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8_{80BE0AD4-A4CC-45D9-A4E7-0BC4CE227313}" xr6:coauthVersionLast="47" xr6:coauthVersionMax="47" xr10:uidLastSave="{00000000-0000-0000-0000-000000000000}"/>
  <bookViews>
    <workbookView xWindow="-110" yWindow="-110" windowWidth="19420" windowHeight="10300" tabRatio="945" xr2:uid="{00000000-000D-0000-FFFF-FFFF00000000}"/>
  </bookViews>
  <sheets>
    <sheet name="YO01" sheetId="1" r:id="rId1"/>
    <sheet name="YO02" sheetId="2" r:id="rId2"/>
    <sheet name="YO03" sheetId="40" r:id="rId3"/>
    <sheet name="YO05" sheetId="4" r:id="rId4"/>
    <sheet name="YO06" sheetId="5" r:id="rId5"/>
    <sheet name="YO07" sheetId="6" r:id="rId6"/>
    <sheet name="YO08" sheetId="7" r:id="rId7"/>
    <sheet name="YO09" sheetId="8" r:id="rId8"/>
    <sheet name="YO10" sheetId="9" r:id="rId9"/>
    <sheet name="YO13" sheetId="41" r:id="rId10"/>
    <sheet name="YO15" sheetId="12" r:id="rId11"/>
    <sheet name="YO16" sheetId="13" r:id="rId12"/>
    <sheet name="YO17" sheetId="14" r:id="rId13"/>
    <sheet name="YO18" sheetId="15" r:id="rId14"/>
    <sheet name="YO19" sheetId="17" r:id="rId15"/>
    <sheet name="YO20" sheetId="18" r:id="rId16"/>
    <sheet name="YO21" sheetId="19" r:id="rId17"/>
    <sheet name="YO22" sheetId="20" r:id="rId18"/>
    <sheet name="YO23" sheetId="21" r:id="rId19"/>
    <sheet name="YO25" sheetId="24" r:id="rId20"/>
    <sheet name="YO26" sheetId="25" r:id="rId21"/>
    <sheet name="YO27" sheetId="26" r:id="rId22"/>
    <sheet name="YO28" sheetId="27" r:id="rId23"/>
    <sheet name="YO30" sheetId="42" r:id="rId24"/>
    <sheet name="YO31" sheetId="30" r:id="rId25"/>
    <sheet name="YO32" sheetId="31" r:id="rId26"/>
    <sheet name="YO33" sheetId="32" r:id="rId27"/>
    <sheet name="YO34" sheetId="33" r:id="rId28"/>
    <sheet name="YO35" sheetId="34" r:id="rId29"/>
    <sheet name="YO36" sheetId="35" r:id="rId30"/>
    <sheet name="YO37" sheetId="36" r:id="rId31"/>
    <sheet name="YO38" sheetId="37" r:id="rId32"/>
    <sheet name="YO39" sheetId="38" r:id="rId33"/>
    <sheet name="YO40" sheetId="39" r:id="rId34"/>
    <sheet name="YO41" sheetId="43" r:id="rId35"/>
    <sheet name="YO43" sheetId="47" r:id="rId36"/>
    <sheet name="YO44" sheetId="49" r:id="rId37"/>
    <sheet name="YO45" sheetId="46" r:id="rId38"/>
    <sheet name="YO46" sheetId="52" r:id="rId39"/>
    <sheet name="YO47" sheetId="53" r:id="rId40"/>
    <sheet name="YO48" sheetId="50" r:id="rId41"/>
    <sheet name="YO49" sheetId="51" r:id="rId42"/>
    <sheet name="YO50" sheetId="59" r:id="rId43"/>
    <sheet name="YO51" sheetId="60" r:id="rId44"/>
    <sheet name="YO52" sheetId="61" r:id="rId45"/>
    <sheet name="YO53" sheetId="62" r:id="rId46"/>
    <sheet name="YO54" sheetId="63" r:id="rId47"/>
    <sheet name="YO55" sheetId="64" r:id="rId48"/>
    <sheet name="YO56" sheetId="65" r:id="rId49"/>
    <sheet name="YO57" sheetId="66" r:id="rId50"/>
    <sheet name="YO58" sheetId="67" r:id="rId51"/>
    <sheet name="YO59" sheetId="68" r:id="rId52"/>
    <sheet name="YO60" sheetId="73" r:id="rId53"/>
    <sheet name="YO61" sheetId="72" r:id="rId54"/>
    <sheet name="YO62" sheetId="71" r:id="rId55"/>
    <sheet name="YO63" sheetId="70" r:id="rId56"/>
    <sheet name="YO64" sheetId="76" r:id="rId57"/>
    <sheet name="YO65" sheetId="75" r:id="rId58"/>
    <sheet name="YO66" sheetId="74" r:id="rId59"/>
    <sheet name="YO67" sheetId="69" r:id="rId60"/>
    <sheet name="YO68" sheetId="78" r:id="rId61"/>
    <sheet name="YO69" sheetId="79" r:id="rId62"/>
    <sheet name="YO70" sheetId="80" r:id="rId63"/>
    <sheet name="YO71" sheetId="81" r:id="rId64"/>
    <sheet name="YO72" sheetId="82" r:id="rId65"/>
    <sheet name="YO73" sheetId="83" r:id="rId66"/>
    <sheet name="YO74" sheetId="84" r:id="rId67"/>
    <sheet name="YO75" sheetId="85" r:id="rId68"/>
    <sheet name="YO76" sheetId="86" r:id="rId69"/>
    <sheet name="YO77" sheetId="87" r:id="rId70"/>
    <sheet name="YO78" sheetId="88" r:id="rId71"/>
    <sheet name="YO79" sheetId="90" r:id="rId72"/>
    <sheet name="YO80" sheetId="91" r:id="rId73"/>
    <sheet name="YO81" sheetId="92" r:id="rId74"/>
    <sheet name="YO82" sheetId="111" r:id="rId75"/>
    <sheet name="YO83" sheetId="102" r:id="rId76"/>
    <sheet name="YO84" sheetId="103" r:id="rId77"/>
    <sheet name="YO85" sheetId="104" r:id="rId78"/>
    <sheet name="YO86" sheetId="105" r:id="rId79"/>
    <sheet name="YO87" sheetId="106" r:id="rId80"/>
    <sheet name="YO88" sheetId="107" r:id="rId81"/>
    <sheet name="YO89" sheetId="110" r:id="rId82"/>
    <sheet name="YO90" sheetId="108" r:id="rId83"/>
  </sheets>
  <definedNames>
    <definedName name="JR_PAGE_ANCHOR_0_1" localSheetId="2">'YO03'!$A$2</definedName>
    <definedName name="JR_PAGE_ANCHOR_0_1">'YO01'!$A$2</definedName>
    <definedName name="JR_PAGE_ANCHOR_0_10">#REF!</definedName>
    <definedName name="JR_PAGE_ANCHOR_0_11" localSheetId="34">#REF!</definedName>
    <definedName name="JR_PAGE_ANCHOR_0_11" localSheetId="36">#REF!</definedName>
    <definedName name="JR_PAGE_ANCHOR_0_11" localSheetId="80">#REF!</definedName>
    <definedName name="JR_PAGE_ANCHOR_0_11" localSheetId="82">#REF!</definedName>
    <definedName name="JR_PAGE_ANCHOR_0_11">#REF!</definedName>
    <definedName name="JR_PAGE_ANCHOR_0_12">'YO15'!$A$2</definedName>
    <definedName name="JR_PAGE_ANCHOR_0_13">'YO16'!$A$2</definedName>
    <definedName name="JR_PAGE_ANCHOR_0_14">'YO17'!$A$2</definedName>
    <definedName name="JR_PAGE_ANCHOR_0_15">'YO18'!$A$2</definedName>
    <definedName name="JR_PAGE_ANCHOR_0_16" localSheetId="34">#REF!</definedName>
    <definedName name="JR_PAGE_ANCHOR_0_16" localSheetId="36">#REF!</definedName>
    <definedName name="JR_PAGE_ANCHOR_0_16" localSheetId="80">#REF!</definedName>
    <definedName name="JR_PAGE_ANCHOR_0_16" localSheetId="82">#REF!</definedName>
    <definedName name="JR_PAGE_ANCHOR_0_16">#REF!</definedName>
    <definedName name="JR_PAGE_ANCHOR_0_17">'YO19'!$A$2</definedName>
    <definedName name="JR_PAGE_ANCHOR_0_18" localSheetId="38">'YO46'!$A$2</definedName>
    <definedName name="JR_PAGE_ANCHOR_0_18" localSheetId="39">'YO47'!$A$2</definedName>
    <definedName name="JR_PAGE_ANCHOR_0_18">'YO20'!$A$2</definedName>
    <definedName name="JR_PAGE_ANCHOR_0_19">'YO21'!$A$2</definedName>
    <definedName name="JR_PAGE_ANCHOR_0_2" localSheetId="9">'YO13'!$A$2</definedName>
    <definedName name="JR_PAGE_ANCHOR_0_2">'YO02'!$A$2</definedName>
    <definedName name="JR_PAGE_ANCHOR_0_20">'YO22'!$A$2</definedName>
    <definedName name="JR_PAGE_ANCHOR_0_21" localSheetId="37">'YO45'!$A$2</definedName>
    <definedName name="JR_PAGE_ANCHOR_0_21">'YO23'!$A$2</definedName>
    <definedName name="JR_PAGE_ANCHOR_0_22" localSheetId="34">#REF!</definedName>
    <definedName name="JR_PAGE_ANCHOR_0_22" localSheetId="36">#REF!</definedName>
    <definedName name="JR_PAGE_ANCHOR_0_22" localSheetId="80">#REF!</definedName>
    <definedName name="JR_PAGE_ANCHOR_0_22" localSheetId="82">#REF!</definedName>
    <definedName name="JR_PAGE_ANCHOR_0_22">#REF!</definedName>
    <definedName name="JR_PAGE_ANCHOR_0_23">#REF!</definedName>
    <definedName name="JR_PAGE_ANCHOR_0_24" localSheetId="34">'YO41'!$A$2</definedName>
    <definedName name="JR_PAGE_ANCHOR_0_24" localSheetId="36">'YO44'!$A$2</definedName>
    <definedName name="JR_PAGE_ANCHOR_0_24" localSheetId="80">'YO88'!$A$2</definedName>
    <definedName name="JR_PAGE_ANCHOR_0_24" localSheetId="82">'YO90'!$A$2</definedName>
    <definedName name="JR_PAGE_ANCHOR_0_24">'YO25'!$A$2</definedName>
    <definedName name="JR_PAGE_ANCHOR_0_25">'YO26'!$A$2</definedName>
    <definedName name="JR_PAGE_ANCHOR_0_26">'YO27'!$A$2</definedName>
    <definedName name="JR_PAGE_ANCHOR_0_27">'YO28'!$A$2</definedName>
    <definedName name="JR_PAGE_ANCHOR_0_28">#REF!</definedName>
    <definedName name="JR_PAGE_ANCHOR_0_29" localSheetId="34">#REF!</definedName>
    <definedName name="JR_PAGE_ANCHOR_0_29" localSheetId="36">#REF!</definedName>
    <definedName name="JR_PAGE_ANCHOR_0_29" localSheetId="80">#REF!</definedName>
    <definedName name="JR_PAGE_ANCHOR_0_29" localSheetId="82">#REF!</definedName>
    <definedName name="JR_PAGE_ANCHOR_0_29">#REF!</definedName>
    <definedName name="JR_PAGE_ANCHOR_0_3" localSheetId="23">'YO30'!$A$2</definedName>
    <definedName name="JR_PAGE_ANCHOR_0_3" localSheetId="34">#REF!</definedName>
    <definedName name="JR_PAGE_ANCHOR_0_3" localSheetId="36">#REF!</definedName>
    <definedName name="JR_PAGE_ANCHOR_0_3" localSheetId="80">#REF!</definedName>
    <definedName name="JR_PAGE_ANCHOR_0_3" localSheetId="82">#REF!</definedName>
    <definedName name="JR_PAGE_ANCHOR_0_3">#REF!</definedName>
    <definedName name="JR_PAGE_ANCHOR_0_30">'YO31'!$A$2</definedName>
    <definedName name="JR_PAGE_ANCHOR_0_31">'YO32'!$A$2</definedName>
    <definedName name="JR_PAGE_ANCHOR_0_32">'YO33'!$A$2</definedName>
    <definedName name="JR_PAGE_ANCHOR_0_33">'YO34'!$A$2</definedName>
    <definedName name="JR_PAGE_ANCHOR_0_34">'YO35'!$A$2</definedName>
    <definedName name="JR_PAGE_ANCHOR_0_35">'YO36'!$A$2</definedName>
    <definedName name="JR_PAGE_ANCHOR_0_36">'YO37'!$A$2</definedName>
    <definedName name="JR_PAGE_ANCHOR_0_37" localSheetId="35">'YO43'!$A$2</definedName>
    <definedName name="JR_PAGE_ANCHOR_0_37" localSheetId="70">'YO78'!$A$2</definedName>
    <definedName name="JR_PAGE_ANCHOR_0_37">'YO38'!$A$2</definedName>
    <definedName name="JR_PAGE_ANCHOR_0_38" localSheetId="40">'YO48'!$A$2</definedName>
    <definedName name="JR_PAGE_ANCHOR_0_38" localSheetId="41">'YO49'!$A$2</definedName>
    <definedName name="JR_PAGE_ANCHOR_0_38" localSheetId="42">'YO50'!$A$2</definedName>
    <definedName name="JR_PAGE_ANCHOR_0_38" localSheetId="43">'YO51'!$A$2</definedName>
    <definedName name="JR_PAGE_ANCHOR_0_38" localSheetId="44">'YO52'!$A$2</definedName>
    <definedName name="JR_PAGE_ANCHOR_0_38" localSheetId="45">'YO53'!$A$2</definedName>
    <definedName name="JR_PAGE_ANCHOR_0_38" localSheetId="46">'YO54'!$A$2</definedName>
    <definedName name="JR_PAGE_ANCHOR_0_38" localSheetId="47">'YO55'!$A$2</definedName>
    <definedName name="JR_PAGE_ANCHOR_0_38" localSheetId="48">'YO56'!$A$2</definedName>
    <definedName name="JR_PAGE_ANCHOR_0_38" localSheetId="49">'YO57'!$A$2</definedName>
    <definedName name="JR_PAGE_ANCHOR_0_38">'YO39'!$A$2</definedName>
    <definedName name="JR_PAGE_ANCHOR_0_39">'YO40'!$A$2</definedName>
    <definedName name="JR_PAGE_ANCHOR_0_4">'YO05'!$A$2</definedName>
    <definedName name="JR_PAGE_ANCHOR_0_42">#REF!</definedName>
    <definedName name="JR_PAGE_ANCHOR_0_44">#REF!</definedName>
    <definedName name="JR_PAGE_ANCHOR_0_5">'YO06'!$A$2</definedName>
    <definedName name="JR_PAGE_ANCHOR_0_6">'YO07'!$A$2</definedName>
    <definedName name="JR_PAGE_ANCHOR_0_7">'YO08'!$A$2</definedName>
    <definedName name="JR_PAGE_ANCHOR_0_8">'YO09'!$A$2</definedName>
    <definedName name="JR_PAGE_ANCHOR_0_9">'YO10'!$A$2</definedName>
    <definedName name="_xlnm.Print_Area" localSheetId="9">'YO13'!$A$1:$G$43</definedName>
    <definedName name="_xlnm.Print_Area" localSheetId="29">'YO36'!$A$1:$G$159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4" i="53" l="1"/>
  <c r="E145" i="53"/>
  <c r="G530" i="21"/>
  <c r="G524" i="21"/>
  <c r="F524" i="21"/>
  <c r="F530" i="21" s="1"/>
  <c r="G523" i="21"/>
  <c r="F523" i="21"/>
  <c r="F516" i="21"/>
  <c r="G114" i="40"/>
  <c r="F114" i="40"/>
  <c r="E69" i="78"/>
  <c r="E68" i="78"/>
  <c r="E368" i="76"/>
  <c r="E367" i="76"/>
  <c r="E122" i="60"/>
  <c r="E121" i="60"/>
  <c r="E114" i="18"/>
  <c r="E113" i="18"/>
  <c r="E96" i="12"/>
  <c r="E95" i="12"/>
  <c r="E94" i="12"/>
  <c r="E93" i="12"/>
  <c r="E92" i="12"/>
  <c r="E91" i="12"/>
  <c r="E90" i="12"/>
  <c r="E89" i="12"/>
  <c r="E88" i="12"/>
  <c r="E87" i="12"/>
  <c r="E140" i="9"/>
  <c r="E139" i="9"/>
  <c r="E138" i="9"/>
  <c r="E137" i="9"/>
  <c r="E109" i="8"/>
  <c r="E108" i="8"/>
  <c r="E114" i="7"/>
  <c r="E113" i="7"/>
  <c r="E127" i="6"/>
  <c r="E126" i="6"/>
  <c r="A14" i="102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A60" i="102" s="1"/>
  <c r="A61" i="102" s="1"/>
  <c r="A62" i="102" s="1"/>
  <c r="A63" i="102" s="1"/>
  <c r="A64" i="102" s="1"/>
  <c r="A65" i="102" s="1"/>
  <c r="A66" i="102" s="1"/>
  <c r="A67" i="102" s="1"/>
  <c r="A68" i="102" s="1"/>
  <c r="A69" i="102" s="1"/>
  <c r="A70" i="102" s="1"/>
  <c r="A71" i="102" s="1"/>
  <c r="A72" i="102" s="1"/>
  <c r="A73" i="102" s="1"/>
  <c r="A74" i="102" s="1"/>
  <c r="A75" i="102" s="1"/>
  <c r="A76" i="102" s="1"/>
  <c r="A77" i="102" s="1"/>
  <c r="A78" i="102" s="1"/>
  <c r="A79" i="102" s="1"/>
  <c r="A80" i="102" s="1"/>
  <c r="A81" i="102" s="1"/>
  <c r="A82" i="102" s="1"/>
  <c r="A83" i="102" s="1"/>
  <c r="A84" i="102" s="1"/>
  <c r="A85" i="102" s="1"/>
  <c r="A86" i="102" s="1"/>
  <c r="A87" i="102" s="1"/>
  <c r="A88" i="102" s="1"/>
  <c r="A89" i="102" s="1"/>
  <c r="A90" i="102" s="1"/>
  <c r="A91" i="102" s="1"/>
  <c r="A92" i="102" s="1"/>
  <c r="A93" i="102" s="1"/>
  <c r="A94" i="102" s="1"/>
  <c r="A95" i="102" s="1"/>
  <c r="A96" i="102" s="1"/>
  <c r="A97" i="102" s="1"/>
  <c r="A98" i="102" s="1"/>
  <c r="A99" i="102" s="1"/>
  <c r="A100" i="102" s="1"/>
  <c r="A101" i="102" s="1"/>
  <c r="A102" i="102" s="1"/>
  <c r="A103" i="102" s="1"/>
  <c r="A104" i="102" s="1"/>
  <c r="A105" i="102" s="1"/>
  <c r="A106" i="102" s="1"/>
  <c r="A107" i="102" s="1"/>
  <c r="A108" i="102" s="1"/>
  <c r="A109" i="102" s="1"/>
  <c r="A110" i="102" s="1"/>
  <c r="A111" i="102" s="1"/>
  <c r="A112" i="102" s="1"/>
  <c r="A14" i="11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A38" i="111" s="1"/>
  <c r="A39" i="111" s="1"/>
  <c r="A522" i="46"/>
  <c r="A523" i="46" s="1"/>
  <c r="A524" i="46" s="1"/>
  <c r="A525" i="46" s="1"/>
  <c r="A526" i="46" s="1"/>
  <c r="A527" i="46" s="1"/>
  <c r="A528" i="46" s="1"/>
  <c r="A521" i="46"/>
  <c r="A17" i="26"/>
  <c r="A525" i="15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175" i="13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48" i="9"/>
  <c r="A38" i="9"/>
  <c r="A39" i="9" s="1"/>
  <c r="A40" i="9" s="1"/>
  <c r="A41" i="9" s="1"/>
  <c r="A42" i="9" s="1"/>
  <c r="A126" i="2"/>
  <c r="A127" i="2" s="1"/>
  <c r="A128" i="2" s="1"/>
  <c r="A129" i="2" s="1"/>
  <c r="A130" i="2" s="1"/>
  <c r="A131" i="2" s="1"/>
  <c r="A132" i="2" s="1"/>
  <c r="A133" i="2" s="1"/>
  <c r="A134" i="2" s="1"/>
  <c r="A120" i="2"/>
  <c r="A14" i="110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13" i="108" l="1"/>
  <c r="A14" i="108" s="1"/>
  <c r="A15" i="108" s="1"/>
  <c r="A20" i="108" s="1"/>
  <c r="A15" i="107"/>
  <c r="A21" i="107" s="1"/>
  <c r="A14" i="106"/>
  <c r="A15" i="106" s="1"/>
  <c r="A16" i="106" s="1"/>
  <c r="A17" i="106" s="1"/>
  <c r="A18" i="106" s="1"/>
  <c r="A19" i="106" s="1"/>
  <c r="A20" i="106" s="1"/>
  <c r="A21" i="106" s="1"/>
  <c r="A22" i="106" s="1"/>
  <c r="A23" i="106" s="1"/>
  <c r="A24" i="106" s="1"/>
  <c r="A25" i="106" s="1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14" i="105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A36" i="105" s="1"/>
  <c r="A37" i="105" s="1"/>
  <c r="A38" i="105" s="1"/>
  <c r="A39" i="105" s="1"/>
  <c r="A40" i="105" s="1"/>
  <c r="A41" i="105" s="1"/>
  <c r="A42" i="105" s="1"/>
  <c r="A14" i="104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A38" i="104" s="1"/>
  <c r="A39" i="104" s="1"/>
  <c r="A40" i="104" s="1"/>
  <c r="A41" i="104" s="1"/>
  <c r="A42" i="104" s="1"/>
  <c r="A43" i="104" s="1"/>
  <c r="A44" i="104" s="1"/>
  <c r="A45" i="104" s="1"/>
  <c r="A46" i="104" s="1"/>
  <c r="A47" i="104" s="1"/>
  <c r="A48" i="104" s="1"/>
  <c r="A49" i="104" s="1"/>
  <c r="A50" i="104" s="1"/>
  <c r="A51" i="104" s="1"/>
  <c r="A52" i="104" s="1"/>
  <c r="A53" i="104" s="1"/>
  <c r="A54" i="104" s="1"/>
  <c r="A55" i="104" s="1"/>
  <c r="A56" i="104" s="1"/>
  <c r="A57" i="104" s="1"/>
  <c r="A58" i="104" s="1"/>
  <c r="A59" i="104" s="1"/>
  <c r="A60" i="104" s="1"/>
  <c r="A61" i="104" s="1"/>
  <c r="A62" i="104" s="1"/>
  <c r="A63" i="104" s="1"/>
  <c r="A64" i="104" s="1"/>
  <c r="A65" i="104" s="1"/>
  <c r="A66" i="104" s="1"/>
  <c r="A67" i="104" s="1"/>
  <c r="A68" i="104" s="1"/>
  <c r="A69" i="104" s="1"/>
  <c r="A70" i="104" s="1"/>
  <c r="A71" i="104" s="1"/>
  <c r="A72" i="104" s="1"/>
  <c r="A73" i="104" s="1"/>
  <c r="A74" i="104" s="1"/>
  <c r="A75" i="104" s="1"/>
  <c r="A76" i="104" s="1"/>
  <c r="A77" i="104" s="1"/>
  <c r="A78" i="104" s="1"/>
  <c r="A79" i="104" s="1"/>
  <c r="A80" i="104" s="1"/>
  <c r="A81" i="104" s="1"/>
  <c r="A82" i="104" s="1"/>
  <c r="A83" i="104" s="1"/>
  <c r="A84" i="104" s="1"/>
  <c r="A85" i="104" s="1"/>
  <c r="A14" i="103"/>
  <c r="A15" i="103" s="1"/>
  <c r="A16" i="103" s="1"/>
  <c r="A17" i="103" s="1"/>
  <c r="A18" i="103" s="1"/>
  <c r="A19" i="103" s="1"/>
  <c r="A20" i="103" s="1"/>
  <c r="A21" i="103" s="1"/>
  <c r="A22" i="103" s="1"/>
  <c r="A23" i="103" s="1"/>
  <c r="A24" i="103" s="1"/>
  <c r="A25" i="103" s="1"/>
  <c r="A26" i="103" s="1"/>
  <c r="A27" i="103" s="1"/>
  <c r="A28" i="103" s="1"/>
  <c r="A29" i="103" s="1"/>
  <c r="A30" i="103" s="1"/>
  <c r="A31" i="103" s="1"/>
  <c r="A32" i="103" s="1"/>
  <c r="A33" i="103" s="1"/>
  <c r="A34" i="103" s="1"/>
  <c r="A35" i="103" s="1"/>
  <c r="A36" i="103" s="1"/>
  <c r="A37" i="103" s="1"/>
  <c r="A38" i="103" s="1"/>
  <c r="A39" i="103" s="1"/>
  <c r="A40" i="103" s="1"/>
  <c r="A41" i="103" s="1"/>
  <c r="A42" i="103" s="1"/>
  <c r="A43" i="103" s="1"/>
  <c r="A44" i="103" s="1"/>
  <c r="A45" i="103" s="1"/>
  <c r="A46" i="103" s="1"/>
  <c r="A47" i="103" s="1"/>
  <c r="A48" i="103" s="1"/>
  <c r="A49" i="103" s="1"/>
  <c r="A50" i="103" s="1"/>
  <c r="A51" i="103" s="1"/>
  <c r="A52" i="103" s="1"/>
  <c r="A14" i="9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15" i="88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56" i="88" s="1"/>
  <c r="A57" i="88" s="1"/>
  <c r="A58" i="88" s="1"/>
  <c r="A59" i="88" s="1"/>
  <c r="A60" i="88" s="1"/>
  <c r="A61" i="88" s="1"/>
  <c r="A62" i="88" s="1"/>
  <c r="A63" i="88" s="1"/>
  <c r="A64" i="88" s="1"/>
  <c r="A65" i="88" s="1"/>
  <c r="A66" i="88" s="1"/>
  <c r="A67" i="88" s="1"/>
  <c r="A68" i="88" s="1"/>
  <c r="A69" i="88" s="1"/>
  <c r="A70" i="88" s="1"/>
  <c r="A71" i="88" s="1"/>
  <c r="A72" i="88" s="1"/>
  <c r="A73" i="88" s="1"/>
  <c r="A74" i="88" s="1"/>
  <c r="A75" i="88" s="1"/>
  <c r="A76" i="88" s="1"/>
  <c r="A77" i="88" s="1"/>
  <c r="A78" i="88" s="1"/>
  <c r="A79" i="88" s="1"/>
  <c r="A80" i="88" s="1"/>
  <c r="A81" i="88" s="1"/>
  <c r="A82" i="88" s="1"/>
  <c r="A83" i="88" s="1"/>
  <c r="A84" i="88" s="1"/>
  <c r="A85" i="88" s="1"/>
  <c r="A86" i="88" s="1"/>
  <c r="A87" i="88" s="1"/>
  <c r="A88" i="88" s="1"/>
  <c r="A89" i="88" s="1"/>
  <c r="A90" i="88" s="1"/>
  <c r="A91" i="88" s="1"/>
  <c r="A92" i="88" s="1"/>
  <c r="A93" i="88" s="1"/>
  <c r="A94" i="88" s="1"/>
  <c r="A95" i="88" s="1"/>
  <c r="A96" i="88" s="1"/>
  <c r="A97" i="88" s="1"/>
  <c r="A98" i="88" s="1"/>
  <c r="A99" i="88" s="1"/>
  <c r="A100" i="88" s="1"/>
  <c r="A101" i="88" s="1"/>
  <c r="A102" i="88" s="1"/>
  <c r="A103" i="88" s="1"/>
  <c r="A104" i="88" s="1"/>
  <c r="A105" i="88" s="1"/>
  <c r="A106" i="88" s="1"/>
  <c r="A107" i="88" s="1"/>
  <c r="A108" i="88" s="1"/>
  <c r="A109" i="88" s="1"/>
  <c r="A110" i="88" s="1"/>
  <c r="A111" i="88" s="1"/>
  <c r="A112" i="88" s="1"/>
  <c r="A113" i="88" s="1"/>
  <c r="A114" i="88" s="1"/>
  <c r="A115" i="88" s="1"/>
  <c r="A116" i="88" s="1"/>
  <c r="A117" i="88" s="1"/>
  <c r="A118" i="88" s="1"/>
  <c r="A119" i="88" s="1"/>
  <c r="A120" i="88" s="1"/>
  <c r="A121" i="88" s="1"/>
  <c r="A122" i="88" s="1"/>
  <c r="A123" i="88" s="1"/>
  <c r="A124" i="88" s="1"/>
  <c r="A125" i="88" s="1"/>
  <c r="A126" i="88" s="1"/>
  <c r="A127" i="88" s="1"/>
  <c r="A128" i="88" s="1"/>
  <c r="A129" i="88" s="1"/>
  <c r="A130" i="88" s="1"/>
  <c r="A131" i="88" s="1"/>
  <c r="A132" i="88" s="1"/>
  <c r="A133" i="88" s="1"/>
  <c r="A134" i="88" s="1"/>
  <c r="A135" i="88" s="1"/>
  <c r="A136" i="88" s="1"/>
  <c r="A137" i="88" s="1"/>
  <c r="A138" i="88" s="1"/>
  <c r="A139" i="88" s="1"/>
  <c r="A140" i="88" s="1"/>
  <c r="A141" i="88" s="1"/>
  <c r="A142" i="88" s="1"/>
  <c r="A143" i="88" s="1"/>
  <c r="A144" i="88" s="1"/>
  <c r="A145" i="88" s="1"/>
  <c r="A146" i="88" s="1"/>
  <c r="A147" i="88" s="1"/>
  <c r="A148" i="88" s="1"/>
  <c r="A149" i="88" s="1"/>
  <c r="A150" i="88" s="1"/>
  <c r="A151" i="88" s="1"/>
  <c r="A152" i="88" s="1"/>
  <c r="A153" i="88" s="1"/>
  <c r="A154" i="88" s="1"/>
  <c r="A155" i="88" s="1"/>
  <c r="A156" i="88" s="1"/>
  <c r="A157" i="88" s="1"/>
  <c r="A158" i="88" s="1"/>
  <c r="A159" i="88" s="1"/>
  <c r="A160" i="88" s="1"/>
  <c r="A161" i="88" s="1"/>
  <c r="A162" i="88" s="1"/>
  <c r="A163" i="88" s="1"/>
  <c r="A164" i="88" s="1"/>
  <c r="A165" i="88" s="1"/>
  <c r="A166" i="88" s="1"/>
  <c r="A167" i="88" s="1"/>
  <c r="A168" i="88" s="1"/>
  <c r="A169" i="88" s="1"/>
  <c r="A170" i="88" s="1"/>
  <c r="A171" i="88" s="1"/>
  <c r="A172" i="88" s="1"/>
  <c r="A173" i="88" s="1"/>
  <c r="A174" i="88" s="1"/>
  <c r="A175" i="88" s="1"/>
  <c r="A176" i="88" s="1"/>
  <c r="A177" i="88" s="1"/>
  <c r="A178" i="88" s="1"/>
  <c r="A179" i="88" s="1"/>
  <c r="A180" i="88" s="1"/>
  <c r="A181" i="88" s="1"/>
  <c r="A182" i="88" s="1"/>
  <c r="A183" i="88" s="1"/>
  <c r="A184" i="88" s="1"/>
  <c r="A185" i="88" s="1"/>
  <c r="A186" i="88" s="1"/>
  <c r="A187" i="88" s="1"/>
  <c r="A188" i="88" s="1"/>
  <c r="A189" i="88" s="1"/>
  <c r="A190" i="88" s="1"/>
  <c r="A191" i="88" s="1"/>
  <c r="A192" i="88" s="1"/>
  <c r="A193" i="88" s="1"/>
  <c r="A194" i="88" s="1"/>
  <c r="A195" i="88" s="1"/>
  <c r="A196" i="88" s="1"/>
  <c r="A197" i="88" s="1"/>
  <c r="A198" i="88" s="1"/>
  <c r="A199" i="88" s="1"/>
  <c r="A200" i="88" s="1"/>
  <c r="A201" i="88" s="1"/>
  <c r="A202" i="88" s="1"/>
  <c r="A203" i="88" s="1"/>
  <c r="A204" i="88" s="1"/>
  <c r="A205" i="88" s="1"/>
  <c r="A206" i="88" s="1"/>
  <c r="A207" i="88" s="1"/>
  <c r="A208" i="88" s="1"/>
  <c r="A209" i="88" s="1"/>
  <c r="A210" i="88" s="1"/>
  <c r="A211" i="88" s="1"/>
  <c r="A212" i="88" s="1"/>
  <c r="A213" i="88" s="1"/>
  <c r="A214" i="88" s="1"/>
  <c r="A215" i="88" s="1"/>
  <c r="A216" i="88" s="1"/>
  <c r="A217" i="88" s="1"/>
  <c r="A218" i="88" s="1"/>
  <c r="A219" i="88" s="1"/>
  <c r="A220" i="88" s="1"/>
  <c r="A221" i="88" s="1"/>
  <c r="A222" i="88" s="1"/>
  <c r="A223" i="88" s="1"/>
  <c r="A224" i="88" s="1"/>
  <c r="A225" i="88" s="1"/>
  <c r="A226" i="88" s="1"/>
  <c r="A227" i="88" s="1"/>
  <c r="A228" i="88" s="1"/>
  <c r="A229" i="88" s="1"/>
  <c r="A230" i="88" s="1"/>
  <c r="A231" i="88" s="1"/>
  <c r="A232" i="88" s="1"/>
  <c r="A233" i="88" s="1"/>
  <c r="A234" i="88" s="1"/>
  <c r="A235" i="88" s="1"/>
  <c r="A236" i="88" s="1"/>
  <c r="A237" i="88" s="1"/>
  <c r="A238" i="88" s="1"/>
  <c r="A239" i="88" s="1"/>
  <c r="A240" i="88" s="1"/>
  <c r="A241" i="88" s="1"/>
  <c r="A242" i="88" s="1"/>
  <c r="A243" i="88" s="1"/>
  <c r="A244" i="88" s="1"/>
  <c r="A245" i="88" s="1"/>
  <c r="A246" i="88" s="1"/>
  <c r="A247" i="88" s="1"/>
  <c r="A248" i="88" s="1"/>
  <c r="A249" i="88" s="1"/>
  <c r="A250" i="88" s="1"/>
  <c r="A251" i="88" s="1"/>
  <c r="A252" i="88" s="1"/>
  <c r="A253" i="88" s="1"/>
  <c r="A254" i="88" s="1"/>
  <c r="A255" i="88" s="1"/>
  <c r="A256" i="88" s="1"/>
  <c r="A257" i="88" s="1"/>
  <c r="A258" i="88" s="1"/>
  <c r="A259" i="88" s="1"/>
  <c r="A260" i="88" s="1"/>
  <c r="A261" i="88" s="1"/>
  <c r="A262" i="88" s="1"/>
  <c r="A263" i="88" s="1"/>
  <c r="A264" i="88" s="1"/>
  <c r="A265" i="88" s="1"/>
  <c r="A266" i="88" s="1"/>
  <c r="A267" i="88" s="1"/>
  <c r="A268" i="88" s="1"/>
  <c r="A269" i="88" s="1"/>
  <c r="A270" i="88" s="1"/>
  <c r="A271" i="88" s="1"/>
  <c r="A272" i="88" s="1"/>
  <c r="A273" i="88" s="1"/>
  <c r="A274" i="88" s="1"/>
  <c r="A275" i="88" s="1"/>
  <c r="A276" i="88" s="1"/>
  <c r="A277" i="88" s="1"/>
  <c r="A278" i="88" s="1"/>
  <c r="A279" i="88" s="1"/>
  <c r="A280" i="88" s="1"/>
  <c r="A281" i="88" s="1"/>
  <c r="A282" i="88" s="1"/>
  <c r="A283" i="88" s="1"/>
  <c r="A284" i="88" s="1"/>
  <c r="A285" i="88" s="1"/>
  <c r="A286" i="88" s="1"/>
  <c r="A287" i="88" s="1"/>
  <c r="A288" i="88" s="1"/>
  <c r="A289" i="88" s="1"/>
  <c r="A290" i="88" s="1"/>
  <c r="A291" i="88" s="1"/>
  <c r="A292" i="88" s="1"/>
  <c r="A293" i="88" s="1"/>
  <c r="A294" i="88" s="1"/>
  <c r="A295" i="88" s="1"/>
  <c r="A296" i="88" s="1"/>
  <c r="A297" i="88" s="1"/>
  <c r="A298" i="88" s="1"/>
  <c r="A299" i="88" s="1"/>
  <c r="A300" i="88" s="1"/>
  <c r="A301" i="88" s="1"/>
  <c r="A302" i="88" s="1"/>
  <c r="A303" i="88" s="1"/>
  <c r="A304" i="88" s="1"/>
  <c r="A305" i="88" s="1"/>
  <c r="A306" i="88" s="1"/>
  <c r="A307" i="88" s="1"/>
  <c r="A308" i="88" s="1"/>
  <c r="A309" i="88" s="1"/>
  <c r="A310" i="88" s="1"/>
  <c r="A311" i="88" s="1"/>
  <c r="A312" i="88" s="1"/>
  <c r="A313" i="88" s="1"/>
  <c r="A314" i="88" s="1"/>
  <c r="A315" i="88" s="1"/>
  <c r="A316" i="88" s="1"/>
  <c r="A317" i="88" s="1"/>
  <c r="A318" i="88" s="1"/>
  <c r="A319" i="88" s="1"/>
  <c r="A320" i="88" s="1"/>
  <c r="A321" i="88" s="1"/>
  <c r="A322" i="88" s="1"/>
  <c r="A323" i="88" s="1"/>
  <c r="A324" i="88" s="1"/>
  <c r="A325" i="88" s="1"/>
  <c r="A326" i="88" s="1"/>
  <c r="A327" i="88" s="1"/>
  <c r="A328" i="88" s="1"/>
  <c r="A329" i="88" s="1"/>
  <c r="A330" i="88" s="1"/>
  <c r="A331" i="88" s="1"/>
  <c r="A332" i="88" s="1"/>
  <c r="A333" i="88" s="1"/>
  <c r="A334" i="88" s="1"/>
  <c r="A335" i="88" s="1"/>
  <c r="A336" i="88" s="1"/>
  <c r="A337" i="88" s="1"/>
  <c r="A338" i="88" s="1"/>
  <c r="A339" i="88" s="1"/>
  <c r="A340" i="88" s="1"/>
  <c r="A341" i="88" s="1"/>
  <c r="A342" i="88" s="1"/>
  <c r="A343" i="88" s="1"/>
  <c r="A344" i="88" s="1"/>
  <c r="A345" i="88" s="1"/>
  <c r="A346" i="88" s="1"/>
  <c r="A347" i="88" s="1"/>
  <c r="A348" i="88" s="1"/>
  <c r="A349" i="88" s="1"/>
  <c r="A350" i="88" s="1"/>
  <c r="A351" i="88" s="1"/>
  <c r="A352" i="88" s="1"/>
  <c r="A353" i="88" s="1"/>
  <c r="A354" i="88" s="1"/>
  <c r="A355" i="88" s="1"/>
  <c r="A356" i="88" s="1"/>
  <c r="A357" i="88" s="1"/>
  <c r="A358" i="88" s="1"/>
  <c r="A359" i="88" s="1"/>
  <c r="A360" i="88" s="1"/>
  <c r="A361" i="88" s="1"/>
  <c r="A362" i="88" s="1"/>
  <c r="A363" i="88" s="1"/>
  <c r="A364" i="88" s="1"/>
  <c r="A365" i="88" s="1"/>
  <c r="A366" i="88" s="1"/>
  <c r="A367" i="88" s="1"/>
  <c r="A368" i="88" s="1"/>
  <c r="A369" i="88" s="1"/>
  <c r="A370" i="88" s="1"/>
  <c r="A371" i="88" s="1"/>
  <c r="A372" i="88" s="1"/>
  <c r="A373" i="88" s="1"/>
  <c r="A374" i="88" s="1"/>
  <c r="A375" i="88" s="1"/>
  <c r="A376" i="88" s="1"/>
  <c r="A377" i="88" s="1"/>
  <c r="A378" i="88" s="1"/>
  <c r="A379" i="88" s="1"/>
  <c r="A380" i="88" s="1"/>
  <c r="A381" i="88" s="1"/>
  <c r="A382" i="88" s="1"/>
  <c r="A383" i="88" s="1"/>
  <c r="A384" i="88" s="1"/>
  <c r="A385" i="88" s="1"/>
  <c r="A386" i="88" s="1"/>
  <c r="A387" i="88" s="1"/>
  <c r="A388" i="88" s="1"/>
  <c r="A389" i="88" s="1"/>
  <c r="A390" i="88" s="1"/>
  <c r="A391" i="88" s="1"/>
  <c r="A392" i="88" s="1"/>
  <c r="A393" i="88" s="1"/>
  <c r="A394" i="88" s="1"/>
  <c r="A395" i="88" s="1"/>
  <c r="A396" i="88" s="1"/>
  <c r="A397" i="88" s="1"/>
  <c r="A398" i="88" s="1"/>
  <c r="A399" i="88" s="1"/>
  <c r="A400" i="88" s="1"/>
  <c r="A401" i="88" s="1"/>
  <c r="A402" i="88" s="1"/>
  <c r="A403" i="88" s="1"/>
  <c r="A404" i="88" s="1"/>
  <c r="A405" i="88" s="1"/>
  <c r="A406" i="88" s="1"/>
  <c r="A407" i="88" s="1"/>
  <c r="A408" i="88" s="1"/>
  <c r="A409" i="88" s="1"/>
  <c r="A410" i="88" s="1"/>
  <c r="A411" i="88" s="1"/>
  <c r="A412" i="88" s="1"/>
  <c r="A413" i="88" s="1"/>
  <c r="A414" i="88" s="1"/>
  <c r="A415" i="88" s="1"/>
  <c r="A416" i="88" s="1"/>
  <c r="A417" i="88" s="1"/>
  <c r="A418" i="88" s="1"/>
  <c r="A419" i="88" s="1"/>
  <c r="A420" i="88" s="1"/>
  <c r="A421" i="88" s="1"/>
  <c r="A422" i="88" s="1"/>
  <c r="A423" i="88" s="1"/>
  <c r="A424" i="88" s="1"/>
  <c r="A425" i="88" s="1"/>
  <c r="A426" i="88" s="1"/>
  <c r="A427" i="88" s="1"/>
  <c r="A428" i="88" s="1"/>
  <c r="A429" i="88" s="1"/>
  <c r="A430" i="88" s="1"/>
  <c r="A431" i="88" s="1"/>
  <c r="A432" i="88" s="1"/>
  <c r="A433" i="88" s="1"/>
  <c r="A434" i="88" s="1"/>
  <c r="A435" i="88" s="1"/>
  <c r="A436" i="88" s="1"/>
  <c r="A437" i="88" s="1"/>
  <c r="A438" i="88" s="1"/>
  <c r="A439" i="88" s="1"/>
  <c r="A440" i="88" s="1"/>
  <c r="A441" i="88" s="1"/>
  <c r="A442" i="88" s="1"/>
  <c r="A443" i="88" s="1"/>
  <c r="A444" i="88" s="1"/>
  <c r="A445" i="88" s="1"/>
  <c r="A446" i="88" s="1"/>
  <c r="A447" i="88" s="1"/>
  <c r="A448" i="88" s="1"/>
  <c r="A449" i="88" s="1"/>
  <c r="A450" i="88" s="1"/>
  <c r="A451" i="88" s="1"/>
  <c r="A452" i="88" s="1"/>
  <c r="A453" i="88" s="1"/>
  <c r="A454" i="88" s="1"/>
  <c r="A455" i="88" s="1"/>
  <c r="A456" i="88" s="1"/>
  <c r="A457" i="88" s="1"/>
  <c r="A458" i="88" s="1"/>
  <c r="A459" i="88" s="1"/>
  <c r="A460" i="88" s="1"/>
  <c r="A461" i="88" s="1"/>
  <c r="A462" i="88" s="1"/>
  <c r="A463" i="88" s="1"/>
  <c r="A464" i="88" s="1"/>
  <c r="A465" i="88" s="1"/>
  <c r="A466" i="88" s="1"/>
  <c r="A467" i="88" s="1"/>
  <c r="A468" i="88" s="1"/>
  <c r="A469" i="88" s="1"/>
  <c r="A470" i="88" s="1"/>
  <c r="A471" i="88" s="1"/>
  <c r="A472" i="88" s="1"/>
  <c r="A473" i="88" s="1"/>
  <c r="A474" i="88" s="1"/>
  <c r="A475" i="88" s="1"/>
  <c r="A476" i="88" s="1"/>
  <c r="A477" i="88" s="1"/>
  <c r="A478" i="88" s="1"/>
  <c r="A479" i="88" s="1"/>
  <c r="A480" i="88" s="1"/>
  <c r="A481" i="88" s="1"/>
  <c r="A482" i="88" s="1"/>
  <c r="A483" i="88" s="1"/>
  <c r="A484" i="88" s="1"/>
  <c r="A485" i="88" s="1"/>
  <c r="A486" i="88" s="1"/>
  <c r="A487" i="88" s="1"/>
  <c r="A488" i="88" s="1"/>
  <c r="A489" i="88" s="1"/>
  <c r="A490" i="88" s="1"/>
  <c r="A491" i="88" s="1"/>
  <c r="A492" i="88" s="1"/>
  <c r="A493" i="88" s="1"/>
  <c r="A494" i="88" s="1"/>
  <c r="A495" i="88" s="1"/>
  <c r="A496" i="88" s="1"/>
  <c r="A497" i="88" s="1"/>
  <c r="A498" i="88" s="1"/>
  <c r="A499" i="88" s="1"/>
  <c r="A500" i="88" s="1"/>
  <c r="A501" i="88" s="1"/>
  <c r="A502" i="88" s="1"/>
  <c r="A503" i="88" s="1"/>
  <c r="A504" i="88" s="1"/>
  <c r="A505" i="88" s="1"/>
  <c r="A506" i="88" s="1"/>
  <c r="A507" i="88" s="1"/>
  <c r="A508" i="88" s="1"/>
  <c r="A509" i="88" s="1"/>
  <c r="A510" i="88" s="1"/>
  <c r="A511" i="88" s="1"/>
  <c r="A512" i="88" s="1"/>
  <c r="A513" i="88" s="1"/>
  <c r="A514" i="88" s="1"/>
  <c r="A515" i="88" s="1"/>
  <c r="A516" i="88" s="1"/>
  <c r="A517" i="88" s="1"/>
  <c r="A518" i="88" s="1"/>
  <c r="A519" i="88" s="1"/>
  <c r="A520" i="88" s="1"/>
  <c r="A521" i="88" s="1"/>
  <c r="A522" i="88" s="1"/>
  <c r="A523" i="88" s="1"/>
  <c r="A524" i="88" s="1"/>
  <c r="A525" i="88" s="1"/>
  <c r="A526" i="88" s="1"/>
  <c r="A527" i="88" s="1"/>
  <c r="A528" i="88" s="1"/>
  <c r="A529" i="88" s="1"/>
  <c r="A530" i="88" s="1"/>
  <c r="A531" i="88" s="1"/>
  <c r="A532" i="88" s="1"/>
  <c r="A533" i="88" s="1"/>
  <c r="A534" i="88" s="1"/>
  <c r="A535" i="88" s="1"/>
  <c r="A536" i="88" s="1"/>
  <c r="A537" i="88" s="1"/>
  <c r="A538" i="88" s="1"/>
  <c r="A539" i="88" s="1"/>
  <c r="A540" i="88" s="1"/>
  <c r="A541" i="88" s="1"/>
  <c r="A542" i="88" s="1"/>
  <c r="A543" i="88" s="1"/>
  <c r="A544" i="88" s="1"/>
  <c r="A545" i="88" s="1"/>
  <c r="A546" i="88" s="1"/>
  <c r="A547" i="88" s="1"/>
  <c r="A548" i="88" s="1"/>
  <c r="A549" i="88" s="1"/>
  <c r="A550" i="88" s="1"/>
  <c r="A551" i="88" s="1"/>
  <c r="A552" i="88" s="1"/>
  <c r="A553" i="88" s="1"/>
  <c r="A554" i="88" s="1"/>
  <c r="A555" i="88" s="1"/>
  <c r="A556" i="88" s="1"/>
  <c r="A557" i="88" s="1"/>
  <c r="A558" i="88" s="1"/>
  <c r="A559" i="88" s="1"/>
  <c r="A560" i="88" s="1"/>
  <c r="A561" i="88" s="1"/>
  <c r="A562" i="88" s="1"/>
  <c r="A563" i="88" s="1"/>
  <c r="A564" i="88" s="1"/>
  <c r="A565" i="88" s="1"/>
  <c r="A566" i="88" s="1"/>
  <c r="A567" i="88" s="1"/>
  <c r="A568" i="88" s="1"/>
  <c r="A569" i="88" s="1"/>
  <c r="A570" i="88" s="1"/>
  <c r="A571" i="88" s="1"/>
  <c r="A572" i="88" s="1"/>
  <c r="A573" i="88" s="1"/>
  <c r="A574" i="88" s="1"/>
  <c r="A575" i="88" s="1"/>
  <c r="A576" i="88" s="1"/>
  <c r="A577" i="88" s="1"/>
  <c r="A578" i="88" s="1"/>
  <c r="A579" i="88" s="1"/>
  <c r="A580" i="88" s="1"/>
  <c r="A581" i="88" s="1"/>
  <c r="A582" i="88" s="1"/>
  <c r="A583" i="88" s="1"/>
  <c r="A584" i="88" s="1"/>
  <c r="A585" i="88" s="1"/>
  <c r="A586" i="88" s="1"/>
  <c r="A587" i="88" s="1"/>
  <c r="A588" i="88" s="1"/>
  <c r="A589" i="88" s="1"/>
  <c r="A590" i="88" s="1"/>
  <c r="A591" i="88" s="1"/>
  <c r="A592" i="88" s="1"/>
  <c r="A593" i="88" s="1"/>
  <c r="A594" i="88" s="1"/>
  <c r="A595" i="88" s="1"/>
  <c r="A596" i="88" s="1"/>
  <c r="A597" i="88" s="1"/>
  <c r="A598" i="88" s="1"/>
  <c r="A599" i="88" s="1"/>
  <c r="A600" i="88" s="1"/>
  <c r="A601" i="88" s="1"/>
  <c r="A602" i="88" s="1"/>
  <c r="A603" i="88" s="1"/>
  <c r="A604" i="88" s="1"/>
  <c r="A605" i="88" s="1"/>
  <c r="A606" i="88" s="1"/>
  <c r="A607" i="88" s="1"/>
  <c r="A608" i="88" s="1"/>
  <c r="A609" i="88" s="1"/>
  <c r="A610" i="88" s="1"/>
  <c r="A611" i="88" s="1"/>
  <c r="A612" i="88" s="1"/>
  <c r="A613" i="88" s="1"/>
  <c r="A614" i="88" s="1"/>
  <c r="A615" i="88" s="1"/>
  <c r="A616" i="88" s="1"/>
  <c r="A617" i="88" s="1"/>
  <c r="A618" i="88" s="1"/>
  <c r="A619" i="88" s="1"/>
  <c r="A620" i="88" s="1"/>
  <c r="A621" i="88" s="1"/>
  <c r="A622" i="88" s="1"/>
  <c r="A623" i="88" s="1"/>
  <c r="A624" i="88" s="1"/>
  <c r="A625" i="88" s="1"/>
  <c r="A626" i="88" s="1"/>
  <c r="A627" i="88" s="1"/>
  <c r="A628" i="88" s="1"/>
  <c r="A629" i="88" s="1"/>
  <c r="A630" i="88" s="1"/>
  <c r="A631" i="88" s="1"/>
  <c r="A632" i="88" s="1"/>
  <c r="A633" i="88" s="1"/>
  <c r="A634" i="88" s="1"/>
  <c r="A635" i="88" s="1"/>
  <c r="A636" i="88" s="1"/>
  <c r="A637" i="88" s="1"/>
  <c r="A638" i="88" s="1"/>
  <c r="A639" i="88" s="1"/>
  <c r="A640" i="88" s="1"/>
  <c r="A641" i="88" s="1"/>
  <c r="A642" i="88" s="1"/>
  <c r="A643" i="88" s="1"/>
  <c r="A644" i="88" s="1"/>
  <c r="A645" i="88" s="1"/>
  <c r="A646" i="88" s="1"/>
  <c r="A647" i="88" s="1"/>
  <c r="A648" i="88" s="1"/>
  <c r="A649" i="88" s="1"/>
  <c r="A650" i="88" s="1"/>
  <c r="A651" i="88" s="1"/>
  <c r="A652" i="88" s="1"/>
  <c r="A653" i="88" s="1"/>
  <c r="A654" i="88" s="1"/>
  <c r="A655" i="88" s="1"/>
  <c r="A656" i="88" s="1"/>
  <c r="A657" i="88" s="1"/>
  <c r="A658" i="88" s="1"/>
  <c r="A659" i="88" s="1"/>
  <c r="A660" i="88" s="1"/>
  <c r="A661" i="88" s="1"/>
  <c r="A662" i="88" s="1"/>
  <c r="A663" i="88" s="1"/>
  <c r="A664" i="88" s="1"/>
  <c r="A665" i="88" s="1"/>
  <c r="A666" i="88" s="1"/>
  <c r="A667" i="88" s="1"/>
  <c r="A668" i="88" s="1"/>
  <c r="A669" i="88" s="1"/>
  <c r="A670" i="88" s="1"/>
  <c r="A671" i="88" s="1"/>
  <c r="A672" i="88" s="1"/>
  <c r="A673" i="88" s="1"/>
  <c r="A674" i="88" s="1"/>
  <c r="A675" i="88" s="1"/>
  <c r="A676" i="88" s="1"/>
  <c r="A677" i="88" s="1"/>
  <c r="A678" i="88" s="1"/>
  <c r="A679" i="88" s="1"/>
  <c r="A680" i="88" s="1"/>
  <c r="A681" i="88" s="1"/>
  <c r="A682" i="88" s="1"/>
  <c r="A683" i="88" s="1"/>
  <c r="A684" i="88" s="1"/>
  <c r="A685" i="88" s="1"/>
  <c r="A686" i="88" s="1"/>
  <c r="A687" i="88" s="1"/>
  <c r="A688" i="88" s="1"/>
  <c r="A689" i="88" s="1"/>
  <c r="A690" i="88" s="1"/>
  <c r="A691" i="88" s="1"/>
  <c r="A692" i="88" s="1"/>
  <c r="A693" i="88" s="1"/>
  <c r="A694" i="88" s="1"/>
  <c r="A695" i="88" s="1"/>
  <c r="A696" i="88" s="1"/>
  <c r="A697" i="88" s="1"/>
  <c r="A698" i="88" s="1"/>
  <c r="A699" i="88" s="1"/>
  <c r="A700" i="88" s="1"/>
  <c r="A701" i="88" s="1"/>
  <c r="A702" i="88" s="1"/>
  <c r="A703" i="88" s="1"/>
  <c r="A704" i="88" s="1"/>
  <c r="A705" i="88" s="1"/>
  <c r="A706" i="88" s="1"/>
  <c r="A707" i="88" s="1"/>
  <c r="A708" i="88" s="1"/>
  <c r="A709" i="88" s="1"/>
  <c r="A710" i="88" s="1"/>
  <c r="A711" i="88" s="1"/>
  <c r="A712" i="88" s="1"/>
  <c r="A713" i="88" s="1"/>
  <c r="A714" i="88" s="1"/>
  <c r="A715" i="88" s="1"/>
  <c r="A716" i="88" s="1"/>
  <c r="A717" i="88" s="1"/>
  <c r="A718" i="88" s="1"/>
  <c r="A719" i="88" s="1"/>
  <c r="A720" i="88" s="1"/>
  <c r="A721" i="88" s="1"/>
  <c r="A722" i="88" s="1"/>
  <c r="A723" i="88" s="1"/>
  <c r="A724" i="88" s="1"/>
  <c r="A725" i="88" s="1"/>
  <c r="A726" i="88" s="1"/>
  <c r="A727" i="88" s="1"/>
  <c r="A728" i="88" s="1"/>
  <c r="A729" i="88" s="1"/>
  <c r="A730" i="88" s="1"/>
  <c r="A731" i="88" s="1"/>
  <c r="A732" i="88" s="1"/>
  <c r="A733" i="88" s="1"/>
  <c r="A734" i="88" s="1"/>
  <c r="A735" i="88" s="1"/>
  <c r="A736" i="88" s="1"/>
  <c r="A737" i="88" s="1"/>
  <c r="A738" i="88" s="1"/>
  <c r="A739" i="88" s="1"/>
  <c r="A740" i="88" s="1"/>
  <c r="A741" i="88" s="1"/>
  <c r="A742" i="88" s="1"/>
  <c r="A743" i="88" s="1"/>
  <c r="A744" i="88" s="1"/>
  <c r="A745" i="88" s="1"/>
  <c r="A746" i="88" s="1"/>
  <c r="A747" i="88" s="1"/>
  <c r="A748" i="88" s="1"/>
  <c r="A749" i="88" s="1"/>
  <c r="A750" i="88" s="1"/>
  <c r="A751" i="88" s="1"/>
  <c r="A752" i="88" s="1"/>
  <c r="A753" i="88" s="1"/>
  <c r="A754" i="88" s="1"/>
  <c r="A755" i="88" s="1"/>
  <c r="A756" i="88" s="1"/>
  <c r="A757" i="88" s="1"/>
  <c r="A758" i="88" s="1"/>
  <c r="A759" i="88" s="1"/>
  <c r="A760" i="88" s="1"/>
  <c r="A761" i="88" s="1"/>
  <c r="A762" i="88" s="1"/>
  <c r="A763" i="88" s="1"/>
  <c r="A764" i="88" s="1"/>
  <c r="A765" i="88" s="1"/>
  <c r="A766" i="88" s="1"/>
  <c r="A767" i="88" s="1"/>
  <c r="A768" i="88" s="1"/>
  <c r="A769" i="88" s="1"/>
  <c r="A770" i="88" s="1"/>
  <c r="A771" i="88" s="1"/>
  <c r="A772" i="88" s="1"/>
  <c r="A773" i="88" s="1"/>
  <c r="A774" i="88" s="1"/>
  <c r="A775" i="88" s="1"/>
  <c r="A776" i="88" s="1"/>
  <c r="A777" i="88" s="1"/>
  <c r="A778" i="88" s="1"/>
  <c r="A779" i="88" s="1"/>
  <c r="A780" i="88" s="1"/>
  <c r="A781" i="88" s="1"/>
  <c r="A782" i="88" s="1"/>
  <c r="A783" i="88" s="1"/>
  <c r="A784" i="88" s="1"/>
  <c r="A785" i="88" s="1"/>
  <c r="A786" i="88" s="1"/>
  <c r="A787" i="88" s="1"/>
  <c r="A788" i="88" s="1"/>
  <c r="A789" i="88" s="1"/>
  <c r="A790" i="88" s="1"/>
  <c r="A791" i="88" s="1"/>
  <c r="A792" i="88" s="1"/>
  <c r="A793" i="88" s="1"/>
  <c r="A794" i="88" s="1"/>
  <c r="A795" i="88" s="1"/>
  <c r="A796" i="88" s="1"/>
  <c r="A797" i="88" s="1"/>
  <c r="A798" i="88" s="1"/>
  <c r="A799" i="88" s="1"/>
  <c r="A800" i="88" s="1"/>
  <c r="A801" i="88" s="1"/>
  <c r="A802" i="88" s="1"/>
  <c r="A803" i="88" s="1"/>
  <c r="A804" i="88" s="1"/>
  <c r="A805" i="88" s="1"/>
  <c r="A806" i="88" s="1"/>
  <c r="A807" i="88" s="1"/>
  <c r="A808" i="88" s="1"/>
  <c r="A809" i="88" s="1"/>
  <c r="A810" i="88" s="1"/>
  <c r="A811" i="88" s="1"/>
  <c r="A812" i="88" s="1"/>
  <c r="A813" i="88" s="1"/>
  <c r="A814" i="88" s="1"/>
  <c r="A815" i="88" s="1"/>
  <c r="A816" i="88" s="1"/>
  <c r="A817" i="88" s="1"/>
  <c r="A818" i="88" s="1"/>
  <c r="A819" i="88" s="1"/>
  <c r="A820" i="88" s="1"/>
  <c r="A821" i="88" s="1"/>
  <c r="A822" i="88" s="1"/>
  <c r="A823" i="88" s="1"/>
  <c r="A824" i="88" s="1"/>
  <c r="A825" i="88" s="1"/>
  <c r="A826" i="88" s="1"/>
  <c r="A827" i="88" s="1"/>
  <c r="A828" i="88" s="1"/>
  <c r="A829" i="88" s="1"/>
  <c r="A830" i="88" s="1"/>
  <c r="A831" i="88" s="1"/>
  <c r="A832" i="88" s="1"/>
  <c r="A833" i="88" s="1"/>
  <c r="A834" i="88" s="1"/>
  <c r="A835" i="88" s="1"/>
  <c r="A836" i="88" s="1"/>
  <c r="A837" i="88" s="1"/>
  <c r="A838" i="88" s="1"/>
  <c r="A839" i="88" s="1"/>
  <c r="A840" i="88" s="1"/>
  <c r="A841" i="88" s="1"/>
  <c r="A842" i="88" s="1"/>
  <c r="A843" i="88" s="1"/>
  <c r="A844" i="88" s="1"/>
  <c r="A845" i="88" s="1"/>
  <c r="A846" i="88" s="1"/>
  <c r="A847" i="88" s="1"/>
  <c r="A848" i="88" s="1"/>
  <c r="A849" i="88" s="1"/>
  <c r="A850" i="88" s="1"/>
  <c r="A851" i="88" s="1"/>
  <c r="A852" i="88" s="1"/>
  <c r="A853" i="88" s="1"/>
  <c r="A854" i="88" s="1"/>
  <c r="A855" i="88" s="1"/>
  <c r="A856" i="88" s="1"/>
  <c r="A857" i="88" s="1"/>
  <c r="A858" i="88" s="1"/>
  <c r="A859" i="88" s="1"/>
  <c r="A860" i="88" s="1"/>
  <c r="A861" i="88" s="1"/>
  <c r="A862" i="88" s="1"/>
  <c r="A863" i="88" s="1"/>
  <c r="A864" i="88" s="1"/>
  <c r="A865" i="88" s="1"/>
  <c r="A866" i="88" s="1"/>
  <c r="A867" i="88" s="1"/>
  <c r="A868" i="88" s="1"/>
  <c r="A869" i="88" s="1"/>
  <c r="A870" i="88" s="1"/>
  <c r="A871" i="88" s="1"/>
  <c r="A872" i="88" s="1"/>
  <c r="A873" i="88" s="1"/>
  <c r="A874" i="88" s="1"/>
  <c r="A875" i="88" s="1"/>
  <c r="A876" i="88" s="1"/>
  <c r="A877" i="88" s="1"/>
  <c r="A878" i="88" s="1"/>
  <c r="A879" i="88" s="1"/>
  <c r="A880" i="88" s="1"/>
  <c r="A881" i="88" s="1"/>
  <c r="A882" i="88" s="1"/>
  <c r="A883" i="88" s="1"/>
  <c r="A884" i="88" s="1"/>
  <c r="A885" i="88" s="1"/>
  <c r="A886" i="88" s="1"/>
  <c r="A887" i="88" s="1"/>
  <c r="A888" i="88" s="1"/>
  <c r="A889" i="88" s="1"/>
  <c r="A890" i="88" s="1"/>
  <c r="A891" i="88" s="1"/>
  <c r="A892" i="88" s="1"/>
  <c r="A893" i="88" s="1"/>
  <c r="A894" i="88" s="1"/>
  <c r="A895" i="88" s="1"/>
  <c r="A896" i="88" s="1"/>
  <c r="A897" i="88" s="1"/>
  <c r="A898" i="88" s="1"/>
  <c r="A899" i="88" s="1"/>
  <c r="A900" i="88" s="1"/>
  <c r="A901" i="88" s="1"/>
  <c r="A902" i="88" s="1"/>
  <c r="A903" i="88" s="1"/>
  <c r="A904" i="88" s="1"/>
  <c r="A905" i="88" s="1"/>
  <c r="A906" i="88" s="1"/>
  <c r="A907" i="88" s="1"/>
  <c r="A908" i="88" s="1"/>
  <c r="A909" i="88" s="1"/>
  <c r="A910" i="88" s="1"/>
  <c r="A911" i="88" s="1"/>
  <c r="A912" i="88" s="1"/>
  <c r="A913" i="88" s="1"/>
  <c r="A914" i="88" s="1"/>
  <c r="A915" i="88" s="1"/>
  <c r="A916" i="88" s="1"/>
  <c r="A917" i="88" s="1"/>
  <c r="A918" i="88" s="1"/>
  <c r="A919" i="88" s="1"/>
  <c r="A920" i="88" s="1"/>
  <c r="A921" i="88" s="1"/>
  <c r="A922" i="88" s="1"/>
  <c r="A923" i="88" s="1"/>
  <c r="A924" i="88" s="1"/>
  <c r="A925" i="88" s="1"/>
  <c r="A926" i="88" s="1"/>
  <c r="A927" i="88" s="1"/>
  <c r="A928" i="88" s="1"/>
  <c r="A929" i="88" s="1"/>
  <c r="A930" i="88" s="1"/>
  <c r="A931" i="88" s="1"/>
  <c r="A932" i="88" s="1"/>
  <c r="A933" i="88" s="1"/>
  <c r="A934" i="88" s="1"/>
  <c r="A935" i="88" s="1"/>
  <c r="A936" i="88" s="1"/>
  <c r="A937" i="88" s="1"/>
  <c r="A938" i="88" s="1"/>
  <c r="A939" i="88" s="1"/>
  <c r="A940" i="88" s="1"/>
  <c r="A941" i="88" s="1"/>
  <c r="A942" i="88" s="1"/>
  <c r="A943" i="88" s="1"/>
  <c r="A944" i="88" s="1"/>
  <c r="A945" i="88" s="1"/>
  <c r="A946" i="88" s="1"/>
  <c r="A947" i="88" s="1"/>
  <c r="A948" i="88" s="1"/>
  <c r="A949" i="88" s="1"/>
  <c r="A950" i="88" s="1"/>
  <c r="A951" i="88" s="1"/>
  <c r="A952" i="88" s="1"/>
  <c r="A953" i="88" s="1"/>
  <c r="A954" i="88" s="1"/>
  <c r="A955" i="88" s="1"/>
  <c r="A956" i="88" s="1"/>
  <c r="A957" i="88" s="1"/>
  <c r="A958" i="88" s="1"/>
  <c r="A959" i="88" s="1"/>
  <c r="A960" i="88" s="1"/>
  <c r="A961" i="88" s="1"/>
  <c r="A962" i="88" s="1"/>
  <c r="A963" i="88" s="1"/>
  <c r="A964" i="88" s="1"/>
  <c r="A965" i="88" s="1"/>
  <c r="A966" i="88" s="1"/>
  <c r="A967" i="88" s="1"/>
  <c r="A968" i="88" s="1"/>
  <c r="A969" i="88" s="1"/>
  <c r="A970" i="88" s="1"/>
  <c r="A971" i="88" s="1"/>
  <c r="A972" i="88" s="1"/>
  <c r="A973" i="88" s="1"/>
  <c r="A974" i="88" s="1"/>
  <c r="A975" i="88" s="1"/>
  <c r="A976" i="88" s="1"/>
  <c r="A977" i="88" s="1"/>
  <c r="A978" i="88" s="1"/>
  <c r="A979" i="88" s="1"/>
  <c r="A980" i="88" s="1"/>
  <c r="A981" i="88" s="1"/>
  <c r="A982" i="88" s="1"/>
  <c r="A983" i="88" s="1"/>
  <c r="A984" i="88" s="1"/>
  <c r="A985" i="88" s="1"/>
  <c r="A986" i="88" s="1"/>
  <c r="A987" i="88" s="1"/>
  <c r="A988" i="88" s="1"/>
  <c r="A989" i="88" s="1"/>
  <c r="A990" i="88" s="1"/>
  <c r="A991" i="88" s="1"/>
  <c r="A992" i="88" s="1"/>
  <c r="A993" i="88" s="1"/>
  <c r="A994" i="88" s="1"/>
  <c r="A995" i="88" s="1"/>
  <c r="A996" i="88" s="1"/>
  <c r="A997" i="88" s="1"/>
  <c r="A998" i="88" s="1"/>
  <c r="A999" i="88" s="1"/>
  <c r="A1000" i="88" s="1"/>
  <c r="A1001" i="88" s="1"/>
  <c r="A1002" i="88" s="1"/>
  <c r="A1003" i="88" s="1"/>
  <c r="A1004" i="88" s="1"/>
  <c r="A1005" i="88" s="1"/>
  <c r="A1006" i="88" s="1"/>
  <c r="A1007" i="88" s="1"/>
  <c r="A1008" i="88" s="1"/>
  <c r="A1009" i="88" s="1"/>
  <c r="A1010" i="88" s="1"/>
  <c r="A1011" i="88" s="1"/>
  <c r="A1012" i="88" s="1"/>
  <c r="A14" i="88"/>
  <c r="A20" i="87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5" i="87" s="1"/>
  <c r="A36" i="87" s="1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56" i="87" s="1"/>
  <c r="A57" i="87" s="1"/>
  <c r="A58" i="87" s="1"/>
  <c r="A59" i="87" s="1"/>
  <c r="A60" i="87" s="1"/>
  <c r="A61" i="87" s="1"/>
  <c r="A62" i="87" s="1"/>
  <c r="A16" i="87"/>
  <c r="A17" i="87" s="1"/>
  <c r="A18" i="87" s="1"/>
  <c r="A19" i="87" s="1"/>
  <c r="A15" i="87"/>
  <c r="A14" i="87"/>
  <c r="A21" i="86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A58" i="86" s="1"/>
  <c r="A59" i="86" s="1"/>
  <c r="A60" i="86" s="1"/>
  <c r="A61" i="86" s="1"/>
  <c r="A62" i="86" s="1"/>
  <c r="A17" i="86"/>
  <c r="A18" i="86" s="1"/>
  <c r="A19" i="86" s="1"/>
  <c r="A20" i="86" s="1"/>
  <c r="A16" i="86"/>
  <c r="A15" i="86"/>
  <c r="A14" i="86"/>
  <c r="A14" i="85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15" i="84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14" i="84"/>
  <c r="A14" i="83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A66" i="83" s="1"/>
  <c r="A67" i="83" s="1"/>
  <c r="A68" i="83" s="1"/>
  <c r="A69" i="83" s="1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A86" i="83" s="1"/>
  <c r="A87" i="83" s="1"/>
  <c r="A88" i="83" s="1"/>
  <c r="A14" i="82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A47" i="82" s="1"/>
  <c r="A48" i="82" s="1"/>
  <c r="A49" i="82" s="1"/>
  <c r="A16" i="8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14" i="81"/>
  <c r="A15" i="81" s="1"/>
  <c r="A14" i="80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A58" i="80" s="1"/>
  <c r="A59" i="80" s="1"/>
  <c r="A60" i="80" s="1"/>
  <c r="A61" i="80" s="1"/>
  <c r="A62" i="80" s="1"/>
  <c r="A65" i="80" s="1"/>
  <c r="A14" i="79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A58" i="79" s="1"/>
  <c r="A59" i="79" s="1"/>
  <c r="A60" i="79" s="1"/>
  <c r="A61" i="79" s="1"/>
  <c r="A62" i="79" s="1"/>
  <c r="A14" i="78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15" i="69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14" i="69"/>
  <c r="A14" i="74"/>
  <c r="A15" i="74" s="1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15" i="75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14" i="75"/>
  <c r="A14" i="76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4" i="70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14" i="7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14" i="72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14" i="73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14" i="68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14" i="67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14" i="66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20" i="65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16" i="65"/>
  <c r="A17" i="65" s="1"/>
  <c r="A18" i="65" s="1"/>
  <c r="A19" i="65" s="1"/>
  <c r="A15" i="65"/>
  <c r="A14" i="65"/>
  <c r="A14" i="64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15" i="63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14" i="63"/>
  <c r="A15" i="62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14" i="62"/>
  <c r="A14" i="6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14" i="60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14" i="59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14" i="5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6" i="51" s="1"/>
  <c r="A87" i="51" s="1"/>
  <c r="A88" i="51" s="1"/>
  <c r="A89" i="51" s="1"/>
  <c r="A90" i="51" s="1"/>
  <c r="A91" i="51" s="1"/>
  <c r="A92" i="51" s="1"/>
  <c r="A93" i="51" s="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105" i="51" s="1"/>
  <c r="A106" i="51" s="1"/>
  <c r="A107" i="51" s="1"/>
  <c r="A108" i="51" s="1"/>
  <c r="A109" i="51" s="1"/>
  <c r="A110" i="51" s="1"/>
  <c r="A111" i="51" s="1"/>
  <c r="A112" i="51" s="1"/>
  <c r="A113" i="51" s="1"/>
  <c r="A114" i="51" s="1"/>
  <c r="A115" i="51" s="1"/>
  <c r="A116" i="51" s="1"/>
  <c r="A117" i="51" s="1"/>
  <c r="A118" i="51" s="1"/>
  <c r="A119" i="51" s="1"/>
  <c r="A120" i="51" s="1"/>
  <c r="A121" i="51" s="1"/>
  <c r="A122" i="51" s="1"/>
  <c r="A123" i="51" s="1"/>
  <c r="A124" i="51" s="1"/>
  <c r="A125" i="51" s="1"/>
  <c r="A126" i="51" s="1"/>
  <c r="A127" i="51" s="1"/>
  <c r="A128" i="51" s="1"/>
  <c r="A129" i="51" s="1"/>
  <c r="A130" i="51" s="1"/>
  <c r="A131" i="51" s="1"/>
  <c r="A132" i="51" s="1"/>
  <c r="A133" i="51" s="1"/>
  <c r="A134" i="51" s="1"/>
  <c r="A135" i="51" s="1"/>
  <c r="A136" i="51" s="1"/>
  <c r="A137" i="51" s="1"/>
  <c r="A138" i="51" s="1"/>
  <c r="A139" i="51" s="1"/>
  <c r="A140" i="51" s="1"/>
  <c r="A141" i="51" s="1"/>
  <c r="A142" i="51" s="1"/>
  <c r="A143" i="51" s="1"/>
  <c r="A144" i="51" s="1"/>
  <c r="A145" i="51" s="1"/>
  <c r="A146" i="51" s="1"/>
  <c r="A147" i="51" s="1"/>
  <c r="A148" i="51" s="1"/>
  <c r="A149" i="51" s="1"/>
  <c r="A150" i="51" s="1"/>
  <c r="A151" i="51" s="1"/>
  <c r="A152" i="51" s="1"/>
  <c r="A153" i="51" s="1"/>
  <c r="A154" i="51" s="1"/>
  <c r="A155" i="51" s="1"/>
  <c r="A156" i="51" s="1"/>
  <c r="A157" i="51" s="1"/>
  <c r="A158" i="51" s="1"/>
  <c r="A159" i="51" s="1"/>
  <c r="A160" i="51" s="1"/>
  <c r="A161" i="51" s="1"/>
  <c r="A162" i="51" s="1"/>
  <c r="A163" i="51" s="1"/>
  <c r="A164" i="51" s="1"/>
  <c r="A165" i="51" s="1"/>
  <c r="A166" i="51" s="1"/>
  <c r="A167" i="51" s="1"/>
  <c r="A168" i="51" s="1"/>
  <c r="A169" i="51" s="1"/>
  <c r="A170" i="51" s="1"/>
  <c r="A171" i="51" s="1"/>
  <c r="A172" i="51" s="1"/>
  <c r="A173" i="51" s="1"/>
  <c r="A174" i="51" s="1"/>
  <c r="A175" i="51" s="1"/>
  <c r="A176" i="51" s="1"/>
  <c r="A177" i="51" s="1"/>
  <c r="A178" i="51" s="1"/>
  <c r="A179" i="51" s="1"/>
  <c r="A180" i="51" s="1"/>
  <c r="A181" i="51" s="1"/>
  <c r="A182" i="51" s="1"/>
  <c r="A183" i="51" s="1"/>
  <c r="A184" i="51" s="1"/>
  <c r="A185" i="51" s="1"/>
  <c r="A186" i="51" s="1"/>
  <c r="A187" i="51" s="1"/>
  <c r="A188" i="51" s="1"/>
  <c r="A189" i="51" s="1"/>
  <c r="A190" i="51" s="1"/>
  <c r="A191" i="51" s="1"/>
  <c r="A192" i="51" s="1"/>
  <c r="A193" i="51" s="1"/>
  <c r="A194" i="51" s="1"/>
  <c r="A195" i="51" s="1"/>
  <c r="A196" i="51" s="1"/>
  <c r="A197" i="51" s="1"/>
  <c r="A198" i="51" s="1"/>
  <c r="A199" i="51" s="1"/>
  <c r="A200" i="51" s="1"/>
  <c r="A201" i="51" s="1"/>
  <c r="A202" i="51" s="1"/>
  <c r="A203" i="51" s="1"/>
  <c r="A204" i="51" s="1"/>
  <c r="A205" i="51" s="1"/>
  <c r="A206" i="51" s="1"/>
  <c r="A207" i="51" s="1"/>
  <c r="A208" i="51" s="1"/>
  <c r="A209" i="51" s="1"/>
  <c r="A210" i="51" s="1"/>
  <c r="A211" i="51" s="1"/>
  <c r="A212" i="51" s="1"/>
  <c r="A213" i="51" s="1"/>
  <c r="A214" i="51" s="1"/>
  <c r="A215" i="51" s="1"/>
  <c r="A216" i="51" s="1"/>
  <c r="A217" i="51" s="1"/>
  <c r="A218" i="51" s="1"/>
  <c r="A219" i="51" s="1"/>
  <c r="A220" i="51" s="1"/>
  <c r="A221" i="51" s="1"/>
  <c r="A222" i="51" s="1"/>
  <c r="A223" i="51" s="1"/>
  <c r="A224" i="51" s="1"/>
  <c r="A225" i="51" s="1"/>
  <c r="A226" i="51" s="1"/>
  <c r="A227" i="51" s="1"/>
  <c r="A228" i="51" s="1"/>
  <c r="A229" i="51" s="1"/>
  <c r="A230" i="51" s="1"/>
  <c r="A231" i="51" s="1"/>
  <c r="A232" i="51" s="1"/>
  <c r="A233" i="51" s="1"/>
  <c r="A234" i="51" s="1"/>
  <c r="A235" i="51" s="1"/>
  <c r="A236" i="51" s="1"/>
  <c r="A237" i="51" s="1"/>
  <c r="A238" i="51" s="1"/>
  <c r="A239" i="51" s="1"/>
  <c r="A240" i="51" s="1"/>
  <c r="A241" i="51" s="1"/>
  <c r="A242" i="51" s="1"/>
  <c r="A243" i="51" s="1"/>
  <c r="A244" i="51" s="1"/>
  <c r="A245" i="51" s="1"/>
  <c r="A246" i="51" s="1"/>
  <c r="A247" i="51" s="1"/>
  <c r="A248" i="51" s="1"/>
  <c r="A249" i="51" s="1"/>
  <c r="A250" i="51" s="1"/>
  <c r="A251" i="51" s="1"/>
  <c r="A252" i="51" s="1"/>
  <c r="A253" i="51" s="1"/>
  <c r="A254" i="51" s="1"/>
  <c r="A255" i="51" s="1"/>
  <c r="A256" i="51" s="1"/>
  <c r="A257" i="51" s="1"/>
  <c r="A258" i="51" s="1"/>
  <c r="A259" i="51" s="1"/>
  <c r="A260" i="51" s="1"/>
  <c r="A261" i="51" s="1"/>
  <c r="A262" i="51" s="1"/>
  <c r="A263" i="51" s="1"/>
  <c r="A14" i="50"/>
  <c r="A15" i="50" s="1"/>
  <c r="A16" i="50" s="1"/>
  <c r="A17" i="50" s="1"/>
  <c r="A18" i="50" s="1"/>
  <c r="A19" i="50" s="1"/>
  <c r="A20" i="50" s="1"/>
  <c r="A21" i="50" s="1"/>
  <c r="A22" i="50" s="1"/>
  <c r="A14" i="53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14" i="52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14" i="46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190" i="46" s="1"/>
  <c r="A191" i="46" s="1"/>
  <c r="A192" i="46" s="1"/>
  <c r="A193" i="46" s="1"/>
  <c r="A194" i="46" s="1"/>
  <c r="A195" i="46" s="1"/>
  <c r="A196" i="46" s="1"/>
  <c r="A197" i="46" s="1"/>
  <c r="A198" i="46" s="1"/>
  <c r="A199" i="46" s="1"/>
  <c r="A200" i="46" s="1"/>
  <c r="A201" i="46" s="1"/>
  <c r="A202" i="46" s="1"/>
  <c r="A203" i="46" s="1"/>
  <c r="A204" i="46" s="1"/>
  <c r="A205" i="46" s="1"/>
  <c r="A206" i="46" s="1"/>
  <c r="A207" i="46" s="1"/>
  <c r="A208" i="46" s="1"/>
  <c r="A209" i="46" s="1"/>
  <c r="A210" i="46" s="1"/>
  <c r="A211" i="46" s="1"/>
  <c r="A212" i="46" s="1"/>
  <c r="A213" i="46" s="1"/>
  <c r="A214" i="46" s="1"/>
  <c r="A215" i="46" s="1"/>
  <c r="A216" i="46" s="1"/>
  <c r="A217" i="46" s="1"/>
  <c r="A218" i="46" s="1"/>
  <c r="A219" i="46" s="1"/>
  <c r="A220" i="46" s="1"/>
  <c r="A221" i="46" s="1"/>
  <c r="A222" i="46" s="1"/>
  <c r="A223" i="46" s="1"/>
  <c r="A224" i="46" s="1"/>
  <c r="A225" i="46" s="1"/>
  <c r="A226" i="46" s="1"/>
  <c r="A227" i="46" s="1"/>
  <c r="A228" i="46" s="1"/>
  <c r="A229" i="46" s="1"/>
  <c r="A230" i="46" s="1"/>
  <c r="A231" i="46" s="1"/>
  <c r="A232" i="46" s="1"/>
  <c r="A233" i="46" s="1"/>
  <c r="A234" i="46" s="1"/>
  <c r="A235" i="46" s="1"/>
  <c r="A236" i="46" s="1"/>
  <c r="A237" i="46" s="1"/>
  <c r="A238" i="46" s="1"/>
  <c r="A239" i="46" s="1"/>
  <c r="A240" i="46" s="1"/>
  <c r="A241" i="46" s="1"/>
  <c r="A242" i="46" s="1"/>
  <c r="A243" i="46" s="1"/>
  <c r="A244" i="46" s="1"/>
  <c r="A245" i="46" s="1"/>
  <c r="A246" i="46" s="1"/>
  <c r="A247" i="46" s="1"/>
  <c r="A248" i="46" s="1"/>
  <c r="A249" i="46" s="1"/>
  <c r="A250" i="46" s="1"/>
  <c r="A251" i="46" s="1"/>
  <c r="A252" i="46" s="1"/>
  <c r="A253" i="46" s="1"/>
  <c r="A254" i="46" s="1"/>
  <c r="A255" i="46" s="1"/>
  <c r="A256" i="46" s="1"/>
  <c r="A257" i="46" s="1"/>
  <c r="A258" i="46" s="1"/>
  <c r="A259" i="46" s="1"/>
  <c r="A260" i="46" s="1"/>
  <c r="A261" i="46" s="1"/>
  <c r="A262" i="46" s="1"/>
  <c r="A263" i="46" s="1"/>
  <c r="A264" i="46" s="1"/>
  <c r="A265" i="46" s="1"/>
  <c r="A266" i="46" s="1"/>
  <c r="A267" i="46" s="1"/>
  <c r="A268" i="46" s="1"/>
  <c r="A269" i="46" s="1"/>
  <c r="A270" i="46" s="1"/>
  <c r="A271" i="46" s="1"/>
  <c r="A272" i="46" s="1"/>
  <c r="A273" i="46" s="1"/>
  <c r="A274" i="46" s="1"/>
  <c r="A275" i="46" s="1"/>
  <c r="A276" i="46" s="1"/>
  <c r="A277" i="46" s="1"/>
  <c r="A278" i="46" s="1"/>
  <c r="A279" i="46" s="1"/>
  <c r="A280" i="46" s="1"/>
  <c r="A281" i="46" s="1"/>
  <c r="A282" i="46" s="1"/>
  <c r="A283" i="46" s="1"/>
  <c r="A284" i="46" s="1"/>
  <c r="A285" i="46" s="1"/>
  <c r="A286" i="46" s="1"/>
  <c r="A287" i="46" s="1"/>
  <c r="A288" i="46" s="1"/>
  <c r="A289" i="46" s="1"/>
  <c r="A290" i="46" s="1"/>
  <c r="A291" i="46" s="1"/>
  <c r="A292" i="46" s="1"/>
  <c r="A293" i="46" s="1"/>
  <c r="A294" i="46" s="1"/>
  <c r="A295" i="46" s="1"/>
  <c r="A296" i="46" s="1"/>
  <c r="A297" i="46" s="1"/>
  <c r="A298" i="46" s="1"/>
  <c r="A299" i="46" s="1"/>
  <c r="A300" i="46" s="1"/>
  <c r="A301" i="46" s="1"/>
  <c r="A302" i="46" s="1"/>
  <c r="A303" i="46" s="1"/>
  <c r="A304" i="46" s="1"/>
  <c r="A305" i="46" s="1"/>
  <c r="A306" i="46" s="1"/>
  <c r="A307" i="46" s="1"/>
  <c r="A308" i="46" s="1"/>
  <c r="A309" i="46" s="1"/>
  <c r="A310" i="46" s="1"/>
  <c r="A311" i="46" s="1"/>
  <c r="A312" i="46" s="1"/>
  <c r="A313" i="46" s="1"/>
  <c r="A314" i="46" s="1"/>
  <c r="A315" i="46" s="1"/>
  <c r="A316" i="46" s="1"/>
  <c r="A317" i="46" s="1"/>
  <c r="A318" i="46" s="1"/>
  <c r="A319" i="46" s="1"/>
  <c r="A320" i="46" s="1"/>
  <c r="A321" i="46" s="1"/>
  <c r="A322" i="46" s="1"/>
  <c r="A323" i="46" s="1"/>
  <c r="A324" i="46" s="1"/>
  <c r="A325" i="46" s="1"/>
  <c r="A326" i="46" s="1"/>
  <c r="A327" i="46" s="1"/>
  <c r="A328" i="46" s="1"/>
  <c r="A329" i="46" s="1"/>
  <c r="A330" i="46" s="1"/>
  <c r="A331" i="46" s="1"/>
  <c r="A332" i="46" s="1"/>
  <c r="A333" i="46" s="1"/>
  <c r="A334" i="46" s="1"/>
  <c r="A335" i="46" s="1"/>
  <c r="A336" i="46" s="1"/>
  <c r="A337" i="46" s="1"/>
  <c r="A338" i="46" s="1"/>
  <c r="A339" i="46" s="1"/>
  <c r="A340" i="46" s="1"/>
  <c r="A341" i="46" s="1"/>
  <c r="A342" i="46" s="1"/>
  <c r="A343" i="46" s="1"/>
  <c r="A344" i="46" s="1"/>
  <c r="A345" i="46" s="1"/>
  <c r="A346" i="46" s="1"/>
  <c r="A347" i="46" s="1"/>
  <c r="A348" i="46" s="1"/>
  <c r="A349" i="46" s="1"/>
  <c r="A350" i="46" s="1"/>
  <c r="A351" i="46" s="1"/>
  <c r="A352" i="46" s="1"/>
  <c r="A353" i="46" s="1"/>
  <c r="A354" i="46" s="1"/>
  <c r="A355" i="46" s="1"/>
  <c r="A356" i="46" s="1"/>
  <c r="A357" i="46" s="1"/>
  <c r="A358" i="46" s="1"/>
  <c r="A359" i="46" s="1"/>
  <c r="A360" i="46" s="1"/>
  <c r="A361" i="46" s="1"/>
  <c r="A362" i="46" s="1"/>
  <c r="A363" i="46" s="1"/>
  <c r="A364" i="46" s="1"/>
  <c r="A365" i="46" s="1"/>
  <c r="A366" i="46" s="1"/>
  <c r="A367" i="46" s="1"/>
  <c r="A368" i="46" s="1"/>
  <c r="A369" i="46" s="1"/>
  <c r="A370" i="46" s="1"/>
  <c r="A371" i="46" s="1"/>
  <c r="A372" i="46" s="1"/>
  <c r="A373" i="46" s="1"/>
  <c r="A374" i="46" s="1"/>
  <c r="A375" i="46" s="1"/>
  <c r="A376" i="46" s="1"/>
  <c r="A377" i="46" s="1"/>
  <c r="A378" i="46" s="1"/>
  <c r="A379" i="46" s="1"/>
  <c r="A380" i="46" s="1"/>
  <c r="A381" i="46" s="1"/>
  <c r="A382" i="46" s="1"/>
  <c r="A383" i="46" s="1"/>
  <c r="A384" i="46" s="1"/>
  <c r="A385" i="46" s="1"/>
  <c r="A386" i="46" s="1"/>
  <c r="A387" i="46" s="1"/>
  <c r="A388" i="46" s="1"/>
  <c r="A389" i="46" s="1"/>
  <c r="A390" i="46" s="1"/>
  <c r="A391" i="46" s="1"/>
  <c r="A392" i="46" s="1"/>
  <c r="A393" i="46" s="1"/>
  <c r="A394" i="46" s="1"/>
  <c r="A395" i="46" s="1"/>
  <c r="A396" i="46" s="1"/>
  <c r="A397" i="46" s="1"/>
  <c r="A398" i="46" s="1"/>
  <c r="A399" i="46" s="1"/>
  <c r="A400" i="46" s="1"/>
  <c r="A401" i="46" s="1"/>
  <c r="A402" i="46" s="1"/>
  <c r="A403" i="46" s="1"/>
  <c r="A404" i="46" s="1"/>
  <c r="A405" i="46" s="1"/>
  <c r="A406" i="46" s="1"/>
  <c r="A407" i="46" s="1"/>
  <c r="A408" i="46" s="1"/>
  <c r="A409" i="46" s="1"/>
  <c r="A410" i="46" s="1"/>
  <c r="A411" i="46" s="1"/>
  <c r="A412" i="46" s="1"/>
  <c r="A413" i="46" s="1"/>
  <c r="A414" i="46" s="1"/>
  <c r="A415" i="46" s="1"/>
  <c r="A416" i="46" s="1"/>
  <c r="A417" i="46" s="1"/>
  <c r="A418" i="46" s="1"/>
  <c r="A419" i="46" s="1"/>
  <c r="A420" i="46" s="1"/>
  <c r="A421" i="46" s="1"/>
  <c r="A422" i="46" s="1"/>
  <c r="A423" i="46" s="1"/>
  <c r="A424" i="46" s="1"/>
  <c r="A425" i="46" s="1"/>
  <c r="A426" i="46" s="1"/>
  <c r="A427" i="46" s="1"/>
  <c r="A428" i="46" s="1"/>
  <c r="A429" i="46" s="1"/>
  <c r="A430" i="46" s="1"/>
  <c r="A431" i="46" s="1"/>
  <c r="A432" i="46" s="1"/>
  <c r="A433" i="46" s="1"/>
  <c r="A434" i="46" s="1"/>
  <c r="A435" i="46" s="1"/>
  <c r="A436" i="46" s="1"/>
  <c r="A437" i="46" s="1"/>
  <c r="A438" i="46" s="1"/>
  <c r="A439" i="46" s="1"/>
  <c r="A440" i="46" s="1"/>
  <c r="A441" i="46" s="1"/>
  <c r="A442" i="46" s="1"/>
  <c r="A443" i="46" s="1"/>
  <c r="A444" i="46" s="1"/>
  <c r="A445" i="46" s="1"/>
  <c r="A446" i="46" s="1"/>
  <c r="A447" i="46" s="1"/>
  <c r="A448" i="46" s="1"/>
  <c r="A449" i="46" s="1"/>
  <c r="A450" i="46" s="1"/>
  <c r="A451" i="46" s="1"/>
  <c r="A452" i="46" s="1"/>
  <c r="A453" i="46" s="1"/>
  <c r="A454" i="46" s="1"/>
  <c r="A455" i="46" s="1"/>
  <c r="A456" i="46" s="1"/>
  <c r="A457" i="46" s="1"/>
  <c r="A458" i="46" s="1"/>
  <c r="A459" i="46" s="1"/>
  <c r="A460" i="46" s="1"/>
  <c r="A461" i="46" s="1"/>
  <c r="A462" i="46" s="1"/>
  <c r="A463" i="46" s="1"/>
  <c r="A464" i="46" s="1"/>
  <c r="A465" i="46" s="1"/>
  <c r="A466" i="46" s="1"/>
  <c r="A467" i="46" s="1"/>
  <c r="A468" i="46" s="1"/>
  <c r="A469" i="46" s="1"/>
  <c r="A470" i="46" s="1"/>
  <c r="A471" i="46" s="1"/>
  <c r="A472" i="46" s="1"/>
  <c r="A473" i="46" s="1"/>
  <c r="A474" i="46" s="1"/>
  <c r="A475" i="46" s="1"/>
  <c r="A476" i="46" s="1"/>
  <c r="A477" i="46" s="1"/>
  <c r="A478" i="46" s="1"/>
  <c r="A479" i="46" s="1"/>
  <c r="A480" i="46" s="1"/>
  <c r="A481" i="46" s="1"/>
  <c r="A482" i="46" s="1"/>
  <c r="A483" i="46" s="1"/>
  <c r="A484" i="46" s="1"/>
  <c r="A485" i="46" s="1"/>
  <c r="A486" i="46" s="1"/>
  <c r="A487" i="46" s="1"/>
  <c r="A488" i="46" s="1"/>
  <c r="A489" i="46" s="1"/>
  <c r="A490" i="46" s="1"/>
  <c r="A491" i="46" s="1"/>
  <c r="A492" i="46" s="1"/>
  <c r="A493" i="46" s="1"/>
  <c r="A494" i="46" s="1"/>
  <c r="A495" i="46" s="1"/>
  <c r="A496" i="46" s="1"/>
  <c r="A497" i="46" s="1"/>
  <c r="A498" i="46" s="1"/>
  <c r="A499" i="46" s="1"/>
  <c r="A500" i="46" s="1"/>
  <c r="A501" i="46" s="1"/>
  <c r="A502" i="46" s="1"/>
  <c r="A503" i="46" s="1"/>
  <c r="A504" i="46" s="1"/>
  <c r="A505" i="46" s="1"/>
  <c r="A506" i="46" s="1"/>
  <c r="A507" i="46" s="1"/>
  <c r="A508" i="46" s="1"/>
  <c r="A509" i="46" s="1"/>
  <c r="A510" i="46" s="1"/>
  <c r="A511" i="46" s="1"/>
  <c r="A512" i="46" s="1"/>
  <c r="A513" i="46" s="1"/>
  <c r="A14" i="47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A129" i="47" s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42" i="47" s="1"/>
  <c r="A143" i="47" s="1"/>
  <c r="A144" i="47" s="1"/>
  <c r="A145" i="47" s="1"/>
  <c r="A146" i="47" s="1"/>
  <c r="A147" i="47" s="1"/>
  <c r="A148" i="47" s="1"/>
  <c r="A149" i="47" s="1"/>
  <c r="A150" i="47" s="1"/>
  <c r="A151" i="47" s="1"/>
  <c r="A152" i="47" s="1"/>
  <c r="A153" i="47" s="1"/>
  <c r="A154" i="47" s="1"/>
  <c r="A155" i="47" s="1"/>
  <c r="A156" i="47" s="1"/>
  <c r="A157" i="47" s="1"/>
  <c r="A158" i="47" s="1"/>
  <c r="A159" i="47" s="1"/>
  <c r="A160" i="47" s="1"/>
  <c r="A161" i="47" s="1"/>
  <c r="A162" i="47" s="1"/>
  <c r="A163" i="47" s="1"/>
  <c r="A164" i="47" s="1"/>
  <c r="A165" i="47" s="1"/>
  <c r="A166" i="47" s="1"/>
  <c r="A167" i="47" s="1"/>
  <c r="A168" i="47" s="1"/>
  <c r="A169" i="47" s="1"/>
  <c r="A170" i="47" s="1"/>
  <c r="A171" i="47" s="1"/>
  <c r="A172" i="47" s="1"/>
  <c r="A173" i="47" s="1"/>
  <c r="A174" i="47" s="1"/>
  <c r="A175" i="47" s="1"/>
  <c r="A176" i="47" s="1"/>
  <c r="A177" i="47" s="1"/>
  <c r="A178" i="47" s="1"/>
  <c r="A179" i="47" s="1"/>
  <c r="A180" i="47" s="1"/>
  <c r="A181" i="47" s="1"/>
  <c r="A182" i="47" s="1"/>
  <c r="A183" i="47" s="1"/>
  <c r="A184" i="47" s="1"/>
  <c r="A185" i="47" s="1"/>
  <c r="A186" i="47" s="1"/>
  <c r="A187" i="47" s="1"/>
  <c r="A188" i="47" s="1"/>
  <c r="A189" i="47" s="1"/>
  <c r="A190" i="47" s="1"/>
  <c r="A191" i="47" s="1"/>
  <c r="A192" i="47" s="1"/>
  <c r="A193" i="47" s="1"/>
  <c r="A194" i="47" s="1"/>
  <c r="A195" i="47" s="1"/>
  <c r="A196" i="47" s="1"/>
  <c r="A197" i="47" s="1"/>
  <c r="A198" i="47" s="1"/>
  <c r="A199" i="47" s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230" i="47" s="1"/>
  <c r="A231" i="47" s="1"/>
  <c r="A232" i="47" s="1"/>
  <c r="A233" i="47" s="1"/>
  <c r="A234" i="47" s="1"/>
  <c r="A235" i="47" s="1"/>
  <c r="A236" i="47" s="1"/>
  <c r="A237" i="47" s="1"/>
  <c r="A238" i="47" s="1"/>
  <c r="A239" i="47" s="1"/>
  <c r="A240" i="47" s="1"/>
  <c r="A241" i="47" s="1"/>
  <c r="A242" i="47" s="1"/>
  <c r="A243" i="47" s="1"/>
  <c r="A244" i="47" s="1"/>
  <c r="A245" i="47" s="1"/>
  <c r="A246" i="47" s="1"/>
  <c r="A247" i="47" s="1"/>
  <c r="A248" i="47" s="1"/>
  <c r="A249" i="47" s="1"/>
  <c r="A250" i="47" s="1"/>
  <c r="A251" i="47" s="1"/>
  <c r="A252" i="47" s="1"/>
  <c r="A253" i="47" s="1"/>
  <c r="A254" i="47" s="1"/>
  <c r="A255" i="47" s="1"/>
  <c r="A256" i="47" s="1"/>
  <c r="A257" i="47" s="1"/>
  <c r="A258" i="47" s="1"/>
  <c r="A259" i="47" s="1"/>
  <c r="A260" i="47" s="1"/>
  <c r="A261" i="47" s="1"/>
  <c r="A262" i="47" s="1"/>
  <c r="A13" i="43"/>
  <c r="A14" i="39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9" i="39" s="1"/>
  <c r="A18" i="38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14" i="38"/>
  <c r="A15" i="38" s="1"/>
  <c r="A16" i="38" s="1"/>
  <c r="A17" i="38" s="1"/>
  <c r="A14" i="37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16" i="36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15" i="36"/>
  <c r="A14" i="36"/>
  <c r="A13" i="36"/>
  <c r="A13" i="35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" i="34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14" i="33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13" i="33"/>
  <c r="A13" i="32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54" i="31"/>
  <c r="A14" i="3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13" i="31"/>
  <c r="A13" i="30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14" i="42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13" i="26"/>
  <c r="A13" i="25"/>
  <c r="A519" i="21"/>
  <c r="A14" i="2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14" i="20"/>
  <c r="A15" i="20" s="1"/>
  <c r="A16" i="20" s="1"/>
  <c r="A14" i="19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14" i="18"/>
  <c r="A15" i="18" s="1"/>
  <c r="A16" i="18" s="1"/>
  <c r="A17" i="18" s="1"/>
  <c r="A14" i="17"/>
  <c r="A15" i="17" s="1"/>
  <c r="A16" i="17" s="1"/>
  <c r="A17" i="17" s="1"/>
  <c r="A18" i="17" s="1"/>
  <c r="A19" i="17" s="1"/>
  <c r="A20" i="17" s="1"/>
  <c r="A13" i="15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14" i="14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14" i="13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4" i="12"/>
  <c r="A15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17" i="41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19" i="5"/>
  <c r="A20" i="5" s="1"/>
  <c r="A21" i="5" s="1"/>
  <c r="A22" i="5" s="1"/>
  <c r="A23" i="5" s="1"/>
  <c r="A24" i="5" s="1"/>
  <c r="A14" i="5"/>
  <c r="A15" i="5" s="1"/>
  <c r="A16" i="5" s="1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1" i="4" s="1"/>
  <c r="A48" i="4" s="1"/>
  <c r="A14" i="40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35" i="12" l="1"/>
  <c r="A36" i="12" s="1"/>
  <c r="A29" i="12"/>
  <c r="A30" i="12" s="1"/>
  <c r="A31" i="12" s="1"/>
  <c r="A33" i="17"/>
  <c r="A21" i="17"/>
  <c r="A22" i="17" s="1"/>
  <c r="A23" i="17" s="1"/>
  <c r="A24" i="17" s="1"/>
  <c r="A25" i="17" s="1"/>
  <c r="A26" i="17" s="1"/>
  <c r="A151" i="13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7" i="20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386" i="15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6" i="15" s="1"/>
  <c r="A517" i="15" s="1"/>
  <c r="A60" i="19"/>
  <c r="A61" i="19" s="1"/>
  <c r="A62" i="19" s="1"/>
  <c r="A18" i="18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51" i="6"/>
  <c r="A30" i="6"/>
  <c r="A31" i="6" s="1"/>
  <c r="A32" i="6" s="1"/>
  <c r="A33" i="6" s="1"/>
  <c r="A34" i="6" s="1"/>
  <c r="A35" i="6" s="1"/>
  <c r="A36" i="6" s="1"/>
  <c r="A37" i="6" s="1"/>
  <c r="A38" i="6" s="1"/>
  <c r="A39" i="6" s="1"/>
  <c r="A25" i="8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44" i="7"/>
  <c r="A28" i="7"/>
  <c r="A29" i="7" s="1"/>
  <c r="A30" i="7" s="1"/>
  <c r="A31" i="7" s="1"/>
  <c r="A32" i="7" s="1"/>
  <c r="A33" i="7" s="1"/>
  <c r="A34" i="7" s="1"/>
  <c r="A35" i="7" s="1"/>
  <c r="A36" i="7" s="1"/>
  <c r="A37" i="7" s="1"/>
  <c r="A49" i="9"/>
  <c r="A50" i="9" s="1"/>
  <c r="A26" i="9"/>
  <c r="A27" i="9" s="1"/>
  <c r="A28" i="9" s="1"/>
  <c r="A29" i="9" s="1"/>
  <c r="A30" i="9" s="1"/>
  <c r="A133" i="76"/>
  <c r="A134" i="76" s="1"/>
  <c r="A135" i="76" s="1"/>
  <c r="A136" i="76" s="1"/>
  <c r="A137" i="76" s="1"/>
  <c r="A138" i="76" s="1"/>
  <c r="A139" i="76" s="1"/>
  <c r="A140" i="76" s="1"/>
  <c r="A141" i="76" s="1"/>
  <c r="A142" i="76" s="1"/>
  <c r="A143" i="76" s="1"/>
  <c r="A144" i="76" s="1"/>
  <c r="A145" i="76" s="1"/>
  <c r="A146" i="76" s="1"/>
  <c r="A147" i="76" s="1"/>
  <c r="A148" i="76" s="1"/>
  <c r="A149" i="76" s="1"/>
  <c r="A150" i="76" s="1"/>
  <c r="A151" i="76" s="1"/>
  <c r="A152" i="76" s="1"/>
  <c r="A153" i="76" s="1"/>
  <c r="A154" i="76" s="1"/>
  <c r="A155" i="76" s="1"/>
  <c r="A156" i="76" s="1"/>
  <c r="A157" i="76" s="1"/>
  <c r="A158" i="76" s="1"/>
  <c r="A159" i="76" s="1"/>
  <c r="A160" i="76" s="1"/>
  <c r="A161" i="76" s="1"/>
  <c r="A162" i="76" s="1"/>
  <c r="A163" i="76" s="1"/>
  <c r="A164" i="76" s="1"/>
  <c r="A165" i="76" s="1"/>
  <c r="A166" i="76" s="1"/>
  <c r="A167" i="76" s="1"/>
  <c r="A168" i="76" s="1"/>
  <c r="A169" i="76" s="1"/>
  <c r="A170" i="76" s="1"/>
  <c r="A171" i="76" s="1"/>
  <c r="A172" i="76" s="1"/>
  <c r="A173" i="76" s="1"/>
  <c r="A174" i="76" s="1"/>
  <c r="A175" i="76" s="1"/>
  <c r="A176" i="76" s="1"/>
  <c r="A177" i="76" s="1"/>
  <c r="A178" i="76" s="1"/>
  <c r="A179" i="76" s="1"/>
  <c r="A180" i="76" s="1"/>
  <c r="A181" i="76" s="1"/>
  <c r="A182" i="76" s="1"/>
  <c r="A32" i="60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33" i="5"/>
  <c r="A25" i="5"/>
  <c r="A29" i="20" l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</calcChain>
</file>

<file path=xl/sharedStrings.xml><?xml version="1.0" encoding="utf-8"?>
<sst xmlns="http://schemas.openxmlformats.org/spreadsheetml/2006/main" count="24008" uniqueCount="4261">
  <si>
    <t>Name of the Instrument</t>
  </si>
  <si>
    <t>Quantity</t>
  </si>
  <si>
    <t>(a) 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</si>
  <si>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</si>
  <si>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</si>
  <si>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</si>
  <si>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</si>
  <si>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</si>
  <si>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</si>
  <si>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ICICI Bank Limited</t>
  </si>
  <si>
    <t>INE090A01021</t>
  </si>
  <si>
    <t>Infosys Limited</t>
  </si>
  <si>
    <t>INE009A01021</t>
  </si>
  <si>
    <t>IT - Software</t>
  </si>
  <si>
    <t>Finance</t>
  </si>
  <si>
    <t>Tata Consultancy Services Limited</t>
  </si>
  <si>
    <t>INE467B01029</t>
  </si>
  <si>
    <t>ITC Limited</t>
  </si>
  <si>
    <t>INE154A01025</t>
  </si>
  <si>
    <t>Diversified FMCG</t>
  </si>
  <si>
    <t>Hindustan Unilever Limited</t>
  </si>
  <si>
    <t>INE030A01027</t>
  </si>
  <si>
    <t>Larsen &amp; Toubro Limited</t>
  </si>
  <si>
    <t>INE018A01030</t>
  </si>
  <si>
    <t>Construction</t>
  </si>
  <si>
    <t>State Bank of India</t>
  </si>
  <si>
    <t>INE062A01020</t>
  </si>
  <si>
    <t>Bharti Airtel Limited</t>
  </si>
  <si>
    <t>INE397D01024</t>
  </si>
  <si>
    <t>Telecom - Services</t>
  </si>
  <si>
    <t>Axis Bank Limited</t>
  </si>
  <si>
    <t>INE238A01034</t>
  </si>
  <si>
    <t>Asian Paints Limited</t>
  </si>
  <si>
    <t>INE021A01026</t>
  </si>
  <si>
    <t>Consumer Durables</t>
  </si>
  <si>
    <t>Mahindra &amp; Mahindra Limited</t>
  </si>
  <si>
    <t>INE101A01026</t>
  </si>
  <si>
    <t>Automobiles</t>
  </si>
  <si>
    <t>Maruti Suzuki India Limited</t>
  </si>
  <si>
    <t>INE585B01010</t>
  </si>
  <si>
    <t>Titan Company Limited</t>
  </si>
  <si>
    <t>INE280A01028</t>
  </si>
  <si>
    <t>Sun Pharmaceutical Industries Limited</t>
  </si>
  <si>
    <t>INE044A01036</t>
  </si>
  <si>
    <t>Pharmaceuticals &amp; Biotechnology</t>
  </si>
  <si>
    <t>Bajaj Finserv Limited</t>
  </si>
  <si>
    <t>INE918I01026</t>
  </si>
  <si>
    <t>HCL Technologies Limited</t>
  </si>
  <si>
    <t>INE860A01027</t>
  </si>
  <si>
    <t>Adani Enterprises Limited</t>
  </si>
  <si>
    <t>INE423A01024</t>
  </si>
  <si>
    <t>Metals &amp; Minerals Trading</t>
  </si>
  <si>
    <t>Tata Steel Limited</t>
  </si>
  <si>
    <t>INE081A01020</t>
  </si>
  <si>
    <t>Ferrous Metals</t>
  </si>
  <si>
    <t>IndusInd Bank Limited</t>
  </si>
  <si>
    <t>INE095A01012</t>
  </si>
  <si>
    <t>NTPC Limited</t>
  </si>
  <si>
    <t>INE733E01010</t>
  </si>
  <si>
    <t>Power</t>
  </si>
  <si>
    <t>INE155A01022</t>
  </si>
  <si>
    <t>Power Grid Corporation of India Limited</t>
  </si>
  <si>
    <t>INE752E01010</t>
  </si>
  <si>
    <t>UltraTech Cement Limited</t>
  </si>
  <si>
    <t>INE481G01011</t>
  </si>
  <si>
    <t>Cement &amp; Cement Products</t>
  </si>
  <si>
    <t>Nestle India Limited</t>
  </si>
  <si>
    <t>Food Products</t>
  </si>
  <si>
    <t>Tech Mahindra Limited</t>
  </si>
  <si>
    <t>INE669C01036</t>
  </si>
  <si>
    <t>Grasim Industries Limited</t>
  </si>
  <si>
    <t>INE047A01021</t>
  </si>
  <si>
    <t>Cipla Limited</t>
  </si>
  <si>
    <t>INE059A01026</t>
  </si>
  <si>
    <t>JSW Steel Limited</t>
  </si>
  <si>
    <t>INE019A01038</t>
  </si>
  <si>
    <t>Adani Ports and Special Economic Zone Limited</t>
  </si>
  <si>
    <t>INE742F01042</t>
  </si>
  <si>
    <t>Transport Infrastructure</t>
  </si>
  <si>
    <t>Wipro Limited</t>
  </si>
  <si>
    <t>INE075A01022</t>
  </si>
  <si>
    <t>Hindalco Industries Limited</t>
  </si>
  <si>
    <t>INE038A01020</t>
  </si>
  <si>
    <t>Non - Ferrous Metals</t>
  </si>
  <si>
    <t>SBI Life Insurance Company Limited</t>
  </si>
  <si>
    <t>INE123W01016</t>
  </si>
  <si>
    <t>Insurance</t>
  </si>
  <si>
    <t>Eicher Motors Limited</t>
  </si>
  <si>
    <t>INE066A01021</t>
  </si>
  <si>
    <t>HDFC Life Insurance Company Limited</t>
  </si>
  <si>
    <t>INE795G01014</t>
  </si>
  <si>
    <t>Oil &amp; Natural Gas Corporation Limited</t>
  </si>
  <si>
    <t>INE213A01029</t>
  </si>
  <si>
    <t>Oil</t>
  </si>
  <si>
    <t>Tata Consumer Products Limited</t>
  </si>
  <si>
    <t>INE192A01025</t>
  </si>
  <si>
    <t>Agricultural Food &amp; other Products</t>
  </si>
  <si>
    <t>Divi's Laboratories Limited</t>
  </si>
  <si>
    <t>INE361B01024</t>
  </si>
  <si>
    <t>Britannia Industries Limited</t>
  </si>
  <si>
    <t>INE216A01030</t>
  </si>
  <si>
    <t>Bajaj Auto Limited</t>
  </si>
  <si>
    <t>INE917I01010</t>
  </si>
  <si>
    <t>Apollo Hospitals Enterprise Limited</t>
  </si>
  <si>
    <t>INE437A01024</t>
  </si>
  <si>
    <t>Healthcare Services</t>
  </si>
  <si>
    <t>Coal India Limited</t>
  </si>
  <si>
    <t>INE522F01014</t>
  </si>
  <si>
    <t>Consumable Fuels</t>
  </si>
  <si>
    <t>UPL Limited</t>
  </si>
  <si>
    <t>INE628A01036</t>
  </si>
  <si>
    <t>Fertilizers &amp; Agrochemicals</t>
  </si>
  <si>
    <t>Hero MotoCorp Limited</t>
  </si>
  <si>
    <t>INE158A01026</t>
  </si>
  <si>
    <t>Bharat Petroleum Corporation Limited</t>
  </si>
  <si>
    <t>INE029A01011</t>
  </si>
  <si>
    <t>Sub Total</t>
  </si>
  <si>
    <t>$0.00</t>
  </si>
  <si>
    <t>Total</t>
  </si>
  <si>
    <t>Net Receivables / (Payables)</t>
  </si>
  <si>
    <t>GRAND TOTAL</t>
  </si>
  <si>
    <t>*  Industry Classification is as recommended by AMFI</t>
  </si>
  <si>
    <t>#  Unlisted Security</t>
  </si>
  <si>
    <t>Nil</t>
  </si>
  <si>
    <t>Trent Limited</t>
  </si>
  <si>
    <t>INE849A01020</t>
  </si>
  <si>
    <t>Retailing</t>
  </si>
  <si>
    <t>Page Industries Limited</t>
  </si>
  <si>
    <t>INE761H01022</t>
  </si>
  <si>
    <t>Textiles &amp; Apparels</t>
  </si>
  <si>
    <t>Tata Elxsi Limited</t>
  </si>
  <si>
    <t>INE670A01012</t>
  </si>
  <si>
    <t>AU Small Finance Bank Limited</t>
  </si>
  <si>
    <t>INE949L01017</t>
  </si>
  <si>
    <t>The Indian Hotels Company Limited</t>
  </si>
  <si>
    <t>INE053A01029</t>
  </si>
  <si>
    <t>Leisure Services</t>
  </si>
  <si>
    <t>INE974X01010</t>
  </si>
  <si>
    <t>Auto Components</t>
  </si>
  <si>
    <t>Crompton Greaves Consumer Electricals Limited</t>
  </si>
  <si>
    <t>INE299U01018</t>
  </si>
  <si>
    <t>Beverages</t>
  </si>
  <si>
    <t>TVS Motor Company Limited</t>
  </si>
  <si>
    <t>INE494B01023</t>
  </si>
  <si>
    <t>Zee Entertainment Enterprises Limited</t>
  </si>
  <si>
    <t>INE256A01028</t>
  </si>
  <si>
    <t>Entertainment</t>
  </si>
  <si>
    <t>INE171A01029</t>
  </si>
  <si>
    <t>Jubilant Foodworks Limited</t>
  </si>
  <si>
    <t>INE797F01020</t>
  </si>
  <si>
    <t>Ashok Leyland Limited</t>
  </si>
  <si>
    <t>INE208A01029</t>
  </si>
  <si>
    <t>Agricultural, Commercial &amp; Construction Vehicles</t>
  </si>
  <si>
    <t>Voltas Limited</t>
  </si>
  <si>
    <t>INE226A01021</t>
  </si>
  <si>
    <t>Laurus Labs Limited</t>
  </si>
  <si>
    <t>INE947Q01028</t>
  </si>
  <si>
    <t>Yes Bank Limited</t>
  </si>
  <si>
    <t>INE528G01035</t>
  </si>
  <si>
    <t>Astral Limited</t>
  </si>
  <si>
    <t>INE006I01046</t>
  </si>
  <si>
    <t>Industrial Products</t>
  </si>
  <si>
    <t>Container Corporation of India Limited</t>
  </si>
  <si>
    <t>INE111A01025</t>
  </si>
  <si>
    <t>Transport Services</t>
  </si>
  <si>
    <t>Max Healthcare Institute Limited</t>
  </si>
  <si>
    <t>INE027H01010</t>
  </si>
  <si>
    <t>Bharat Forge Limited</t>
  </si>
  <si>
    <t>INE465A01025</t>
  </si>
  <si>
    <t>Tata Chemicals Limited</t>
  </si>
  <si>
    <t>INE092A01019</t>
  </si>
  <si>
    <t>Chemicals &amp; Petrochemicals</t>
  </si>
  <si>
    <t>MRF Limited</t>
  </si>
  <si>
    <t>INE883A01011</t>
  </si>
  <si>
    <t>INE749A01030</t>
  </si>
  <si>
    <t>Lupin Limited</t>
  </si>
  <si>
    <t>INE326A01037</t>
  </si>
  <si>
    <t>Max Financial Services Limited</t>
  </si>
  <si>
    <t>INE180A01020</t>
  </si>
  <si>
    <t>ABB India Limited</t>
  </si>
  <si>
    <t>INE117A01022</t>
  </si>
  <si>
    <t>Electrical Equipment</t>
  </si>
  <si>
    <t>Cummins India Limited</t>
  </si>
  <si>
    <t>INE298A01020</t>
  </si>
  <si>
    <t>Dixon Technologies (India) Limited</t>
  </si>
  <si>
    <t>INE935N01020</t>
  </si>
  <si>
    <t>Alkem Laboratories Limited</t>
  </si>
  <si>
    <t>INE540L01014</t>
  </si>
  <si>
    <t>Navin Fluorine International Limited</t>
  </si>
  <si>
    <t>INE048G01026</t>
  </si>
  <si>
    <t>IDFC First Bank Limited</t>
  </si>
  <si>
    <t>INE092T01019</t>
  </si>
  <si>
    <t>Canara Bank</t>
  </si>
  <si>
    <t>Balkrishna Industries Limited</t>
  </si>
  <si>
    <t>INE787D01026</t>
  </si>
  <si>
    <t>Deepak Nitrite Limited</t>
  </si>
  <si>
    <t>INE288B01029</t>
  </si>
  <si>
    <t>Petronet LNG Limited</t>
  </si>
  <si>
    <t>INE347G01014</t>
  </si>
  <si>
    <t>Gas</t>
  </si>
  <si>
    <t>Aurobindo Pharma Limited</t>
  </si>
  <si>
    <t>INE406A01037</t>
  </si>
  <si>
    <t>Godrej Properties Limited</t>
  </si>
  <si>
    <t>INE484J01027</t>
  </si>
  <si>
    <t>Realty</t>
  </si>
  <si>
    <t>Indraprastha Gas Limited</t>
  </si>
  <si>
    <t>INE203G01027</t>
  </si>
  <si>
    <t>Hindustan Petroleum Corporation Limited</t>
  </si>
  <si>
    <t>INE094A01015</t>
  </si>
  <si>
    <t>Fortis Healthcare Limited</t>
  </si>
  <si>
    <t>INE061F01013</t>
  </si>
  <si>
    <t>Tata Communications Limited</t>
  </si>
  <si>
    <t>INE151A01013</t>
  </si>
  <si>
    <t>Dalmia Bharat Limited</t>
  </si>
  <si>
    <t>INE00R701025</t>
  </si>
  <si>
    <t>IPCA Laboratories Limited</t>
  </si>
  <si>
    <t>INE571A01038</t>
  </si>
  <si>
    <t>LIC Housing Finance Limited</t>
  </si>
  <si>
    <t>INE115A01026</t>
  </si>
  <si>
    <t>JSW Energy Limited</t>
  </si>
  <si>
    <t>INE121E01018</t>
  </si>
  <si>
    <t>Coforge Limited</t>
  </si>
  <si>
    <t>United Breweries Limited</t>
  </si>
  <si>
    <t>INE686F01025</t>
  </si>
  <si>
    <t>Power Finance Corporation Limited</t>
  </si>
  <si>
    <t>INE134E01011</t>
  </si>
  <si>
    <t>INE699H01024</t>
  </si>
  <si>
    <t>Coromandel International Limited</t>
  </si>
  <si>
    <t>INE169A01031</t>
  </si>
  <si>
    <t>Aditya Birla Fashion and Retail Limited</t>
  </si>
  <si>
    <t>INE647O01011</t>
  </si>
  <si>
    <t>Bata India Limited</t>
  </si>
  <si>
    <t>INE176A01028</t>
  </si>
  <si>
    <t>REC Limited</t>
  </si>
  <si>
    <t>INE020B01018</t>
  </si>
  <si>
    <t>Polycab India Limited</t>
  </si>
  <si>
    <t>INE455K01017</t>
  </si>
  <si>
    <t>Mahindra &amp; Mahindra Financial Services Limited</t>
  </si>
  <si>
    <t>INE774D01024</t>
  </si>
  <si>
    <t>Indian Energy Exchange Limited</t>
  </si>
  <si>
    <t>INE022Q01020</t>
  </si>
  <si>
    <t>Capital Markets</t>
  </si>
  <si>
    <t>Steel Authority of India Limited</t>
  </si>
  <si>
    <t>INE114A01011</t>
  </si>
  <si>
    <t>Oberoi Realty Limited</t>
  </si>
  <si>
    <t>INE093I01010</t>
  </si>
  <si>
    <t>Punjab National Bank</t>
  </si>
  <si>
    <t>INE160A01022</t>
  </si>
  <si>
    <t>Motherson Sumi Wiring India Limited</t>
  </si>
  <si>
    <t>INE0FS801015</t>
  </si>
  <si>
    <t>Emami Limited</t>
  </si>
  <si>
    <t>INE548C01032</t>
  </si>
  <si>
    <t>Personal Products</t>
  </si>
  <si>
    <t>Abbott India Limited</t>
  </si>
  <si>
    <t>INE358A01014</t>
  </si>
  <si>
    <t>Zydus Lifesciences Limited</t>
  </si>
  <si>
    <t>INE010B01027</t>
  </si>
  <si>
    <t>L&amp;T Technology Services Limited</t>
  </si>
  <si>
    <t>INE010V01017</t>
  </si>
  <si>
    <t>IT - Services</t>
  </si>
  <si>
    <t>Patanjali Foods Limited</t>
  </si>
  <si>
    <t>INE619A01035</t>
  </si>
  <si>
    <t>The Ramco Cements Limited</t>
  </si>
  <si>
    <t>INE331A01037</t>
  </si>
  <si>
    <t>Sona BLW Precision Forgings Limited</t>
  </si>
  <si>
    <t>INE073K01018</t>
  </si>
  <si>
    <t>Honeywell Automation India Limited</t>
  </si>
  <si>
    <t>INE671A01010</t>
  </si>
  <si>
    <t>Industrial Manufacturing</t>
  </si>
  <si>
    <t>Gujarat Gas Limited</t>
  </si>
  <si>
    <t>INE844O01030</t>
  </si>
  <si>
    <t>Poonawalla Fincorp Limited</t>
  </si>
  <si>
    <t>INE511C01022</t>
  </si>
  <si>
    <t>Dr. Lal Path Labs Limited</t>
  </si>
  <si>
    <t>INE600L01024</t>
  </si>
  <si>
    <t>Torrent Power Limited</t>
  </si>
  <si>
    <t>INE813H01021</t>
  </si>
  <si>
    <t>Aditya Birla Capital Limited</t>
  </si>
  <si>
    <t>INE674K01013</t>
  </si>
  <si>
    <t>Bharat Heavy Electricals Limited</t>
  </si>
  <si>
    <t>INE257A01026</t>
  </si>
  <si>
    <t>Vodafone Idea Limited</t>
  </si>
  <si>
    <t>INE669E01016</t>
  </si>
  <si>
    <t>Escorts Kubota Limited</t>
  </si>
  <si>
    <t>INE042A01014</t>
  </si>
  <si>
    <t>Oracle Financial Services Software Limited</t>
  </si>
  <si>
    <t>INE881D01027</t>
  </si>
  <si>
    <t>Indiamart Intermesh Limited</t>
  </si>
  <si>
    <t>INE933S01016</t>
  </si>
  <si>
    <t>Hindustan Zinc Limited</t>
  </si>
  <si>
    <t>INE267A01025</t>
  </si>
  <si>
    <t>Syngene International Limited</t>
  </si>
  <si>
    <t>INE398R01022</t>
  </si>
  <si>
    <t>Gujarat State Petronet Limited</t>
  </si>
  <si>
    <t>INE246F01010</t>
  </si>
  <si>
    <t>Linde India Limited</t>
  </si>
  <si>
    <t>INE473A01011</t>
  </si>
  <si>
    <t>National Aluminium Company Limited</t>
  </si>
  <si>
    <t>INE139A01034</t>
  </si>
  <si>
    <t>Prestige Estates Projects Limited</t>
  </si>
  <si>
    <t>INE811K01011</t>
  </si>
  <si>
    <t>Oil India Limited</t>
  </si>
  <si>
    <t>INE274J01014</t>
  </si>
  <si>
    <t>Delhivery Limited</t>
  </si>
  <si>
    <t>INE148O01028</t>
  </si>
  <si>
    <t>PB Fintech Limited</t>
  </si>
  <si>
    <t>INE417T01026</t>
  </si>
  <si>
    <t>Financial Technology (Fintech)</t>
  </si>
  <si>
    <t>INE498L01015</t>
  </si>
  <si>
    <t>Tata Teleservices (Maharashtra) Limited</t>
  </si>
  <si>
    <t>INE517B01013</t>
  </si>
  <si>
    <t>Whirlpool of India Limited</t>
  </si>
  <si>
    <t>INE716A01013</t>
  </si>
  <si>
    <t>Union Bank of India</t>
  </si>
  <si>
    <t>INE692A01016</t>
  </si>
  <si>
    <t>Sun TV Network Limited</t>
  </si>
  <si>
    <t>INE424H01027</t>
  </si>
  <si>
    <t>Indian Bank</t>
  </si>
  <si>
    <t>INE562A01011</t>
  </si>
  <si>
    <t>Trident Limited</t>
  </si>
  <si>
    <t>INE064C01022</t>
  </si>
  <si>
    <t>Nippon Life India Asset Management Limited</t>
  </si>
  <si>
    <t>INE298J01013</t>
  </si>
  <si>
    <t>Bank of India</t>
  </si>
  <si>
    <t>INE084A01016</t>
  </si>
  <si>
    <t>Clean Science and Technology Limited</t>
  </si>
  <si>
    <t>INE227W01023</t>
  </si>
  <si>
    <t>Money Market Instruments</t>
  </si>
  <si>
    <t>CBLO/REPO</t>
  </si>
  <si>
    <t>Collateralized Borrowing &amp; Lending Obligation</t>
  </si>
  <si>
    <t>Others</t>
  </si>
  <si>
    <t>Security Lending &amp; Borrowing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</si>
  <si>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</si>
  <si>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</si>
  <si>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</si>
  <si>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</si>
  <si>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</si>
  <si>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</si>
  <si>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</si>
  <si>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</si>
  <si>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Tesla Inc</t>
  </si>
  <si>
    <t>US88160R1014</t>
  </si>
  <si>
    <t>Automobile Manufacturers</t>
  </si>
  <si>
    <t>Alphabet Inc</t>
  </si>
  <si>
    <t>US02079K1079</t>
  </si>
  <si>
    <t>Interactive Media &amp; Services</t>
  </si>
  <si>
    <t>Alphabet Inc A</t>
  </si>
  <si>
    <t>US02079K3059</t>
  </si>
  <si>
    <t>Meta Platforms Registered Shares A</t>
  </si>
  <si>
    <t>US30303M1027</t>
  </si>
  <si>
    <t>Nvidia Corp Com</t>
  </si>
  <si>
    <t>US67066G1040</t>
  </si>
  <si>
    <t>Semiconductors</t>
  </si>
  <si>
    <t>PEPSICO INC</t>
  </si>
  <si>
    <t>US7134481081</t>
  </si>
  <si>
    <t>Costco Wholesale Corp</t>
  </si>
  <si>
    <t>US22160K1051</t>
  </si>
  <si>
    <t>Broadcom Inc</t>
  </si>
  <si>
    <t>US11135F1012</t>
  </si>
  <si>
    <t>T-Mobile US Inc</t>
  </si>
  <si>
    <t>US8725901040</t>
  </si>
  <si>
    <t>Wireless Telecommunication Services</t>
  </si>
  <si>
    <t>CISCO SYS INC COM</t>
  </si>
  <si>
    <t>US17275R1023</t>
  </si>
  <si>
    <t>Communications Equipment</t>
  </si>
  <si>
    <t>Texas Instruments Inc</t>
  </si>
  <si>
    <t>US8825081040</t>
  </si>
  <si>
    <t>Comcast Corp - Class A</t>
  </si>
  <si>
    <t>US20030N1019</t>
  </si>
  <si>
    <t>Cable &amp; Satellite</t>
  </si>
  <si>
    <t>Adobe Inc</t>
  </si>
  <si>
    <t>US00724F1012</t>
  </si>
  <si>
    <t>Application Software</t>
  </si>
  <si>
    <t>QUALCOMM INC</t>
  </si>
  <si>
    <t>US7475251036</t>
  </si>
  <si>
    <t>AMGEN INC</t>
  </si>
  <si>
    <t>US0311621009</t>
  </si>
  <si>
    <t>Biotechnology</t>
  </si>
  <si>
    <t>Honeywell International Inc</t>
  </si>
  <si>
    <t>US4385161066</t>
  </si>
  <si>
    <t>Industrial Conglomerates</t>
  </si>
  <si>
    <t>Intuit Inc</t>
  </si>
  <si>
    <t>US4612021034</t>
  </si>
  <si>
    <t>INTEL CORP</t>
  </si>
  <si>
    <t>US4581401001</t>
  </si>
  <si>
    <t>Netflix Inc</t>
  </si>
  <si>
    <t>US64110L1061</t>
  </si>
  <si>
    <t>Movies &amp; Entertainment</t>
  </si>
  <si>
    <t>Advanced Micro Devices Inc</t>
  </si>
  <si>
    <t>US0079031078</t>
  </si>
  <si>
    <t>Paypal Holdings Inc</t>
  </si>
  <si>
    <t>US70450Y1038</t>
  </si>
  <si>
    <t>Data Processing &amp; Outsourced Services</t>
  </si>
  <si>
    <t>Starbucks ORD</t>
  </si>
  <si>
    <t>US8552441094</t>
  </si>
  <si>
    <t>Restaurants</t>
  </si>
  <si>
    <t>AUTOMATIC DATA PROCESS COM</t>
  </si>
  <si>
    <t>US0530151036</t>
  </si>
  <si>
    <t>GILEAD SCIENCES INC</t>
  </si>
  <si>
    <t>US3755581036</t>
  </si>
  <si>
    <t>Mondelez International Inc</t>
  </si>
  <si>
    <t>US6092071058</t>
  </si>
  <si>
    <t>Packaged Foods &amp; Meats</t>
  </si>
  <si>
    <t>VERTEX PHARMACEUTICALS INC COM USD0.01</t>
  </si>
  <si>
    <t>US92532F1003</t>
  </si>
  <si>
    <t>REGENERON PHARMACEUTIC COM</t>
  </si>
  <si>
    <t>US75886F1075</t>
  </si>
  <si>
    <t>ANALOG DEVICES INC COM</t>
  </si>
  <si>
    <t>US0326541051</t>
  </si>
  <si>
    <t>APPLIED MATLS INC COM</t>
  </si>
  <si>
    <t>US0382221051</t>
  </si>
  <si>
    <t>Intuitive Surgical Inc</t>
  </si>
  <si>
    <t>US46120E6023</t>
  </si>
  <si>
    <t>Health Care Equipment</t>
  </si>
  <si>
    <t>Booking Holdings Inc</t>
  </si>
  <si>
    <t>US09857L1089</t>
  </si>
  <si>
    <t>Hotels, Resorts &amp; Cruise Lines</t>
  </si>
  <si>
    <t>FISERV INC COM</t>
  </si>
  <si>
    <t>US3377381088</t>
  </si>
  <si>
    <t>Interactive Home Entertainment</t>
  </si>
  <si>
    <t>CSX Corp</t>
  </si>
  <si>
    <t>US1264081035</t>
  </si>
  <si>
    <t>MICRON TECHNOLOGY INC COM</t>
  </si>
  <si>
    <t>US5951121038</t>
  </si>
  <si>
    <t>Keurig Dr Pepper Inc</t>
  </si>
  <si>
    <t>US49271V1008</t>
  </si>
  <si>
    <t>Charter Communications Inc</t>
  </si>
  <si>
    <t>US16119P1084</t>
  </si>
  <si>
    <t>SYNOPSYS INC COM</t>
  </si>
  <si>
    <t>US8716071076</t>
  </si>
  <si>
    <t>Monster Beverage Corp</t>
  </si>
  <si>
    <t>US61174X1090</t>
  </si>
  <si>
    <t>Moderna Inc</t>
  </si>
  <si>
    <t>US60770K1079</t>
  </si>
  <si>
    <t>American Electric Power Co Inc</t>
  </si>
  <si>
    <t>US0255371017</t>
  </si>
  <si>
    <t>Electric Utilities</t>
  </si>
  <si>
    <t>MARRIOTT INTERNATIONAL -CL A</t>
  </si>
  <si>
    <t>US5719032022</t>
  </si>
  <si>
    <t>CADENCE DESIGN SYSTEM COM</t>
  </si>
  <si>
    <t>US1273871087</t>
  </si>
  <si>
    <t>O'Reilly Automotive Inc</t>
  </si>
  <si>
    <t>US67103H1077</t>
  </si>
  <si>
    <t>Automotive Retail</t>
  </si>
  <si>
    <t>US4824801009</t>
  </si>
  <si>
    <t>The Kraft Heinz Company</t>
  </si>
  <si>
    <t>US5007541064</t>
  </si>
  <si>
    <t>AUTODESK INC COM</t>
  </si>
  <si>
    <t>US0527691069</t>
  </si>
  <si>
    <t>PAYCHEX INC COM</t>
  </si>
  <si>
    <t>US7043261079</t>
  </si>
  <si>
    <t>CINTAS CORP COM</t>
  </si>
  <si>
    <t>US1729081059</t>
  </si>
  <si>
    <t>Diversified Support Services</t>
  </si>
  <si>
    <t>NXP Semiconductors N.V.</t>
  </si>
  <si>
    <t>NL0009538784</t>
  </si>
  <si>
    <t>Fortinet Inc</t>
  </si>
  <si>
    <t>US34959E1091</t>
  </si>
  <si>
    <t>BIOGEN INC</t>
  </si>
  <si>
    <t>US09062X1037</t>
  </si>
  <si>
    <t>EXELON CORP</t>
  </si>
  <si>
    <t>US30161N1019</t>
  </si>
  <si>
    <t>Apparel, Accessories and Luxury Goods</t>
  </si>
  <si>
    <t>XCEL ENERGY INC COM</t>
  </si>
  <si>
    <t>US98389B1008</t>
  </si>
  <si>
    <t>Microchip Technology Inc</t>
  </si>
  <si>
    <t>US5950171042</t>
  </si>
  <si>
    <t>ELECTRONIC ARTS INC COM</t>
  </si>
  <si>
    <t>US2855121099</t>
  </si>
  <si>
    <t>Pharmaceuticals</t>
  </si>
  <si>
    <t>Dexcom Inc</t>
  </si>
  <si>
    <t>US2521311074</t>
  </si>
  <si>
    <t>DOLLAR TREE INC</t>
  </si>
  <si>
    <t>US2567461080</t>
  </si>
  <si>
    <t>Life Sciences Tools &amp; Services</t>
  </si>
  <si>
    <t>Cognizant Technology Solutions Corp</t>
  </si>
  <si>
    <t>US1924461023</t>
  </si>
  <si>
    <t>IT Consulting &amp; Other Services</t>
  </si>
  <si>
    <t>PACCAR INC COM</t>
  </si>
  <si>
    <t>US6937181088</t>
  </si>
  <si>
    <t>ROSS STORES INC COM</t>
  </si>
  <si>
    <t>US7782961038</t>
  </si>
  <si>
    <t>Apparel Retail</t>
  </si>
  <si>
    <t>Old Dominion Freight Line Inc</t>
  </si>
  <si>
    <t>US6795801009</t>
  </si>
  <si>
    <t>IDEXX Laboratories Inc</t>
  </si>
  <si>
    <t>US45168D1046</t>
  </si>
  <si>
    <t>Drug Retail</t>
  </si>
  <si>
    <t>Verisk Analytics Inc</t>
  </si>
  <si>
    <t>US92345Y1064</t>
  </si>
  <si>
    <t>Research &amp; Consulting Services</t>
  </si>
  <si>
    <t>Constellation Energy Corp</t>
  </si>
  <si>
    <t>US21037T1097</t>
  </si>
  <si>
    <t>FASTENAL CO</t>
  </si>
  <si>
    <t>US3119001044</t>
  </si>
  <si>
    <t>Trading Companies &amp; Distributors</t>
  </si>
  <si>
    <t>Copart</t>
  </si>
  <si>
    <t>US2172041061</t>
  </si>
  <si>
    <t>Ebay Inc</t>
  </si>
  <si>
    <t>US2786421030</t>
  </si>
  <si>
    <t>VERISIGN INC COM</t>
  </si>
  <si>
    <t>US92343E1029</t>
  </si>
  <si>
    <t>Internet Services &amp; Infrastructure</t>
  </si>
  <si>
    <t>Align Technology Inc</t>
  </si>
  <si>
    <t>US0162551016</t>
  </si>
  <si>
    <t>Health Care Supplies</t>
  </si>
  <si>
    <t>SKYWORKS SOLUTIONS INC COM</t>
  </si>
  <si>
    <t>US83088M1027</t>
  </si>
  <si>
    <t>Avenue Supermarts Limited</t>
  </si>
  <si>
    <t>INE192R01011</t>
  </si>
  <si>
    <t>Vedant Fashions Limited</t>
  </si>
  <si>
    <t>INE825V01034</t>
  </si>
  <si>
    <t>ICICI Lombard General Insurance Company Limited</t>
  </si>
  <si>
    <t>INE765G01017</t>
  </si>
  <si>
    <t>PI Industries Limited</t>
  </si>
  <si>
    <t>INE603J01030</t>
  </si>
  <si>
    <t>INE758T01015</t>
  </si>
  <si>
    <t>Havells India Limited</t>
  </si>
  <si>
    <t>INE176B01034</t>
  </si>
  <si>
    <t>United Spirits Limited</t>
  </si>
  <si>
    <t>INE854D01024</t>
  </si>
  <si>
    <t>SBI Cards and Payment Services Limited</t>
  </si>
  <si>
    <t>INE018E01016</t>
  </si>
  <si>
    <t>Treasury Bill/Cash Management Bill</t>
  </si>
  <si>
    <t>SOVEREIGN</t>
  </si>
  <si>
    <t>The Phoenix Mills Limited</t>
  </si>
  <si>
    <t>INE211B01039</t>
  </si>
  <si>
    <t>Campus Activewear Limited</t>
  </si>
  <si>
    <t>INE278Y01022</t>
  </si>
  <si>
    <t>CG Power and Industrial Solutions Limited</t>
  </si>
  <si>
    <t>INE067A01029</t>
  </si>
  <si>
    <t>Ambuja Cements Limited</t>
  </si>
  <si>
    <t>INE079A01024</t>
  </si>
  <si>
    <t>INE121A01024</t>
  </si>
  <si>
    <t>INE03QK01018</t>
  </si>
  <si>
    <t>JK Cement Limited</t>
  </si>
  <si>
    <t>INE823G01014</t>
  </si>
  <si>
    <t>APL Apollo Tubes Limited</t>
  </si>
  <si>
    <t>INE702C01027</t>
  </si>
  <si>
    <t>Vaibhav Global Limited</t>
  </si>
  <si>
    <t>INE884A01027</t>
  </si>
  <si>
    <t>Gland Pharma Limited</t>
  </si>
  <si>
    <t>INE068V01023</t>
  </si>
  <si>
    <t>Siemens Limited</t>
  </si>
  <si>
    <t>INE003A01024</t>
  </si>
  <si>
    <t>Fino Payments Bank Limited</t>
  </si>
  <si>
    <t>INE02NC01014</t>
  </si>
  <si>
    <t>Carborundum Universal Limited</t>
  </si>
  <si>
    <t>INE120A01034</t>
  </si>
  <si>
    <t>Torrent Pharmaceuticals Limited</t>
  </si>
  <si>
    <t>INE685A01028</t>
  </si>
  <si>
    <t>Birla Corporation Limited</t>
  </si>
  <si>
    <t>INE340A01012</t>
  </si>
  <si>
    <t>MedPlus Health Services Limited</t>
  </si>
  <si>
    <t>INE804L01022</t>
  </si>
  <si>
    <t>Religare Enterprises Limited</t>
  </si>
  <si>
    <t>INE621H01010</t>
  </si>
  <si>
    <t>INE342J01019</t>
  </si>
  <si>
    <t>Samvardhana Motherson International Limited</t>
  </si>
  <si>
    <t>INE775A01035</t>
  </si>
  <si>
    <t>Star Health And Allied Insurance Company Limited</t>
  </si>
  <si>
    <t>INE575P01011</t>
  </si>
  <si>
    <t>INE069I01010</t>
  </si>
  <si>
    <t>eMudhra Limited</t>
  </si>
  <si>
    <t>INE01QM01018</t>
  </si>
  <si>
    <t>INE214T01019</t>
  </si>
  <si>
    <t>MTAR Technologies Limited</t>
  </si>
  <si>
    <t>INE864I01014</t>
  </si>
  <si>
    <t>Aerospace &amp; Defense</t>
  </si>
  <si>
    <t>Muthoot Finance Limited</t>
  </si>
  <si>
    <t>INE414G01012</t>
  </si>
  <si>
    <t>Nazara Technologies Limited</t>
  </si>
  <si>
    <t>Derivatives</t>
  </si>
  <si>
    <t>Index / Stock Futures</t>
  </si>
  <si>
    <t>Debt Instruments</t>
  </si>
  <si>
    <t>EIH Limited</t>
  </si>
  <si>
    <t>INE230A01023</t>
  </si>
  <si>
    <t>Mazagon Dock Shipbuilders Limited</t>
  </si>
  <si>
    <t>Chalet Hotels Limited</t>
  </si>
  <si>
    <t>INE427F01016</t>
  </si>
  <si>
    <t>Hindustan Aeronautics Limited</t>
  </si>
  <si>
    <t>CRISIL Limited</t>
  </si>
  <si>
    <t>INE007A01025</t>
  </si>
  <si>
    <t>UNO Minda Limited</t>
  </si>
  <si>
    <t>INE405E01023</t>
  </si>
  <si>
    <t>SKF India Limited</t>
  </si>
  <si>
    <t>INE640A01023</t>
  </si>
  <si>
    <t>Exchange Traded Funds</t>
  </si>
  <si>
    <t>Certificate of Deposit</t>
  </si>
  <si>
    <t>CRISIL A1+</t>
  </si>
  <si>
    <t>ICRA A1+</t>
  </si>
  <si>
    <t>Sundaram Finance Limited</t>
  </si>
  <si>
    <t>INE660A01013</t>
  </si>
  <si>
    <t>Gujarat Fluorochemicals Limited</t>
  </si>
  <si>
    <t>INE09N301011</t>
  </si>
  <si>
    <t>Atul Limited</t>
  </si>
  <si>
    <t>INE100A01010</t>
  </si>
  <si>
    <t>Supreme Industries Limited</t>
  </si>
  <si>
    <t>INE195A01028</t>
  </si>
  <si>
    <t>Schaeffler India Limited</t>
  </si>
  <si>
    <t>INE513A01022</t>
  </si>
  <si>
    <t>Kajaria Ceramics Limited</t>
  </si>
  <si>
    <t>INE217B01036</t>
  </si>
  <si>
    <t>AIA Engineering Limited</t>
  </si>
  <si>
    <t>INE212H01026</t>
  </si>
  <si>
    <t>Aavas Financiers Limited</t>
  </si>
  <si>
    <t>INE216P01012</t>
  </si>
  <si>
    <t>NHPC Limited</t>
  </si>
  <si>
    <t>INE848E01016</t>
  </si>
  <si>
    <t>Solar Industries India Limited</t>
  </si>
  <si>
    <t>INE343H01029</t>
  </si>
  <si>
    <t>INE776C01039</t>
  </si>
  <si>
    <t>Thermax Limited</t>
  </si>
  <si>
    <t>INE152A01029</t>
  </si>
  <si>
    <t>INE670K01029</t>
  </si>
  <si>
    <t>Relaxo Footwears Limited</t>
  </si>
  <si>
    <t>INE131B01039</t>
  </si>
  <si>
    <t>3M India Limited</t>
  </si>
  <si>
    <t>INE470A01017</t>
  </si>
  <si>
    <t>Diversified</t>
  </si>
  <si>
    <t>INE00WC01027</t>
  </si>
  <si>
    <t>Pfizer Limited</t>
  </si>
  <si>
    <t>INE182A01018</t>
  </si>
  <si>
    <t>Kansai Nerolac Paints Limited</t>
  </si>
  <si>
    <t>INE531A01024</t>
  </si>
  <si>
    <t>Bayer Cropscience Limited</t>
  </si>
  <si>
    <t>INE462A01022</t>
  </si>
  <si>
    <t>Happiest Minds Technologies Limited</t>
  </si>
  <si>
    <t>INE419U01012</t>
  </si>
  <si>
    <t>Sumitomo Chemical India Limited</t>
  </si>
  <si>
    <t>INE258G01013</t>
  </si>
  <si>
    <t>GlaxoSmithKline Pharmaceuticals Limited</t>
  </si>
  <si>
    <t>INE159A01016</t>
  </si>
  <si>
    <t>Natco Pharma Limited</t>
  </si>
  <si>
    <t>INE987B01026</t>
  </si>
  <si>
    <t>Sanofi India Limited</t>
  </si>
  <si>
    <t>INE058A01010</t>
  </si>
  <si>
    <t>Blue Dart Express Limited</t>
  </si>
  <si>
    <t>INE233B01017</t>
  </si>
  <si>
    <t>Endurance Technologies Limited</t>
  </si>
  <si>
    <t>INE913H01037</t>
  </si>
  <si>
    <t>Ajanta Pharma Limited</t>
  </si>
  <si>
    <t>INE031B01049</t>
  </si>
  <si>
    <t>K.P.R. Mill Limited</t>
  </si>
  <si>
    <t>INE930H01031</t>
  </si>
  <si>
    <t>Alkyl Amines Chemicals Limited</t>
  </si>
  <si>
    <t>INE150B01039</t>
  </si>
  <si>
    <t>Devyani International Limited</t>
  </si>
  <si>
    <t>INE872J01023</t>
  </si>
  <si>
    <t>Indian Railway Finance Corporation Limited</t>
  </si>
  <si>
    <t>INE053F01010</t>
  </si>
  <si>
    <t>Alembic Pharmaceuticals Limited</t>
  </si>
  <si>
    <t>INE901L01018</t>
  </si>
  <si>
    <t>General Insurance Corporation of India</t>
  </si>
  <si>
    <t>INE481Y01014</t>
  </si>
  <si>
    <t>Godrej Industries Limited</t>
  </si>
  <si>
    <t>INE233A01035</t>
  </si>
  <si>
    <t>The New India Assurance Company Limited</t>
  </si>
  <si>
    <t>INE470Y01017</t>
  </si>
  <si>
    <t>City Union Bank Limited</t>
  </si>
  <si>
    <t>INE491A01021</t>
  </si>
  <si>
    <t>KPIT Technologies Limited</t>
  </si>
  <si>
    <t>INE04I401011</t>
  </si>
  <si>
    <t>Central Depository Services (India) Limited</t>
  </si>
  <si>
    <t>INE736A01011</t>
  </si>
  <si>
    <t>Deepak Fertilizers and Petrochemicals Corporation Limited</t>
  </si>
  <si>
    <t>INE501A01019</t>
  </si>
  <si>
    <t>Apollo Tyres Limited</t>
  </si>
  <si>
    <t>INE438A01022</t>
  </si>
  <si>
    <t>Elgi Equipments Limited</t>
  </si>
  <si>
    <t>INE285A01027</t>
  </si>
  <si>
    <t>Radico Khaitan Limited</t>
  </si>
  <si>
    <t>INE944F01028</t>
  </si>
  <si>
    <t>Computer Age Management Services Limited</t>
  </si>
  <si>
    <t>Redington Limited</t>
  </si>
  <si>
    <t>INE891D01026</t>
  </si>
  <si>
    <t>Commercial Services &amp; Supplies</t>
  </si>
  <si>
    <t>BSE Limited</t>
  </si>
  <si>
    <t>INE118H01025</t>
  </si>
  <si>
    <t>KEI Industries Limited</t>
  </si>
  <si>
    <t>INE878B01027</t>
  </si>
  <si>
    <t>INE191H01014</t>
  </si>
  <si>
    <t>Timken India Limited</t>
  </si>
  <si>
    <t>INE325A01013</t>
  </si>
  <si>
    <t>Exide Industries Limited</t>
  </si>
  <si>
    <t>INE302A01020</t>
  </si>
  <si>
    <t>Asahi India Glass Limited</t>
  </si>
  <si>
    <t>INE439A01020</t>
  </si>
  <si>
    <t>UTI Asset Management Company Limited</t>
  </si>
  <si>
    <t>INE094J01016</t>
  </si>
  <si>
    <t>RBL Bank Limited</t>
  </si>
  <si>
    <t>INE976G01028</t>
  </si>
  <si>
    <t>Brigade Enterprises Limited</t>
  </si>
  <si>
    <t>INE791I01019</t>
  </si>
  <si>
    <t>Cyient Limited</t>
  </si>
  <si>
    <t>INE136B01020</t>
  </si>
  <si>
    <t>Blue Star Limited</t>
  </si>
  <si>
    <t>INE472A01039</t>
  </si>
  <si>
    <t>Karur Vysya Bank Limited</t>
  </si>
  <si>
    <t>INE036D01028</t>
  </si>
  <si>
    <t>Cholamandalam Financial Holdings Limited</t>
  </si>
  <si>
    <t>INE149A01033</t>
  </si>
  <si>
    <t>Multi Commodity Exchange of India Limited</t>
  </si>
  <si>
    <t>HFCL Limited</t>
  </si>
  <si>
    <t>INE548A01028</t>
  </si>
  <si>
    <t>Suzlon Energy Limited</t>
  </si>
  <si>
    <t>INE040H01021</t>
  </si>
  <si>
    <t>Gujarat Narmada Valley Fertilizers and Chemicals Limited</t>
  </si>
  <si>
    <t>INE113A01013</t>
  </si>
  <si>
    <t>IIFL Finance Limited</t>
  </si>
  <si>
    <t>INE530B01024</t>
  </si>
  <si>
    <t>EID Parry India Limited</t>
  </si>
  <si>
    <t>INE126A01031</t>
  </si>
  <si>
    <t>Glenmark Pharmaceuticals Limited</t>
  </si>
  <si>
    <t>INE935A01035</t>
  </si>
  <si>
    <t>Angel One Limited</t>
  </si>
  <si>
    <t>KEC International Limited</t>
  </si>
  <si>
    <t>INE389H01022</t>
  </si>
  <si>
    <t>Castrol India Limited</t>
  </si>
  <si>
    <t>INE172A01027</t>
  </si>
  <si>
    <t>The Great Eastern Shipping Company Limited</t>
  </si>
  <si>
    <t>INE017A01032</t>
  </si>
  <si>
    <t>Tanla Platforms Limited</t>
  </si>
  <si>
    <t>INE483C01032</t>
  </si>
  <si>
    <t>Fine Organic Industries Limited</t>
  </si>
  <si>
    <t>INE686Y01026</t>
  </si>
  <si>
    <t>Krishna Institute Of Medical Sciences Limited</t>
  </si>
  <si>
    <t>Manappuram Finance Limited</t>
  </si>
  <si>
    <t>INE522D01027</t>
  </si>
  <si>
    <t>Chambal Fertilizers &amp; Chemicals Limited</t>
  </si>
  <si>
    <t>INE085A01013</t>
  </si>
  <si>
    <t>Praj Industries Limited</t>
  </si>
  <si>
    <t>INE074A01025</t>
  </si>
  <si>
    <t>Sonata Software Limited</t>
  </si>
  <si>
    <t>INE269A01021</t>
  </si>
  <si>
    <t>DCM Shriram Limited</t>
  </si>
  <si>
    <t>INE499A01024</t>
  </si>
  <si>
    <t>CESC Limited</t>
  </si>
  <si>
    <t>INE486A01021</t>
  </si>
  <si>
    <t>Granules India Limited</t>
  </si>
  <si>
    <t>INE101D01020</t>
  </si>
  <si>
    <t>INE885A01032</t>
  </si>
  <si>
    <t>Narayana Hrudayalaya Limited</t>
  </si>
  <si>
    <t>INE410P01011</t>
  </si>
  <si>
    <t>INE274F01020</t>
  </si>
  <si>
    <t>INE148I01020</t>
  </si>
  <si>
    <t>Mahanagar Gas Limited</t>
  </si>
  <si>
    <t>INE002S01010</t>
  </si>
  <si>
    <t>Tejas Networks Limited</t>
  </si>
  <si>
    <t>INE010J01012</t>
  </si>
  <si>
    <t>Shree Renuka Sugars Limited</t>
  </si>
  <si>
    <t>INE087H01022</t>
  </si>
  <si>
    <t>VIP Industries Limited</t>
  </si>
  <si>
    <t>INE054A01027</t>
  </si>
  <si>
    <t>Quess Corp Limited</t>
  </si>
  <si>
    <t>INE615P01015</t>
  </si>
  <si>
    <t>Intellect Design Arena Limited</t>
  </si>
  <si>
    <t>INE306R01017</t>
  </si>
  <si>
    <t>Birlasoft Limited</t>
  </si>
  <si>
    <t>INE836A01035</t>
  </si>
  <si>
    <t>Olectra Greentech Limited</t>
  </si>
  <si>
    <t>INE260D01016</t>
  </si>
  <si>
    <t>INE055A01016</t>
  </si>
  <si>
    <t>Paper, Forest &amp; Jute Products</t>
  </si>
  <si>
    <t>V-Guard Industries Limited</t>
  </si>
  <si>
    <t>INE951I01027</t>
  </si>
  <si>
    <t>Nuvoco Vistas Corporation Limited</t>
  </si>
  <si>
    <t>INE118D01016</t>
  </si>
  <si>
    <t>Balrampur Chini Mills Limited</t>
  </si>
  <si>
    <t>INE119A01028</t>
  </si>
  <si>
    <t>Can Fin Homes Limited</t>
  </si>
  <si>
    <t>INE477A01020</t>
  </si>
  <si>
    <t>CreditAccess Grameen Limited</t>
  </si>
  <si>
    <t>INE741K01010</t>
  </si>
  <si>
    <t>Bharat Dynamics Limited</t>
  </si>
  <si>
    <t>Metropolis Healthcare Limited</t>
  </si>
  <si>
    <t>INE112L01020</t>
  </si>
  <si>
    <t>Finolex Industries Limited</t>
  </si>
  <si>
    <t>INE183A01024</t>
  </si>
  <si>
    <t>Amber Enterprises India Limited</t>
  </si>
  <si>
    <t>INE371P01015</t>
  </si>
  <si>
    <t>Jubilant Ingrevia Limited</t>
  </si>
  <si>
    <t>INE0BY001018</t>
  </si>
  <si>
    <t>Poly Medicure Limited</t>
  </si>
  <si>
    <t>INE205C01021</t>
  </si>
  <si>
    <t>Healthcare Equipment &amp; Supplies</t>
  </si>
  <si>
    <t>Century Plyboards (India) Limited</t>
  </si>
  <si>
    <t>INE348B01021</t>
  </si>
  <si>
    <t>GMM Pfaudler Limited</t>
  </si>
  <si>
    <t>INE541A01023</t>
  </si>
  <si>
    <t>JK Lakshmi Cement Limited</t>
  </si>
  <si>
    <t>INE786A01032</t>
  </si>
  <si>
    <t>Hitachi Energy India Limited</t>
  </si>
  <si>
    <t>INE07Y701011</t>
  </si>
  <si>
    <t>CCL Products (India) Limited</t>
  </si>
  <si>
    <t>INE421D01022</t>
  </si>
  <si>
    <t>Vardhman Textiles Limited</t>
  </si>
  <si>
    <t>INE825A01020</t>
  </si>
  <si>
    <t>Finolex Cables Limited</t>
  </si>
  <si>
    <t>INE235A01022</t>
  </si>
  <si>
    <t>Mahindra Lifespace Developers Limited</t>
  </si>
  <si>
    <t>INE813A01018</t>
  </si>
  <si>
    <t>Aegis Logistics Limited</t>
  </si>
  <si>
    <t>INE208C01025</t>
  </si>
  <si>
    <t>Hindustan Copper Limited</t>
  </si>
  <si>
    <t>INE531E01026</t>
  </si>
  <si>
    <t>NCC Limited</t>
  </si>
  <si>
    <t>INE868B01028</t>
  </si>
  <si>
    <t>The India Cements Limited</t>
  </si>
  <si>
    <t>INE383A01012</t>
  </si>
  <si>
    <t>INE985S01024</t>
  </si>
  <si>
    <t>Welspun Corp Limited</t>
  </si>
  <si>
    <t>INE191B01025</t>
  </si>
  <si>
    <t>Route Mobile Limited</t>
  </si>
  <si>
    <t>INE450U01017</t>
  </si>
  <si>
    <t>CEAT Limited</t>
  </si>
  <si>
    <t>INE482A01020</t>
  </si>
  <si>
    <t>Balaji Amines Limited</t>
  </si>
  <si>
    <t>INE050E01027</t>
  </si>
  <si>
    <t>Procter &amp; Gamble Health Limited</t>
  </si>
  <si>
    <t>INE199A01012</t>
  </si>
  <si>
    <t>Cera Sanitaryware Limited</t>
  </si>
  <si>
    <t>INE739E01017</t>
  </si>
  <si>
    <t>eClerx Services Limited</t>
  </si>
  <si>
    <t>INE738I01010</t>
  </si>
  <si>
    <t>RHI Magnesita India Limited</t>
  </si>
  <si>
    <t>INE743M01012</t>
  </si>
  <si>
    <t>Capri Global Capital Limited</t>
  </si>
  <si>
    <t>Firstsource Solutions Limited</t>
  </si>
  <si>
    <t>INE684F01012</t>
  </si>
  <si>
    <t>Sapphire Foods India Limited</t>
  </si>
  <si>
    <t>Edelweiss Financial Services Limited</t>
  </si>
  <si>
    <t>INE532F01054</t>
  </si>
  <si>
    <t>Tata Investment Corporation Limited</t>
  </si>
  <si>
    <t>JM Financial Limited</t>
  </si>
  <si>
    <t>INE780C01023</t>
  </si>
  <si>
    <t>KNR Constructions Limited</t>
  </si>
  <si>
    <t>INE634I01029</t>
  </si>
  <si>
    <t>Rain Industries Limited</t>
  </si>
  <si>
    <t>INE855B01025</t>
  </si>
  <si>
    <t>Polyplex Corporation Limited</t>
  </si>
  <si>
    <t>INE633B01018</t>
  </si>
  <si>
    <t>IRB Infrastructure Developers Limited</t>
  </si>
  <si>
    <t>Sterlite Technologies Limited</t>
  </si>
  <si>
    <t>INE089C01029</t>
  </si>
  <si>
    <t>INE220B01022</t>
  </si>
  <si>
    <t>V-Mart Retail Limited</t>
  </si>
  <si>
    <t>INE665J01013</t>
  </si>
  <si>
    <t>PNC Infratech Limited</t>
  </si>
  <si>
    <t>INE195J01029</t>
  </si>
  <si>
    <t>Chemplast Sanmar Limited</t>
  </si>
  <si>
    <t>INE488A01050</t>
  </si>
  <si>
    <t>Gujarat State Fertilizers &amp; Chemicals Limited</t>
  </si>
  <si>
    <t>INE026A01025</t>
  </si>
  <si>
    <t>Restaurant Brands Asia Limited</t>
  </si>
  <si>
    <t>INE07T201019</t>
  </si>
  <si>
    <t>Aster DM Healthcare Limited</t>
  </si>
  <si>
    <t>INE914M01019</t>
  </si>
  <si>
    <t>INE666D01022</t>
  </si>
  <si>
    <t>JK Paper Limited</t>
  </si>
  <si>
    <t>INE789E01012</t>
  </si>
  <si>
    <t>NOCIL Limited</t>
  </si>
  <si>
    <t>INE163A01018</t>
  </si>
  <si>
    <t>Jubilant Pharmova Limited</t>
  </si>
  <si>
    <t>INE700A01033</t>
  </si>
  <si>
    <t>Suprajit Engineering Limited</t>
  </si>
  <si>
    <t>INE399C01030</t>
  </si>
  <si>
    <t>KRBL Limited</t>
  </si>
  <si>
    <t>INE001B01026</t>
  </si>
  <si>
    <t>Motilal Oswal Financial Services Limited</t>
  </si>
  <si>
    <t>INE338I01027</t>
  </si>
  <si>
    <t>Jyothy Labs Limited</t>
  </si>
  <si>
    <t>INE668F01031</t>
  </si>
  <si>
    <t>Household Products</t>
  </si>
  <si>
    <t>Mastek Limited</t>
  </si>
  <si>
    <t>INE759A01021</t>
  </si>
  <si>
    <t>Greenpanel Industries Limited</t>
  </si>
  <si>
    <t>INE08ZM01014</t>
  </si>
  <si>
    <t>Aptus Value Housing Finance India Limited</t>
  </si>
  <si>
    <t>INE852O01025</t>
  </si>
  <si>
    <t>Zensar Technologies Limited</t>
  </si>
  <si>
    <t>INE520A01027</t>
  </si>
  <si>
    <t>Graphite India Limited</t>
  </si>
  <si>
    <t>INE371A01025</t>
  </si>
  <si>
    <t>Laxmi Organic Industries Limited</t>
  </si>
  <si>
    <t>INE576O01020</t>
  </si>
  <si>
    <t>Triveni Turbine Limited</t>
  </si>
  <si>
    <t>INE152M01016</t>
  </si>
  <si>
    <t>Latent View Analytics Limited</t>
  </si>
  <si>
    <t>INE0I7C01011</t>
  </si>
  <si>
    <t>Gujarat Pipavav Port Limited</t>
  </si>
  <si>
    <t>INE517F01014</t>
  </si>
  <si>
    <t>Sobha Limited</t>
  </si>
  <si>
    <t>INE671H01015</t>
  </si>
  <si>
    <t>PNB Housing Finance Limited</t>
  </si>
  <si>
    <t>INE572E01012</t>
  </si>
  <si>
    <t>Gujarat Ambuja Exports Limited</t>
  </si>
  <si>
    <t>INE036B01030</t>
  </si>
  <si>
    <t>INE536H01010</t>
  </si>
  <si>
    <t>Home First Finance Company India Limited</t>
  </si>
  <si>
    <t>INE481N01025</t>
  </si>
  <si>
    <t>INE602A01031</t>
  </si>
  <si>
    <t>Jamna Auto Industries Limited</t>
  </si>
  <si>
    <t>INE039C01032</t>
  </si>
  <si>
    <t>INE689W01016</t>
  </si>
  <si>
    <t>EPL Limited</t>
  </si>
  <si>
    <t>INE255A01020</t>
  </si>
  <si>
    <t>IDBI Bank Limited</t>
  </si>
  <si>
    <t>INE008A01015</t>
  </si>
  <si>
    <t>RITES Limited</t>
  </si>
  <si>
    <t>INE320J01015</t>
  </si>
  <si>
    <t>INE192B01031</t>
  </si>
  <si>
    <t>Vijaya Diagnostic Centre Limited</t>
  </si>
  <si>
    <t>INE043W01024</t>
  </si>
  <si>
    <t>NBCC (India) Limited</t>
  </si>
  <si>
    <t>INE095N01031</t>
  </si>
  <si>
    <t>Rallis India Limited</t>
  </si>
  <si>
    <t>INE613A01020</t>
  </si>
  <si>
    <t>Sunteck Realty Limited</t>
  </si>
  <si>
    <t>INE805D01034</t>
  </si>
  <si>
    <t>INE483S01020</t>
  </si>
  <si>
    <t>Triveni Engineering &amp; Industries Limited</t>
  </si>
  <si>
    <t>INE256C01024</t>
  </si>
  <si>
    <t>AstraZeneca Pharma India Limited</t>
  </si>
  <si>
    <t>INE203A01020</t>
  </si>
  <si>
    <t>Jindal Stainless Limited</t>
  </si>
  <si>
    <t>INE220G01021</t>
  </si>
  <si>
    <t>Avanti Feeds Limited</t>
  </si>
  <si>
    <t>INE871C01038</t>
  </si>
  <si>
    <t>HEG Limited</t>
  </si>
  <si>
    <t>CSB Bank Limited</t>
  </si>
  <si>
    <t>INE679A01013</t>
  </si>
  <si>
    <t>Engineers India Limited</t>
  </si>
  <si>
    <t>INE510A01028</t>
  </si>
  <si>
    <t>Caplin Point Laboratories Limited</t>
  </si>
  <si>
    <t>INE475E01026</t>
  </si>
  <si>
    <t>Bombay Burmah Trading Corporation Limited</t>
  </si>
  <si>
    <t>INE050A01025</t>
  </si>
  <si>
    <t>Rossari Biotech Limited</t>
  </si>
  <si>
    <t>INE02A801020</t>
  </si>
  <si>
    <t>Network18 Media &amp; Investments Limited</t>
  </si>
  <si>
    <t>INE870H01013</t>
  </si>
  <si>
    <t>RattanIndia Enterprises Limited</t>
  </si>
  <si>
    <t>INE834M01019</t>
  </si>
  <si>
    <t>Sun Pharma Advanced Research Company Limited</t>
  </si>
  <si>
    <t>INE232I01014</t>
  </si>
  <si>
    <t>Godfrey Phillips India Limited</t>
  </si>
  <si>
    <t>INE260B01028</t>
  </si>
  <si>
    <t>Cigarettes &amp; Tobacco Products</t>
  </si>
  <si>
    <t>SJVN Limited</t>
  </si>
  <si>
    <t>INE002L01015</t>
  </si>
  <si>
    <t>Godrej Agrovet Limited</t>
  </si>
  <si>
    <t>INE850D01014</t>
  </si>
  <si>
    <t>C.E. Info Systems Limited</t>
  </si>
  <si>
    <t>INE0BV301023</t>
  </si>
  <si>
    <t>Equitas Small Finance Bank Limited</t>
  </si>
  <si>
    <t>INE063P01018</t>
  </si>
  <si>
    <t>Cochin Shipyard Limited</t>
  </si>
  <si>
    <t>Aarti Drugs Limited</t>
  </si>
  <si>
    <t>INE767A01016</t>
  </si>
  <si>
    <t>Rail Vikas Nigam Limited</t>
  </si>
  <si>
    <t>INE415G01027</t>
  </si>
  <si>
    <t>NLC India Limited</t>
  </si>
  <si>
    <t>INE589A01014</t>
  </si>
  <si>
    <t>Shilpa Medicare Limited</t>
  </si>
  <si>
    <t>INE790G01031</t>
  </si>
  <si>
    <t>G R Infraprojects Limited</t>
  </si>
  <si>
    <t>INE201P01022</t>
  </si>
  <si>
    <t>INE665A01038</t>
  </si>
  <si>
    <t>FDC Limited</t>
  </si>
  <si>
    <t>INE258B01022</t>
  </si>
  <si>
    <t>Indian Overseas Bank</t>
  </si>
  <si>
    <t>INE565A01014</t>
  </si>
  <si>
    <t>Rashtriya Chemicals and Fertilizers Limited</t>
  </si>
  <si>
    <t>INE027A01015</t>
  </si>
  <si>
    <t>Kalyan Jewellers India Limited</t>
  </si>
  <si>
    <t>INE303R01014</t>
  </si>
  <si>
    <t>Hikal Limited</t>
  </si>
  <si>
    <t>INE475B01022</t>
  </si>
  <si>
    <t>Housing &amp; Urban Development Corporation Limited</t>
  </si>
  <si>
    <t>INE031A01017</t>
  </si>
  <si>
    <t>Varroc Engineering Limited</t>
  </si>
  <si>
    <t>INE665L01035</t>
  </si>
  <si>
    <t>Indoco Remedies Limited</t>
  </si>
  <si>
    <t>INE873D01024</t>
  </si>
  <si>
    <t>Sterling And Wilson Renewable Energy Limited</t>
  </si>
  <si>
    <t>INE00M201021</t>
  </si>
  <si>
    <t>Central Bank of India</t>
  </si>
  <si>
    <t>INE483A01010</t>
  </si>
  <si>
    <t>Indigo Paints Limited</t>
  </si>
  <si>
    <t>INE09VQ01012</t>
  </si>
  <si>
    <t>Wockhardt Limited</t>
  </si>
  <si>
    <t>INE049B01025</t>
  </si>
  <si>
    <t>Mangalore Refinery and Petrochemicals Limited</t>
  </si>
  <si>
    <t>INE103A01014</t>
  </si>
  <si>
    <t>Just Dial Limited</t>
  </si>
  <si>
    <t>INE599M01018</t>
  </si>
  <si>
    <t>Bank of Maharashtra</t>
  </si>
  <si>
    <t>INE457A01014</t>
  </si>
  <si>
    <t>Thyrocare Technologies Limited</t>
  </si>
  <si>
    <t>INE594H01019</t>
  </si>
  <si>
    <t>Minerals &amp; Mining</t>
  </si>
  <si>
    <t>Aether Industries Limited</t>
  </si>
  <si>
    <t>INE0BWX01014</t>
  </si>
  <si>
    <t>ITI Limited</t>
  </si>
  <si>
    <t>INE248A01017</t>
  </si>
  <si>
    <t>IFB Industries Limited</t>
  </si>
  <si>
    <t>INE559A01017</t>
  </si>
  <si>
    <t>Shyam Metalics and Energy Limited</t>
  </si>
  <si>
    <t>INE810G01011</t>
  </si>
  <si>
    <t>JBM Auto Limited</t>
  </si>
  <si>
    <t>Fertilizers and Chemicals Travancore Limited</t>
  </si>
  <si>
    <t>INE188A01015</t>
  </si>
  <si>
    <t>MMTC Limited</t>
  </si>
  <si>
    <t>INE123F01029</t>
  </si>
  <si>
    <t>Adani Total Gas Limited</t>
  </si>
  <si>
    <t>INE399L01023</t>
  </si>
  <si>
    <t>INE931S01010</t>
  </si>
  <si>
    <t>Adani Green Energy Limited</t>
  </si>
  <si>
    <t>INE364U01010</t>
  </si>
  <si>
    <t>Pidilite Industries Limited</t>
  </si>
  <si>
    <t>INE318A01026</t>
  </si>
  <si>
    <t>Tata Power Company Limited</t>
  </si>
  <si>
    <t>INE245A01021</t>
  </si>
  <si>
    <t>SRF Limited</t>
  </si>
  <si>
    <t>INE647A01010</t>
  </si>
  <si>
    <t>Bharat Electronics Limited</t>
  </si>
  <si>
    <t>INE263A01024</t>
  </si>
  <si>
    <t>Godrej Consumer Products Limited</t>
  </si>
  <si>
    <t>INE102D01028</t>
  </si>
  <si>
    <t>Dabur India Limited</t>
  </si>
  <si>
    <t>INE016A01026</t>
  </si>
  <si>
    <t>Bajaj Holdings &amp; Investment Limited</t>
  </si>
  <si>
    <t>INE118A01012</t>
  </si>
  <si>
    <t>Vedanta Limited</t>
  </si>
  <si>
    <t>INE205A01025</t>
  </si>
  <si>
    <t>Diversified Metals</t>
  </si>
  <si>
    <t>Shree Cement Limited</t>
  </si>
  <si>
    <t>INE070A01015</t>
  </si>
  <si>
    <t>Marico Limited</t>
  </si>
  <si>
    <t>INE196A01026</t>
  </si>
  <si>
    <t>Indian Oil Corporation Limited</t>
  </si>
  <si>
    <t>INE242A01010</t>
  </si>
  <si>
    <t>Bank of Baroda</t>
  </si>
  <si>
    <t>INE028A01039</t>
  </si>
  <si>
    <t>GAIL (India) Limited</t>
  </si>
  <si>
    <t>INE129A01019</t>
  </si>
  <si>
    <t>DLF Limited</t>
  </si>
  <si>
    <t>INE271C01023</t>
  </si>
  <si>
    <t>Colgate Palmolive (India) Limited</t>
  </si>
  <si>
    <t>INE259A01022</t>
  </si>
  <si>
    <t>ICICI Prudential Life Insurance Company Limited</t>
  </si>
  <si>
    <t>INE726G01019</t>
  </si>
  <si>
    <t>ACC Limited</t>
  </si>
  <si>
    <t>INE012A01025</t>
  </si>
  <si>
    <t>Bandhan Bank Limited</t>
  </si>
  <si>
    <t>INE545U01014</t>
  </si>
  <si>
    <t>Indian Railway Catering And Tourism Corporation Limited</t>
  </si>
  <si>
    <t>INE335Y01020</t>
  </si>
  <si>
    <t>InterGlobe Aviation Limited</t>
  </si>
  <si>
    <t>INE646L01027</t>
  </si>
  <si>
    <t>MphasiS Limited</t>
  </si>
  <si>
    <t>INE356A01018</t>
  </si>
  <si>
    <t>Indus Towers Limited</t>
  </si>
  <si>
    <t>INE121J01017</t>
  </si>
  <si>
    <t>Life Insurance Corporation Of India</t>
  </si>
  <si>
    <t>INE0J1Y01017</t>
  </si>
  <si>
    <t>Berger Paints (I) Limited</t>
  </si>
  <si>
    <t>INE463A01038</t>
  </si>
  <si>
    <t>Bosch Limited</t>
  </si>
  <si>
    <t>INE323A01026</t>
  </si>
  <si>
    <t>Biocon Limited</t>
  </si>
  <si>
    <t>INE376G01013</t>
  </si>
  <si>
    <t>Procter &amp; Gamble Hygiene and Health Care Limited</t>
  </si>
  <si>
    <t>INE179A01014</t>
  </si>
  <si>
    <t>HDFC Asset Management Company Limited</t>
  </si>
  <si>
    <t>INE127D01025</t>
  </si>
  <si>
    <t>FSN E-Commerce Ventures Limited</t>
  </si>
  <si>
    <t>INE388Y01029</t>
  </si>
  <si>
    <t>One 97 Communications Limited</t>
  </si>
  <si>
    <t>INE982J01020</t>
  </si>
  <si>
    <t>Berkshire Hathaway Inc</t>
  </si>
  <si>
    <t>US0846707026</t>
  </si>
  <si>
    <t>Multi-Sector Holdings</t>
  </si>
  <si>
    <t>Unitedhealth Group Inc</t>
  </si>
  <si>
    <t>US91324P1021</t>
  </si>
  <si>
    <t>Managed Health Care</t>
  </si>
  <si>
    <t>Johnson &amp; Johnson</t>
  </si>
  <si>
    <t>US4781601046</t>
  </si>
  <si>
    <t>Exxon Mobil Corporation Ltd</t>
  </si>
  <si>
    <t>US30231G1022</t>
  </si>
  <si>
    <t>Integrated Oil &amp; Gas</t>
  </si>
  <si>
    <t>JP Morgan Chase &amp; Co</t>
  </si>
  <si>
    <t>US46625H1005</t>
  </si>
  <si>
    <t>Diversified Banks</t>
  </si>
  <si>
    <t>Procter &amp; Gamble Co</t>
  </si>
  <si>
    <t>US7427181091</t>
  </si>
  <si>
    <t>Visa Inc</t>
  </si>
  <si>
    <t>US92826C8394</t>
  </si>
  <si>
    <t>Home Depot Inc</t>
  </si>
  <si>
    <t>US4370761029</t>
  </si>
  <si>
    <t>Home Improvement Retail</t>
  </si>
  <si>
    <t>Cheveron Corp</t>
  </si>
  <si>
    <t>US1667641005</t>
  </si>
  <si>
    <t>US5324571083</t>
  </si>
  <si>
    <t>AbbVie Inc</t>
  </si>
  <si>
    <t>US00287Y1091</t>
  </si>
  <si>
    <t>PFIZER INC</t>
  </si>
  <si>
    <t>US7170811035</t>
  </si>
  <si>
    <t>Mastercard Incorporated</t>
  </si>
  <si>
    <t>US57636Q1040</t>
  </si>
  <si>
    <t>Coca Cola Co.</t>
  </si>
  <si>
    <t>US1912161007</t>
  </si>
  <si>
    <t>Merck &amp; Co. Inc</t>
  </si>
  <si>
    <t>US58933Y1055</t>
  </si>
  <si>
    <t>BANK OF AMERICA CORP</t>
  </si>
  <si>
    <t>US0605051046</t>
  </si>
  <si>
    <t>Thermo Fisher Scientific Inc</t>
  </si>
  <si>
    <t>US8835561023</t>
  </si>
  <si>
    <t>US9311421039</t>
  </si>
  <si>
    <t>The Walt Disney Company</t>
  </si>
  <si>
    <t>US2546871060</t>
  </si>
  <si>
    <t>MCDONALD'S CORPOPRATION</t>
  </si>
  <si>
    <t>US5801351017</t>
  </si>
  <si>
    <t>ABBOTT LABORATORIES</t>
  </si>
  <si>
    <t>US0028241000</t>
  </si>
  <si>
    <t>Danaher Corp</t>
  </si>
  <si>
    <t>US2358511028</t>
  </si>
  <si>
    <t>Accenture Plc-CL A</t>
  </si>
  <si>
    <t>IE00B4BNMY34</t>
  </si>
  <si>
    <t>Verizon Communications Inc</t>
  </si>
  <si>
    <t>US92343V1044</t>
  </si>
  <si>
    <t>Integrated Telecommunication Services</t>
  </si>
  <si>
    <t>NextEra Energy Inc</t>
  </si>
  <si>
    <t>US65339F1012</t>
  </si>
  <si>
    <t>Wells Fargo &amp; Co</t>
  </si>
  <si>
    <t>US9497461015</t>
  </si>
  <si>
    <t>BRISTOL MYERS SQUIBB ORD</t>
  </si>
  <si>
    <t>US1101221083</t>
  </si>
  <si>
    <t>Salesforce Inc</t>
  </si>
  <si>
    <t>US79466L3024</t>
  </si>
  <si>
    <t>Linde PLC</t>
  </si>
  <si>
    <t>Industrial Gases</t>
  </si>
  <si>
    <t>Philip Morris International Ord</t>
  </si>
  <si>
    <t>US7181721090</t>
  </si>
  <si>
    <t>Tobacco</t>
  </si>
  <si>
    <t>ConocoPhillips</t>
  </si>
  <si>
    <t>US20825C1045</t>
  </si>
  <si>
    <t>Oil &amp; Gas Exploration &amp; Production</t>
  </si>
  <si>
    <t>CVS Health Corp</t>
  </si>
  <si>
    <t>US1266501006</t>
  </si>
  <si>
    <t>Health Care Services</t>
  </si>
  <si>
    <t>Union Pacific Ord</t>
  </si>
  <si>
    <t>US9078181081</t>
  </si>
  <si>
    <t>Lowes Cos Inc</t>
  </si>
  <si>
    <t>US5486611073</t>
  </si>
  <si>
    <t>US75513E1010</t>
  </si>
  <si>
    <t>UNITED PARCEL SERVICES INC</t>
  </si>
  <si>
    <t>US9113121068</t>
  </si>
  <si>
    <t>Air Freight &amp; Logistics</t>
  </si>
  <si>
    <t>NIKE Inc</t>
  </si>
  <si>
    <t>US6541061031</t>
  </si>
  <si>
    <t>Footwear</t>
  </si>
  <si>
    <t>Charles Schwab Corp</t>
  </si>
  <si>
    <t>US8085131055</t>
  </si>
  <si>
    <t>Investment Banking &amp; Brokerage</t>
  </si>
  <si>
    <t>AT&amp;T Inc</t>
  </si>
  <si>
    <t>US00206R1023</t>
  </si>
  <si>
    <t>International Business Machines Corp. IBM</t>
  </si>
  <si>
    <t>US4592001014</t>
  </si>
  <si>
    <t>Elevance Health Inc</t>
  </si>
  <si>
    <t>US0367521038</t>
  </si>
  <si>
    <t>Medtronic PLC</t>
  </si>
  <si>
    <t>IE00BTN1Y115</t>
  </si>
  <si>
    <t>Morgan Stanley</t>
  </si>
  <si>
    <t>US6174464486</t>
  </si>
  <si>
    <t>S&amp;P Global Inc</t>
  </si>
  <si>
    <t>US78409V1044</t>
  </si>
  <si>
    <t>Financial Exchanges &amp; Data</t>
  </si>
  <si>
    <t>Goldman Sachs Group Inc</t>
  </si>
  <si>
    <t>US38141G1040</t>
  </si>
  <si>
    <t>American Tower Corp</t>
  </si>
  <si>
    <t>US03027X1000</t>
  </si>
  <si>
    <t>Deere &amp; Co</t>
  </si>
  <si>
    <t>US2441991054</t>
  </si>
  <si>
    <t>Agricultural &amp; Farm Machinery</t>
  </si>
  <si>
    <t>Oracle Corporation</t>
  </si>
  <si>
    <t>US68389X1054</t>
  </si>
  <si>
    <t>Lockheed Martin Corp</t>
  </si>
  <si>
    <t>US5398301094</t>
  </si>
  <si>
    <t>Caterpillar INC</t>
  </si>
  <si>
    <t>US1491231015</t>
  </si>
  <si>
    <t>US1255231003</t>
  </si>
  <si>
    <t>Blackrock Inc</t>
  </si>
  <si>
    <t>Asset Management &amp; Custody Banks</t>
  </si>
  <si>
    <t>American Express Co</t>
  </si>
  <si>
    <t>US0258161092</t>
  </si>
  <si>
    <t>Consumer Finance</t>
  </si>
  <si>
    <t>Citigroup Inc</t>
  </si>
  <si>
    <t>US1729674242</t>
  </si>
  <si>
    <t>ServiceNow Inc</t>
  </si>
  <si>
    <t>US81762P1021</t>
  </si>
  <si>
    <t>Chubb Ltd</t>
  </si>
  <si>
    <t>CH0044328745</t>
  </si>
  <si>
    <t>Property &amp; Casualty Insurance</t>
  </si>
  <si>
    <t>Marsh &amp; McLennan Cos Inc</t>
  </si>
  <si>
    <t>US5717481023</t>
  </si>
  <si>
    <t>Insurance Brokers</t>
  </si>
  <si>
    <t>Prologis Inc</t>
  </si>
  <si>
    <t>US74340W1036</t>
  </si>
  <si>
    <t>Industrial REITs</t>
  </si>
  <si>
    <t>Altria Group Inc</t>
  </si>
  <si>
    <t>US02209S1033</t>
  </si>
  <si>
    <t>Southern Co/The</t>
  </si>
  <si>
    <t>US8425871071</t>
  </si>
  <si>
    <t>Duke Energy Corp</t>
  </si>
  <si>
    <t>US26441C2044</t>
  </si>
  <si>
    <t>TJX ORD</t>
  </si>
  <si>
    <t>US8725401090</t>
  </si>
  <si>
    <t>Zoetis Inc</t>
  </si>
  <si>
    <t>US98978V1035</t>
  </si>
  <si>
    <t>Target Corp</t>
  </si>
  <si>
    <t>US87612E1064</t>
  </si>
  <si>
    <t>THE BOEING CO</t>
  </si>
  <si>
    <t>US0970231058</t>
  </si>
  <si>
    <t>Progressive Corp</t>
  </si>
  <si>
    <t>US7433151039</t>
  </si>
  <si>
    <t>Stryker Corp</t>
  </si>
  <si>
    <t>US8636671013</t>
  </si>
  <si>
    <t>US3696043013</t>
  </si>
  <si>
    <t>Northrop Grumman Co</t>
  </si>
  <si>
    <t>US6668071029</t>
  </si>
  <si>
    <t>EOG Resources Inc</t>
  </si>
  <si>
    <t>US26875P1012</t>
  </si>
  <si>
    <t>Becton Dickinson and Co</t>
  </si>
  <si>
    <t>US0758871091</t>
  </si>
  <si>
    <t>Cme Group Inc</t>
  </si>
  <si>
    <t>US12572Q1058</t>
  </si>
  <si>
    <t>Crown Castle Inc</t>
  </si>
  <si>
    <t>US22822V1017</t>
  </si>
  <si>
    <t>3M CO</t>
  </si>
  <si>
    <t>US88579Y1010</t>
  </si>
  <si>
    <t>Humana Inc</t>
  </si>
  <si>
    <t>US4448591028</t>
  </si>
  <si>
    <t>PNC Financial Services Group Inc</t>
  </si>
  <si>
    <t>US6934751057</t>
  </si>
  <si>
    <t>Regional Banks</t>
  </si>
  <si>
    <t>Waste Management Inc</t>
  </si>
  <si>
    <t>US94106L1098</t>
  </si>
  <si>
    <t>Environmental &amp; Facilities Services</t>
  </si>
  <si>
    <t>Colgate-Palmolive Co</t>
  </si>
  <si>
    <t>US1941621039</t>
  </si>
  <si>
    <t>Dominion Energy Inc</t>
  </si>
  <si>
    <t>US25746U1097</t>
  </si>
  <si>
    <t>Multi-Utilities</t>
  </si>
  <si>
    <t>Truist Financial Corp</t>
  </si>
  <si>
    <t>US89832Q1094</t>
  </si>
  <si>
    <t>Aon plc</t>
  </si>
  <si>
    <t>IE00BLP1HW54</t>
  </si>
  <si>
    <t>Boston Scientific Corp</t>
  </si>
  <si>
    <t>US1011371077</t>
  </si>
  <si>
    <t>US Bancorp</t>
  </si>
  <si>
    <t>US9029733048</t>
  </si>
  <si>
    <t>Dollar General Corp</t>
  </si>
  <si>
    <t>US2566771059</t>
  </si>
  <si>
    <t>Eaton Corp PLC</t>
  </si>
  <si>
    <t>IE00B8KQN827</t>
  </si>
  <si>
    <t>Electrical Components &amp; Equipment</t>
  </si>
  <si>
    <t>Edwards Lifesciences Corp</t>
  </si>
  <si>
    <t>US28176E1082</t>
  </si>
  <si>
    <t>Illinois Tool Works Inc</t>
  </si>
  <si>
    <t>US4523081093</t>
  </si>
  <si>
    <t>Air Products &amp; Chemicals Inc</t>
  </si>
  <si>
    <t>US0091581068</t>
  </si>
  <si>
    <t>Equinix Inc</t>
  </si>
  <si>
    <t>US29444U7000</t>
  </si>
  <si>
    <t>AN8068571086</t>
  </si>
  <si>
    <t>Oil &amp; Gas Equipment &amp; Services</t>
  </si>
  <si>
    <t>ESTEE LAUDER CL A ORD</t>
  </si>
  <si>
    <t>US5184391044</t>
  </si>
  <si>
    <t>Intercontinental Exchange Inc</t>
  </si>
  <si>
    <t>US45866F1049</t>
  </si>
  <si>
    <t>Norfolk Southern Corp</t>
  </si>
  <si>
    <t>US6558441084</t>
  </si>
  <si>
    <t>Marathon Petroleum Corp</t>
  </si>
  <si>
    <t>US56585A1025</t>
  </si>
  <si>
    <t>Oil &amp; Gas Refining &amp; Marketing</t>
  </si>
  <si>
    <t>McKesson Corp.</t>
  </si>
  <si>
    <t>US58155Q1031</t>
  </si>
  <si>
    <t>Health Care Distributors</t>
  </si>
  <si>
    <t>Sherwin-Williams Co/The</t>
  </si>
  <si>
    <t>US8243481061</t>
  </si>
  <si>
    <t>Specialty Chemicals</t>
  </si>
  <si>
    <t>General Motors Co</t>
  </si>
  <si>
    <t>US37045V1008</t>
  </si>
  <si>
    <t>General Dynamics Corp</t>
  </si>
  <si>
    <t>US3695501086</t>
  </si>
  <si>
    <t>Sempra Energy</t>
  </si>
  <si>
    <t>US8168511090</t>
  </si>
  <si>
    <t>Fidelity National Information Services I</t>
  </si>
  <si>
    <t>US31620M1062</t>
  </si>
  <si>
    <t>General Mills Inc</t>
  </si>
  <si>
    <t>US3703341046</t>
  </si>
  <si>
    <t>Occidental Petroleum Corporation</t>
  </si>
  <si>
    <t>US6745991058</t>
  </si>
  <si>
    <t>Public Storage</t>
  </si>
  <si>
    <t>US74460D1090</t>
  </si>
  <si>
    <t>FORD MOTOR CO</t>
  </si>
  <si>
    <t>US3453708600</t>
  </si>
  <si>
    <t>ARCHER-DANIELS-MIDLAND CO</t>
  </si>
  <si>
    <t>US0394831020</t>
  </si>
  <si>
    <t>Centene Corp</t>
  </si>
  <si>
    <t>US15135B1017</t>
  </si>
  <si>
    <t>EMERSON ELECTRIC CO</t>
  </si>
  <si>
    <t>US2910111044</t>
  </si>
  <si>
    <t>Chipotle Mexican Grill Inc</t>
  </si>
  <si>
    <t>US1696561059</t>
  </si>
  <si>
    <t>Valero Energy Corporation Ltd</t>
  </si>
  <si>
    <t>US91913Y1001</t>
  </si>
  <si>
    <t>Autozone Inc</t>
  </si>
  <si>
    <t>US0533321024</t>
  </si>
  <si>
    <t>Corteva Inc</t>
  </si>
  <si>
    <t>US22052L1044</t>
  </si>
  <si>
    <t>Fertilizers &amp; Agricultural Chemicals</t>
  </si>
  <si>
    <t>Metlife Inc</t>
  </si>
  <si>
    <t>US59156R1086</t>
  </si>
  <si>
    <t>Life &amp; Health Insurance</t>
  </si>
  <si>
    <t>Amphenol Corp</t>
  </si>
  <si>
    <t>US0320951017</t>
  </si>
  <si>
    <t>Electronic Components</t>
  </si>
  <si>
    <t>HCA HEALTHCARE INC</t>
  </si>
  <si>
    <t>US40412C1018</t>
  </si>
  <si>
    <t>Health Care Facilities</t>
  </si>
  <si>
    <t>Freeport Mcmoran Copper &amp; Gold Inc</t>
  </si>
  <si>
    <t>US35671D8570</t>
  </si>
  <si>
    <t>Copper</t>
  </si>
  <si>
    <t>L3Harris Technologies Inc</t>
  </si>
  <si>
    <t>US5024311095</t>
  </si>
  <si>
    <t>Devon Energy Corp</t>
  </si>
  <si>
    <t>US25179M1036</t>
  </si>
  <si>
    <t>Moody's Corp</t>
  </si>
  <si>
    <t>US6153691059</t>
  </si>
  <si>
    <t>Roper Technologies Ord</t>
  </si>
  <si>
    <t>US7766961061</t>
  </si>
  <si>
    <t>Kimberly-Clark Corp</t>
  </si>
  <si>
    <t>US4943681035</t>
  </si>
  <si>
    <t>Phillips 66</t>
  </si>
  <si>
    <t>US7185461040</t>
  </si>
  <si>
    <t>Motorola Solutions Inc</t>
  </si>
  <si>
    <t>US6200763075</t>
  </si>
  <si>
    <t>Constellation Brands Inc</t>
  </si>
  <si>
    <t>US21036P1084</t>
  </si>
  <si>
    <t>Distillers &amp; Vintners</t>
  </si>
  <si>
    <t>Travelers Cos Inc/The</t>
  </si>
  <si>
    <t>US89417E1091</t>
  </si>
  <si>
    <t>Agilent Technologies Inc</t>
  </si>
  <si>
    <t>US00846U1016</t>
  </si>
  <si>
    <t>Sysco Corp</t>
  </si>
  <si>
    <t>US8718291078</t>
  </si>
  <si>
    <t>Food Distributors</t>
  </si>
  <si>
    <t>Fedex Corp</t>
  </si>
  <si>
    <t>US31428X1063</t>
  </si>
  <si>
    <t>American International Group Inc</t>
  </si>
  <si>
    <t>US0268747849</t>
  </si>
  <si>
    <t>Ecolab Inc</t>
  </si>
  <si>
    <t>US2788651006</t>
  </si>
  <si>
    <t>Electronic Manufacturing Services</t>
  </si>
  <si>
    <t>Arthur J Gallagher &amp; Co</t>
  </si>
  <si>
    <t>US3635761097</t>
  </si>
  <si>
    <t>Capital One Financial Corp</t>
  </si>
  <si>
    <t>US14040H1059</t>
  </si>
  <si>
    <t>Realty Income Corp</t>
  </si>
  <si>
    <t>US7561091049</t>
  </si>
  <si>
    <t>Retail REITs</t>
  </si>
  <si>
    <t>Williams Cos Inc/The</t>
  </si>
  <si>
    <t>US9694571004</t>
  </si>
  <si>
    <t>Oil &amp; Gas Storage &amp; Transportation</t>
  </si>
  <si>
    <t>Allstate Corp/The</t>
  </si>
  <si>
    <t>US0200021014</t>
  </si>
  <si>
    <t>Johnson Controls International PLC</t>
  </si>
  <si>
    <t>IE00BY7QL619</t>
  </si>
  <si>
    <t>Building Products</t>
  </si>
  <si>
    <t>MSCI Inc</t>
  </si>
  <si>
    <t>US55354G1004</t>
  </si>
  <si>
    <t>Iqvia Holdings</t>
  </si>
  <si>
    <t>US46266C1053</t>
  </si>
  <si>
    <t>Trane Technologies Plc</t>
  </si>
  <si>
    <t>IE00BK9ZQ967</t>
  </si>
  <si>
    <t>Hilton Worldwide Holdings Inc</t>
  </si>
  <si>
    <t>US43300A2033</t>
  </si>
  <si>
    <t>Kinder Morgan Inc</t>
  </si>
  <si>
    <t>US49456B1017</t>
  </si>
  <si>
    <t>US6516391066</t>
  </si>
  <si>
    <t>Gold</t>
  </si>
  <si>
    <t>Hershey Co/The</t>
  </si>
  <si>
    <t>US4278661081</t>
  </si>
  <si>
    <t>AFLAC INC</t>
  </si>
  <si>
    <t>US0010551028</t>
  </si>
  <si>
    <t>Prudential Financial Inc</t>
  </si>
  <si>
    <t>US7443201022</t>
  </si>
  <si>
    <t>ResMed Inc</t>
  </si>
  <si>
    <t>US7611521078</t>
  </si>
  <si>
    <t>Dow Inc</t>
  </si>
  <si>
    <t>US2605571031</t>
  </si>
  <si>
    <t>Commodity Chemicals</t>
  </si>
  <si>
    <t>Parker-Hannifin Corp</t>
  </si>
  <si>
    <t>US7010941042</t>
  </si>
  <si>
    <t>Albemarle Corp</t>
  </si>
  <si>
    <t>US0126531013</t>
  </si>
  <si>
    <t>Consolidated Edison Inc</t>
  </si>
  <si>
    <t>US2091151041</t>
  </si>
  <si>
    <t>M&amp;T Bank Corp</t>
  </si>
  <si>
    <t>US55261F1049</t>
  </si>
  <si>
    <t>Yum! Brands Inc</t>
  </si>
  <si>
    <t>US9884981013</t>
  </si>
  <si>
    <t>SBA Communications Corp</t>
  </si>
  <si>
    <t>US78410G1040</t>
  </si>
  <si>
    <t>Global Payments Inc</t>
  </si>
  <si>
    <t>US37940X1028</t>
  </si>
  <si>
    <t>Carrier Global Corp</t>
  </si>
  <si>
    <t>US14448C1045</t>
  </si>
  <si>
    <t>Welltower Inc</t>
  </si>
  <si>
    <t>US95040Q1040</t>
  </si>
  <si>
    <t>Health Care REITs</t>
  </si>
  <si>
    <t>Simon Property Group Inc</t>
  </si>
  <si>
    <t>US8288061091</t>
  </si>
  <si>
    <t>Kroger Co</t>
  </si>
  <si>
    <t>US5010441013</t>
  </si>
  <si>
    <t>Food Retail</t>
  </si>
  <si>
    <t>WEC Energy Group Inc</t>
  </si>
  <si>
    <t>US92939U1060</t>
  </si>
  <si>
    <t>Cummins Inc</t>
  </si>
  <si>
    <t>US2310211063</t>
  </si>
  <si>
    <t>The Bank of New York Mellon Corporation</t>
  </si>
  <si>
    <t>US0640581007</t>
  </si>
  <si>
    <t>Keysight Technologies Inc</t>
  </si>
  <si>
    <t>US49338L1035</t>
  </si>
  <si>
    <t>Electronic Equipment &amp; Instruments</t>
  </si>
  <si>
    <t>Public Service Enterprise Group Inc</t>
  </si>
  <si>
    <t>US7445731067</t>
  </si>
  <si>
    <t>VICI Properties Inc</t>
  </si>
  <si>
    <t>US9256521090</t>
  </si>
  <si>
    <t>Arista Networks Inc</t>
  </si>
  <si>
    <t>CoStar Group</t>
  </si>
  <si>
    <t>US22160N1090</t>
  </si>
  <si>
    <t>Republic Services Inc</t>
  </si>
  <si>
    <t>US7607591002</t>
  </si>
  <si>
    <t>Baxter International Inc</t>
  </si>
  <si>
    <t>US0718131099</t>
  </si>
  <si>
    <t>Digital Realty Trust Inc</t>
  </si>
  <si>
    <t>US2538681030</t>
  </si>
  <si>
    <t>Eversource Energy</t>
  </si>
  <si>
    <t>US30040W1080</t>
  </si>
  <si>
    <t>Nucor Corporation</t>
  </si>
  <si>
    <t>US6703461052</t>
  </si>
  <si>
    <t>Steel</t>
  </si>
  <si>
    <t>Ameriprise Financial Inc</t>
  </si>
  <si>
    <t>US03076C1062</t>
  </si>
  <si>
    <t>TRANSDIGM GROUP INC</t>
  </si>
  <si>
    <t>US8936411003</t>
  </si>
  <si>
    <t>ON Semiconductor Corp</t>
  </si>
  <si>
    <t>US6821891057</t>
  </si>
  <si>
    <t>Otis Worldwide Corp</t>
  </si>
  <si>
    <t>US68902V1070</t>
  </si>
  <si>
    <t>PPG Industries</t>
  </si>
  <si>
    <t>US6935061076</t>
  </si>
  <si>
    <t>AMETEK Inc</t>
  </si>
  <si>
    <t>US0311001004</t>
  </si>
  <si>
    <t>Warner Bros Discovery Inc</t>
  </si>
  <si>
    <t>US9344231041</t>
  </si>
  <si>
    <t>AvalonBay Communities Inc</t>
  </si>
  <si>
    <t>US0534841012</t>
  </si>
  <si>
    <t>DuPont de Nemours Inc</t>
  </si>
  <si>
    <t>US26614N1028</t>
  </si>
  <si>
    <t>Rockwell Automation Inc</t>
  </si>
  <si>
    <t>US7739031091</t>
  </si>
  <si>
    <t>Mettler-Toledo International Inc</t>
  </si>
  <si>
    <t>US5926881054</t>
  </si>
  <si>
    <t>T ROWE PRICE GROUP I</t>
  </si>
  <si>
    <t>US74144T1088</t>
  </si>
  <si>
    <t>American WaterWorks Co Inc</t>
  </si>
  <si>
    <t>US0304201033</t>
  </si>
  <si>
    <t>Water Utilities</t>
  </si>
  <si>
    <t>International Flavors &amp; Fragrances Inc</t>
  </si>
  <si>
    <t>US4595061015</t>
  </si>
  <si>
    <t>ONEOK Inc</t>
  </si>
  <si>
    <t>US6826801036</t>
  </si>
  <si>
    <t>DTE Energy Co</t>
  </si>
  <si>
    <t>US2333311072</t>
  </si>
  <si>
    <t>HEWLETT PACKARD CO</t>
  </si>
  <si>
    <t>US40434L1052</t>
  </si>
  <si>
    <t>State Street Corp</t>
  </si>
  <si>
    <t>US8574771031</t>
  </si>
  <si>
    <t>Extra Space Storage Inc</t>
  </si>
  <si>
    <t>US30225T1025</t>
  </si>
  <si>
    <t>Corning Inc</t>
  </si>
  <si>
    <t>US2193501051</t>
  </si>
  <si>
    <t>Zimmer Biomet Holdings Inc</t>
  </si>
  <si>
    <t>US98956P1021</t>
  </si>
  <si>
    <t>Equity Residential</t>
  </si>
  <si>
    <t>US29476L1070</t>
  </si>
  <si>
    <t>HALLIBURTON CO</t>
  </si>
  <si>
    <t>US4062161017</t>
  </si>
  <si>
    <t>WILLIS TOWERS WATSON PLC</t>
  </si>
  <si>
    <t>IE00BDB6Q211</t>
  </si>
  <si>
    <t>Gartner Inc</t>
  </si>
  <si>
    <t>US3666511072</t>
  </si>
  <si>
    <t>WW Grainger Inc</t>
  </si>
  <si>
    <t>US3848021040</t>
  </si>
  <si>
    <t>Fifth Third Bancorp</t>
  </si>
  <si>
    <t>US3167731005</t>
  </si>
  <si>
    <t>Edison International</t>
  </si>
  <si>
    <t>US2810201077</t>
  </si>
  <si>
    <t>Aptiv PLC</t>
  </si>
  <si>
    <t>CBRE Group Inc</t>
  </si>
  <si>
    <t>US12504L1098</t>
  </si>
  <si>
    <t>Real Estate Services</t>
  </si>
  <si>
    <t>DR Horton Inc</t>
  </si>
  <si>
    <t>US23331A1097</t>
  </si>
  <si>
    <t>Homebuilding</t>
  </si>
  <si>
    <t>CDW Corporation</t>
  </si>
  <si>
    <t>US12514G1085</t>
  </si>
  <si>
    <t>Technology Distributors</t>
  </si>
  <si>
    <t>Diamondback Energy Inc</t>
  </si>
  <si>
    <t>US25278X1090</t>
  </si>
  <si>
    <t>Baker Hughes Co</t>
  </si>
  <si>
    <t>US05722G1004</t>
  </si>
  <si>
    <t>Ameren Corp</t>
  </si>
  <si>
    <t>US0236081024</t>
  </si>
  <si>
    <t>Genuine Parts Co</t>
  </si>
  <si>
    <t>US3724601055</t>
  </si>
  <si>
    <t>Distributors</t>
  </si>
  <si>
    <t>US03073E1055</t>
  </si>
  <si>
    <t>Fortive Corp</t>
  </si>
  <si>
    <t>US34959J1088</t>
  </si>
  <si>
    <t>Vulcan Materials Co</t>
  </si>
  <si>
    <t>US9291601097</t>
  </si>
  <si>
    <t>Construction Materials</t>
  </si>
  <si>
    <t>Ulta Beauty Inc</t>
  </si>
  <si>
    <t>US90384S3031</t>
  </si>
  <si>
    <t>Entergy Corp</t>
  </si>
  <si>
    <t>US29364G1031</t>
  </si>
  <si>
    <t>Tractor Supply Co</t>
  </si>
  <si>
    <t>US8923561067</t>
  </si>
  <si>
    <t>EPAM Systems Inc</t>
  </si>
  <si>
    <t>US29414B1044</t>
  </si>
  <si>
    <t>Coterra Energy Ord</t>
  </si>
  <si>
    <t>US1270971039</t>
  </si>
  <si>
    <t>Alexandria Real Estate Equities Inc</t>
  </si>
  <si>
    <t>US0152711091</t>
  </si>
  <si>
    <t>Office REITs</t>
  </si>
  <si>
    <t>Weyerhaeuser Co</t>
  </si>
  <si>
    <t>US9621661043</t>
  </si>
  <si>
    <t>Equifax Inc</t>
  </si>
  <si>
    <t>US2944291051</t>
  </si>
  <si>
    <t>US4165151048</t>
  </si>
  <si>
    <t>FirstEnergy Corp</t>
  </si>
  <si>
    <t>US3379321074</t>
  </si>
  <si>
    <t>Martin Marietta Materials Inc</t>
  </si>
  <si>
    <t>US5732841060</t>
  </si>
  <si>
    <t>Invitation Homes Inc</t>
  </si>
  <si>
    <t>US46187W1071</t>
  </si>
  <si>
    <t>TYSON FOODS INC</t>
  </si>
  <si>
    <t>US9024941034</t>
  </si>
  <si>
    <t>Nasdaq Inc</t>
  </si>
  <si>
    <t>US6311031081</t>
  </si>
  <si>
    <t>CF Industries Holdings Inc Ord Shs</t>
  </si>
  <si>
    <t>US1252691001</t>
  </si>
  <si>
    <t>Lennar Corp</t>
  </si>
  <si>
    <t>US5260571048</t>
  </si>
  <si>
    <t>PPL Corp</t>
  </si>
  <si>
    <t>US69351T1060</t>
  </si>
  <si>
    <t>Raymond James Financial Inc</t>
  </si>
  <si>
    <t>US7547301090</t>
  </si>
  <si>
    <t>Lyondellbasell Industries N.V.</t>
  </si>
  <si>
    <t>NL0009434992</t>
  </si>
  <si>
    <t>Huntington Bancshares Inc</t>
  </si>
  <si>
    <t>US4461501045</t>
  </si>
  <si>
    <t>United Rentals Inc</t>
  </si>
  <si>
    <t>US9113631090</t>
  </si>
  <si>
    <t>Southwest Airlines Co</t>
  </si>
  <si>
    <t>US8447411088</t>
  </si>
  <si>
    <t>West Pharmaceutical Services Inc</t>
  </si>
  <si>
    <t>US9553061055</t>
  </si>
  <si>
    <t>Regions Financial Corp</t>
  </si>
  <si>
    <t>US7591EP1005</t>
  </si>
  <si>
    <t>CARDINAL HEALTH INC</t>
  </si>
  <si>
    <t>US14149Y1082</t>
  </si>
  <si>
    <t>McCormick &amp; Co Inc</t>
  </si>
  <si>
    <t>US5797802064</t>
  </si>
  <si>
    <t>Quanta Services Inc</t>
  </si>
  <si>
    <t>US74762E1029</t>
  </si>
  <si>
    <t>Construction &amp; Engineering</t>
  </si>
  <si>
    <t>Delta Air Lines Inc</t>
  </si>
  <si>
    <t>US2473617023</t>
  </si>
  <si>
    <t>CenterPoint Energy Inc</t>
  </si>
  <si>
    <t>US15189T1079</t>
  </si>
  <si>
    <t>Northern Trust Corp</t>
  </si>
  <si>
    <t>US6658591044</t>
  </si>
  <si>
    <t>Mid-America Apartment Communities Inc</t>
  </si>
  <si>
    <t>US59522J1034</t>
  </si>
  <si>
    <t>Church &amp; Dwight Co Inc</t>
  </si>
  <si>
    <t>US1713401024</t>
  </si>
  <si>
    <t>Ingersoll Rand Inc</t>
  </si>
  <si>
    <t>US45687V1061</t>
  </si>
  <si>
    <t>CMS Energy Corp</t>
  </si>
  <si>
    <t>US1258961002</t>
  </si>
  <si>
    <t>Broadridge Financial Solutions Inc</t>
  </si>
  <si>
    <t>US11133T1034</t>
  </si>
  <si>
    <t>TAKE-TWO INTERACTIVE S COM</t>
  </si>
  <si>
    <t>US8740541094</t>
  </si>
  <si>
    <t>Dover Corp</t>
  </si>
  <si>
    <t>US2600031080</t>
  </si>
  <si>
    <t>Citizens Financial Group Inc</t>
  </si>
  <si>
    <t>US1746101054</t>
  </si>
  <si>
    <t>STERIS PLC</t>
  </si>
  <si>
    <t>IE00BFY8C754</t>
  </si>
  <si>
    <t>The Mosaic Company Ltd</t>
  </si>
  <si>
    <t>US61945C1036</t>
  </si>
  <si>
    <t>Principal Financial Group Inc</t>
  </si>
  <si>
    <t>US74251V1026</t>
  </si>
  <si>
    <t>Waters Corp</t>
  </si>
  <si>
    <t>US9418481035</t>
  </si>
  <si>
    <t>Clorox Co/The</t>
  </si>
  <si>
    <t>US1890541097</t>
  </si>
  <si>
    <t>Monolithic Power Systems Inc</t>
  </si>
  <si>
    <t>US6098391054</t>
  </si>
  <si>
    <t>Hologic Inc</t>
  </si>
  <si>
    <t>US4364401012</t>
  </si>
  <si>
    <t>Amcor PLC</t>
  </si>
  <si>
    <t>Teledyne Technologies Inc</t>
  </si>
  <si>
    <t>US8793601050</t>
  </si>
  <si>
    <t>Conagra Brands Inc</t>
  </si>
  <si>
    <t>US2058871029</t>
  </si>
  <si>
    <t>Xylem Inc/NY</t>
  </si>
  <si>
    <t>US98419M1009</t>
  </si>
  <si>
    <t>Darden Restaurants Inc</t>
  </si>
  <si>
    <t>US2371941053</t>
  </si>
  <si>
    <t>Ventas Inc</t>
  </si>
  <si>
    <t>US92276F1003</t>
  </si>
  <si>
    <t>Hewlett Packard Enterprise Co</t>
  </si>
  <si>
    <t>US42824C1099</t>
  </si>
  <si>
    <t>Essex Property Trust Inc</t>
  </si>
  <si>
    <t>US2971781057</t>
  </si>
  <si>
    <t>US7140461093</t>
  </si>
  <si>
    <t>AES Corp/VA</t>
  </si>
  <si>
    <t>US00130H1059</t>
  </si>
  <si>
    <t>Independent Power Producers &amp; Energy Traders</t>
  </si>
  <si>
    <t>IDEX CORP</t>
  </si>
  <si>
    <t>US45167R1041</t>
  </si>
  <si>
    <t>FactSet Research System Inc</t>
  </si>
  <si>
    <t>US3030751057</t>
  </si>
  <si>
    <t>Ball Corp</t>
  </si>
  <si>
    <t>US0584981064</t>
  </si>
  <si>
    <t>KeyCorp</t>
  </si>
  <si>
    <t>US4932671088</t>
  </si>
  <si>
    <t>Westinghouse Air Brake Technologies Corp</t>
  </si>
  <si>
    <t>US9297401088</t>
  </si>
  <si>
    <t>JM Smucker Co/The</t>
  </si>
  <si>
    <t>US8326964058</t>
  </si>
  <si>
    <t>Expeditors International of Washington I</t>
  </si>
  <si>
    <t>US3021301094</t>
  </si>
  <si>
    <t>Atmos Energy Corp</t>
  </si>
  <si>
    <t>US0495601058</t>
  </si>
  <si>
    <t>Gas Utilities</t>
  </si>
  <si>
    <t>Cincinnati Financial Corp</t>
  </si>
  <si>
    <t>US1720621010</t>
  </si>
  <si>
    <t>Quest Diagnostics Inc</t>
  </si>
  <si>
    <t>US74834L1008</t>
  </si>
  <si>
    <t>Tyler Technologies Inc</t>
  </si>
  <si>
    <t>US9022521051</t>
  </si>
  <si>
    <t>EXPEDIA INC</t>
  </si>
  <si>
    <t>US30212P3038</t>
  </si>
  <si>
    <t>Brown &amp; Brown Inc</t>
  </si>
  <si>
    <t>US1152361010</t>
  </si>
  <si>
    <t>Synchrony Financial</t>
  </si>
  <si>
    <t>US87165B1035</t>
  </si>
  <si>
    <t>Jacobs Solutions Inc</t>
  </si>
  <si>
    <t>US46982L1089</t>
  </si>
  <si>
    <t>Evergy Inc</t>
  </si>
  <si>
    <t>US30034W1062</t>
  </si>
  <si>
    <t>NETAPP INC</t>
  </si>
  <si>
    <t>US64110D1046</t>
  </si>
  <si>
    <t>Zebra Technologies Corp</t>
  </si>
  <si>
    <t>US9892071054</t>
  </si>
  <si>
    <t>US4456581077</t>
  </si>
  <si>
    <t>Alliant Energy Corp</t>
  </si>
  <si>
    <t>US0188021085</t>
  </si>
  <si>
    <t>Trimble Inc</t>
  </si>
  <si>
    <t>US8962391004</t>
  </si>
  <si>
    <t>Jack Henry &amp; Associates Inc</t>
  </si>
  <si>
    <t>US4262811015</t>
  </si>
  <si>
    <t>WR Berkley Corp</t>
  </si>
  <si>
    <t>US0844231029</t>
  </si>
  <si>
    <t>Avery Dennison Corp</t>
  </si>
  <si>
    <t>US0536111091</t>
  </si>
  <si>
    <t>Hormel Foods Corp</t>
  </si>
  <si>
    <t>US4404521001</t>
  </si>
  <si>
    <t>Cooper Companies Inc</t>
  </si>
  <si>
    <t>Best Buy Co Inc</t>
  </si>
  <si>
    <t>US0865161014</t>
  </si>
  <si>
    <t>Computer &amp; Electronics Retail</t>
  </si>
  <si>
    <t>Omnicom Group Inc</t>
  </si>
  <si>
    <t>US6819191064</t>
  </si>
  <si>
    <t>Advertising</t>
  </si>
  <si>
    <t>Akamai Technologies Inc</t>
  </si>
  <si>
    <t>US00971T1016</t>
  </si>
  <si>
    <t>Iron Mountain Inc</t>
  </si>
  <si>
    <t>US46284V1017</t>
  </si>
  <si>
    <t>Las Vegas Sands Corp</t>
  </si>
  <si>
    <t>US5178341070</t>
  </si>
  <si>
    <t>Casinos &amp; Gaming</t>
  </si>
  <si>
    <t>Garmin Ltd</t>
  </si>
  <si>
    <t>CH0114405324</t>
  </si>
  <si>
    <t>Consumer Electronics</t>
  </si>
  <si>
    <t>Camden Property Trust</t>
  </si>
  <si>
    <t>US1331311027</t>
  </si>
  <si>
    <t>UDR Inc</t>
  </si>
  <si>
    <t>US9026531049</t>
  </si>
  <si>
    <t>Pool Corp</t>
  </si>
  <si>
    <t>US73278L1052</t>
  </si>
  <si>
    <t>Textron Inc</t>
  </si>
  <si>
    <t>US8832031012</t>
  </si>
  <si>
    <t>Cboe Global Markets Inc</t>
  </si>
  <si>
    <t>US12503M1080</t>
  </si>
  <si>
    <t>Brown-Forman Corp</t>
  </si>
  <si>
    <t>US1156372096</t>
  </si>
  <si>
    <t>US45337C1027</t>
  </si>
  <si>
    <t>NVR Inc</t>
  </si>
  <si>
    <t>US62944T1051</t>
  </si>
  <si>
    <t>CH Robinson Worldwide Inc</t>
  </si>
  <si>
    <t>US12541W2098</t>
  </si>
  <si>
    <t>Healthpeak Properties Inc</t>
  </si>
  <si>
    <t>US42250P1030</t>
  </si>
  <si>
    <t>Teradyne Inc</t>
  </si>
  <si>
    <t>US8807701029</t>
  </si>
  <si>
    <t>US6687711084</t>
  </si>
  <si>
    <t>Leidos Holdings Inc</t>
  </si>
  <si>
    <t>US5253271028</t>
  </si>
  <si>
    <t>US4601461035</t>
  </si>
  <si>
    <t>Nordson Corp</t>
  </si>
  <si>
    <t>US6556631025</t>
  </si>
  <si>
    <t>Howmet Aerospace Inc</t>
  </si>
  <si>
    <t>US4432011082</t>
  </si>
  <si>
    <t>Stanley Black &amp; Decker Inc</t>
  </si>
  <si>
    <t>US8545021011</t>
  </si>
  <si>
    <t>Apa Corporation</t>
  </si>
  <si>
    <t>US03743Q1085</t>
  </si>
  <si>
    <t>Domino's Pizza Inc</t>
  </si>
  <si>
    <t>US25754A2015</t>
  </si>
  <si>
    <t>Host Hotels &amp; Resorts Inc</t>
  </si>
  <si>
    <t>US44107P1049</t>
  </si>
  <si>
    <t>Hotel &amp; Resort REITs</t>
  </si>
  <si>
    <t>Bio Techne Ord</t>
  </si>
  <si>
    <t>US09073M1045</t>
  </si>
  <si>
    <t>Kimco Realty Corp</t>
  </si>
  <si>
    <t>US49446R1095</t>
  </si>
  <si>
    <t>PTC Inc</t>
  </si>
  <si>
    <t>US69370C1009</t>
  </si>
  <si>
    <t>Generac Holdings Inc</t>
  </si>
  <si>
    <t>US3687361044</t>
  </si>
  <si>
    <t>Snap-on Inc</t>
  </si>
  <si>
    <t>US8330341012</t>
  </si>
  <si>
    <t>US9100471096</t>
  </si>
  <si>
    <t>Packaging Corp of America</t>
  </si>
  <si>
    <t>US6951561090</t>
  </si>
  <si>
    <t>Live Nation Entertainment Inc</t>
  </si>
  <si>
    <t>US5380341090</t>
  </si>
  <si>
    <t>Masco Corp</t>
  </si>
  <si>
    <t>US5745991068</t>
  </si>
  <si>
    <t>US1011211018</t>
  </si>
  <si>
    <t>IE00BKVD2N49</t>
  </si>
  <si>
    <t>NiSource Inc</t>
  </si>
  <si>
    <t>US65473P1057</t>
  </si>
  <si>
    <t>BMG3223R1088</t>
  </si>
  <si>
    <t>Reinsurance</t>
  </si>
  <si>
    <t>Viatris Inc</t>
  </si>
  <si>
    <t>US92556V1061</t>
  </si>
  <si>
    <t>Loews Corp</t>
  </si>
  <si>
    <t>US5404241086</t>
  </si>
  <si>
    <t>WESTERN DIGITAL CORP COM</t>
  </si>
  <si>
    <t>US9581021055</t>
  </si>
  <si>
    <t>MGM Resorts International</t>
  </si>
  <si>
    <t>US5529531015</t>
  </si>
  <si>
    <t>Charles River Laboratories International Inc</t>
  </si>
  <si>
    <t>US1598641074</t>
  </si>
  <si>
    <t>Royal Caribbean Cruises Ltd</t>
  </si>
  <si>
    <t>LR0008862868</t>
  </si>
  <si>
    <t>Broadcasting</t>
  </si>
  <si>
    <t>US1344291091</t>
  </si>
  <si>
    <t>FOX-Registered Shs-A</t>
  </si>
  <si>
    <t>US35137L1052</t>
  </si>
  <si>
    <t>NRG Energy Inc</t>
  </si>
  <si>
    <t>US6293775085</t>
  </si>
  <si>
    <t>Globe Life Inc</t>
  </si>
  <si>
    <t>US37959E1029</t>
  </si>
  <si>
    <t>Molson Coors Beverage Co</t>
  </si>
  <si>
    <t>US60871R2094</t>
  </si>
  <si>
    <t>Brewers</t>
  </si>
  <si>
    <t>HENRY SCHEIN INC COM USD0.01</t>
  </si>
  <si>
    <t>US8064071025</t>
  </si>
  <si>
    <t>Carnival Corp</t>
  </si>
  <si>
    <t>PA1436583006</t>
  </si>
  <si>
    <t>Huntington Ingalls Industries Inc</t>
  </si>
  <si>
    <t>US4464131063</t>
  </si>
  <si>
    <t>PulteGroup Inc</t>
  </si>
  <si>
    <t>US7458671010</t>
  </si>
  <si>
    <t>HASBRO INC COM</t>
  </si>
  <si>
    <t>US4180561072</t>
  </si>
  <si>
    <t>Leisure Products</t>
  </si>
  <si>
    <t>US3156161024</t>
  </si>
  <si>
    <t>Human Resource &amp; Employment Services</t>
  </si>
  <si>
    <t>Regency Centers Corp</t>
  </si>
  <si>
    <t>US7588491032</t>
  </si>
  <si>
    <t>Rollins Inc</t>
  </si>
  <si>
    <t>US7757111049</t>
  </si>
  <si>
    <t>Assurant Inc</t>
  </si>
  <si>
    <t>US04621X1081</t>
  </si>
  <si>
    <t>Allegion plc</t>
  </si>
  <si>
    <t>IE00BFRT3W74</t>
  </si>
  <si>
    <t>Pinnacle West Capital Corp</t>
  </si>
  <si>
    <t>US7234841010</t>
  </si>
  <si>
    <t>Tapestry Inc</t>
  </si>
  <si>
    <t>US8760301072</t>
  </si>
  <si>
    <t>Pentair PLC</t>
  </si>
  <si>
    <t>IE00BLS09M33</t>
  </si>
  <si>
    <t>WYNN RESORTS LTD</t>
  </si>
  <si>
    <t>US9831341071</t>
  </si>
  <si>
    <t>Federal Realty Investment Trust</t>
  </si>
  <si>
    <t>US3137451015</t>
  </si>
  <si>
    <t>Invesco Ltd</t>
  </si>
  <si>
    <t>BMG491BT1088</t>
  </si>
  <si>
    <t>Franklin Resources Inc</t>
  </si>
  <si>
    <t>US3546131018</t>
  </si>
  <si>
    <t>AO Smith Corp</t>
  </si>
  <si>
    <t>US8318652091</t>
  </si>
  <si>
    <t>Universal Health Services Inc</t>
  </si>
  <si>
    <t>US9139031002</t>
  </si>
  <si>
    <t>Norwegian Cruise Line Holdings Ltd</t>
  </si>
  <si>
    <t>BMG667211046</t>
  </si>
  <si>
    <t>News Corp</t>
  </si>
  <si>
    <t>US65249B1098</t>
  </si>
  <si>
    <t>Publishing</t>
  </si>
  <si>
    <t>DaVita Inc</t>
  </si>
  <si>
    <t>US23918K1088</t>
  </si>
  <si>
    <t>FOX-Registered Shares-B</t>
  </si>
  <si>
    <t>US35137L2043</t>
  </si>
  <si>
    <t>Ralph Lauren Corp</t>
  </si>
  <si>
    <t>US7512121010</t>
  </si>
  <si>
    <t>US65249B2088</t>
  </si>
  <si>
    <t>$ Less than 0.005%</t>
  </si>
  <si>
    <t>Mutual Fund Units</t>
  </si>
  <si>
    <t>Motilal Oswal S&amp;P 500 Index Fund DirectPlan Growth</t>
  </si>
  <si>
    <t>INF247L01AG2</t>
  </si>
  <si>
    <t>Motilal Oswal Nifty 5 Year Benchmark G-sec ETF-Gr</t>
  </si>
  <si>
    <t>INF247L01AK4</t>
  </si>
  <si>
    <t>Motilal Oswal Nifty 500 Fund - Direct Plan</t>
  </si>
  <si>
    <t>INF247L01957</t>
  </si>
  <si>
    <t>INE0DK501011</t>
  </si>
  <si>
    <t>INE406M01024</t>
  </si>
  <si>
    <t>Strides Pharma Science Limited</t>
  </si>
  <si>
    <t>INE939A01011</t>
  </si>
  <si>
    <t>Rainbow Childrens Medicare Limited</t>
  </si>
  <si>
    <t>INE961O01016</t>
  </si>
  <si>
    <t>Unichem Laboratories Limited</t>
  </si>
  <si>
    <t>INE351A01035</t>
  </si>
  <si>
    <t>Tarsons Products Limited</t>
  </si>
  <si>
    <t>INE144Z01023</t>
  </si>
  <si>
    <t>INE807F01027</t>
  </si>
  <si>
    <t>Neuland Laboratories Limited</t>
  </si>
  <si>
    <t>INE794A01010</t>
  </si>
  <si>
    <t>Healthcare Global Enterprises Limited</t>
  </si>
  <si>
    <t>INE075I01017</t>
  </si>
  <si>
    <t>Marksans Pharma Limited</t>
  </si>
  <si>
    <t>INE750C01026</t>
  </si>
  <si>
    <t>INE03Q201024</t>
  </si>
  <si>
    <t>IOL Chemicals and Pharmaceuticals Limited</t>
  </si>
  <si>
    <t>Hester Biosciences Limited</t>
  </si>
  <si>
    <t>INE782E01017</t>
  </si>
  <si>
    <t>Supriya Lifescience Limited</t>
  </si>
  <si>
    <t>INE07RO01027</t>
  </si>
  <si>
    <t>Kovai Medical Center and Hospital Limited</t>
  </si>
  <si>
    <t>INE177F01017</t>
  </si>
  <si>
    <t>Solara Active Pharma Sciences Limited</t>
  </si>
  <si>
    <t>INE624Z01016</t>
  </si>
  <si>
    <t>Dishman Carbogen Amcis Limited</t>
  </si>
  <si>
    <t>INE385W01011</t>
  </si>
  <si>
    <t>Krsnaa Diagnostics Limited</t>
  </si>
  <si>
    <t>INE08LI01020</t>
  </si>
  <si>
    <t>Morepen Laboratories Limited</t>
  </si>
  <si>
    <t>INE083A01026</t>
  </si>
  <si>
    <t>Gufic Biosciences Limited</t>
  </si>
  <si>
    <t>INE742B01025</t>
  </si>
  <si>
    <t>Novartis India Limited</t>
  </si>
  <si>
    <t>INE234A01025</t>
  </si>
  <si>
    <t>Bliss GVS Pharma Limited</t>
  </si>
  <si>
    <t>INE416D01022</t>
  </si>
  <si>
    <t>RPG Life Sciences Limited</t>
  </si>
  <si>
    <t>INE105J01010</t>
  </si>
  <si>
    <t>Syncom Formulations India Limited</t>
  </si>
  <si>
    <t>INE312C01025</t>
  </si>
  <si>
    <t>Kopran Limited</t>
  </si>
  <si>
    <t>INE082A01010</t>
  </si>
  <si>
    <t>Suven Life Sciences Limited</t>
  </si>
  <si>
    <t>INE495B01038</t>
  </si>
  <si>
    <t>Shalby Limited</t>
  </si>
  <si>
    <t>INE597J01018</t>
  </si>
  <si>
    <t>Lincoln Pharmaceuticals Limited</t>
  </si>
  <si>
    <t>INE405C01035</t>
  </si>
  <si>
    <t>Vimta Labs Limited</t>
  </si>
  <si>
    <t>INE579C01029</t>
  </si>
  <si>
    <t>Indraprastha Medical Corporation Limited</t>
  </si>
  <si>
    <t>INE681B01017</t>
  </si>
  <si>
    <t>KMC Speciality Hospitals (India) Limited</t>
  </si>
  <si>
    <t>INE879K01018</t>
  </si>
  <si>
    <t>SMS Pharmaceuticals Limited</t>
  </si>
  <si>
    <t>INE812G01025</t>
  </si>
  <si>
    <t>Sastasundar Ventures Limited</t>
  </si>
  <si>
    <t>INE019J01013</t>
  </si>
  <si>
    <t>Sigachi Industries Limited</t>
  </si>
  <si>
    <t>Artemis Medicare Services Limited</t>
  </si>
  <si>
    <t>INE025R01021</t>
  </si>
  <si>
    <t>NMDC Limited</t>
  </si>
  <si>
    <t>INE584A01023</t>
  </si>
  <si>
    <t>Motilal Oswal S&amp;P BSE Enhanced Value Index Fund</t>
  </si>
  <si>
    <t>Motilal Oswal S&amp;P BSE Quality ETF</t>
  </si>
  <si>
    <t>Motilal Oswal S&amp;P BSE Quality Index Fund</t>
  </si>
  <si>
    <t>Motilal Oswal NASDAQ 100 ETF</t>
  </si>
  <si>
    <t>INF247L01AP3</t>
  </si>
  <si>
    <t>Motilal Oswal Nasdaq Q50 ETF</t>
  </si>
  <si>
    <t>The Trade Desk Inc</t>
  </si>
  <si>
    <t>US88339J1051</t>
  </si>
  <si>
    <t>Alnylam Pharmaceuticals Inc</t>
  </si>
  <si>
    <t>US02043Q1076</t>
  </si>
  <si>
    <t>Coca-Cola Europacific Partners</t>
  </si>
  <si>
    <t>GB00BDCPN049</t>
  </si>
  <si>
    <t>Insulet Corp</t>
  </si>
  <si>
    <t>US45784P1012</t>
  </si>
  <si>
    <t>MongoDB Inc</t>
  </si>
  <si>
    <t>US60937P1066</t>
  </si>
  <si>
    <t>Steel Dynamics Inc</t>
  </si>
  <si>
    <t>US8581191009</t>
  </si>
  <si>
    <t>Motilal Oswal Asset Management Company Limited</t>
  </si>
  <si>
    <t>(Investment Manager for Motilal Oswal Mutual Fund)</t>
  </si>
  <si>
    <t>( Pursuant to Regulation 59A of Securities and Exchange Board of India [Mutual Funds] Regulations, 1996 )</t>
  </si>
  <si>
    <t>Sr. No.</t>
  </si>
  <si>
    <t>(A)</t>
  </si>
  <si>
    <t>(a)</t>
  </si>
  <si>
    <t>(b)</t>
  </si>
  <si>
    <t>(An open ended scheme replicating/tracking Nifty Midcap 100 Index)</t>
  </si>
  <si>
    <t>(B)</t>
  </si>
  <si>
    <t>(An open ended scheme replicating/tracking NASDAQ-100 Index)</t>
  </si>
  <si>
    <t>(An open ended equity linked saving scheme with a statutory lock in of 3 years and tax benefit)</t>
  </si>
  <si>
    <t>(An open ended dynamic asset allocation fund)</t>
  </si>
  <si>
    <t>(C)</t>
  </si>
  <si>
    <t>(An open ended fund of fund scheme investing in Motilal Oswal Nasdaq 100 ETF)</t>
  </si>
  <si>
    <t>(An open ended liquid fund)</t>
  </si>
  <si>
    <t>(An open ended scheme replicating / tracking Nifty Midcap 150 Index)</t>
  </si>
  <si>
    <t>(An open ended scheme replicating / tracking Nifty Smallcap 250 Index)</t>
  </si>
  <si>
    <t>(An open ended scheme replicating / tracking Nifty Bank Index)</t>
  </si>
  <si>
    <t>(An open ended scheme investing in both large cap and midcap stock)</t>
  </si>
  <si>
    <t>(An open ended scheme replicating / tracking Nifty Next 50 Index)</t>
  </si>
  <si>
    <t>(An open ended scheme replicating / tracking S&amp;P 500 Index )</t>
  </si>
  <si>
    <t xml:space="preserve">(An open ended scheme investing in Equity, International Equity Index Funds/Equity ETFs, Debt and Money Market Instruments and Gold Exchange Traded Funds)   </t>
  </si>
  <si>
    <t>(An open ended scheme replicating/tracking Nasdaq Q-50 Index)</t>
  </si>
  <si>
    <t>`</t>
  </si>
  <si>
    <t>Market Value 
(Rs. in Lakhs)</t>
  </si>
  <si>
    <t>ISIN Code</t>
  </si>
  <si>
    <t xml:space="preserve">% to NAV </t>
  </si>
  <si>
    <t>Industry Classification*</t>
  </si>
  <si>
    <t>Industry Classification* / Rating</t>
  </si>
  <si>
    <t>NOTES :</t>
  </si>
  <si>
    <t>1.   Total Non Performing Assets provided for and its percentage to NAV</t>
  </si>
  <si>
    <t>2.   Total value and percentage of  illiquid equity shares</t>
  </si>
  <si>
    <t>3.   NAV at the beginning of the half year (Rs. per unit)</t>
  </si>
  <si>
    <t>5.   Exposure to derivative instrument at the end of the half year period</t>
  </si>
  <si>
    <t>6.   Investment in foreign securities/ADRs/GDRs at the end of the half year period</t>
  </si>
  <si>
    <t>7.   Portfolio Turnover Ratio</t>
  </si>
  <si>
    <t>8.   IDCW declared during the half year period</t>
  </si>
  <si>
    <t xml:space="preserve">3.   NAV at the beginning of the half year (Rs. per unit) </t>
  </si>
  <si>
    <t xml:space="preserve">3.   NAV at the beginning of the half year </t>
  </si>
  <si>
    <t xml:space="preserve">            Direct Plan - Growth Option</t>
  </si>
  <si>
    <t xml:space="preserve">            Direct Plan - IDCW Option</t>
  </si>
  <si>
    <t xml:space="preserve">            Regular Plan - Growth Option</t>
  </si>
  <si>
    <t xml:space="preserve">            Regular Plan - IDCW Option</t>
  </si>
  <si>
    <t>Option Name</t>
  </si>
  <si>
    <t>Individual &amp; HUF</t>
  </si>
  <si>
    <t>2.   NAV at the beginning of the half year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</si>
  <si>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</si>
  <si>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</si>
  <si>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</si>
  <si>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</si>
  <si>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</si>
  <si>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</si>
  <si>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</si>
  <si>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</si>
  <si>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</si>
  <si>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</si>
  <si>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</si>
  <si>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</si>
  <si>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4.   Exposure to derivative instrument at the end of the half year period</t>
  </si>
  <si>
    <t>5.   Investment in foreign securities/ADRs/GDRs at the end of the half year period</t>
  </si>
  <si>
    <t>6.   Average Portfolio Maturity</t>
  </si>
  <si>
    <t>3.   NAV at the beginning of the half year</t>
  </si>
  <si>
    <t xml:space="preserve">            Direct Plan - Quarterly IDCW Option</t>
  </si>
  <si>
    <t xml:space="preserve">            Direct Plan - Annual IDCW Option</t>
  </si>
  <si>
    <t xml:space="preserve">            Regular Plan - Quarterly IDCW Option</t>
  </si>
  <si>
    <t xml:space="preserve">            Regular Plan - Annual IDCW Option</t>
  </si>
  <si>
    <t>Underlying</t>
  </si>
  <si>
    <t>Long / Short</t>
  </si>
  <si>
    <t>Futures Price when purchased</t>
  </si>
  <si>
    <t>Current price of the contract</t>
  </si>
  <si>
    <t>Margin maintained in Rs. Lakhs</t>
  </si>
  <si>
    <t>Total Number of contracts where futures were bought :</t>
  </si>
  <si>
    <t>Net Profit/Loss value on all contracts combined : Rs. . Lakhs</t>
  </si>
  <si>
    <t>NIL</t>
  </si>
  <si>
    <t>Number of Contracts</t>
  </si>
  <si>
    <t>Option Price when purchased</t>
  </si>
  <si>
    <t>Current Option Price</t>
  </si>
  <si>
    <t>Total % age of existing assets hedged through put options - NIL</t>
  </si>
  <si>
    <t>Total Number of contracts entered into : NIL</t>
  </si>
  <si>
    <t>Call / put</t>
  </si>
  <si>
    <t>Number of contracts</t>
  </si>
  <si>
    <t>Current Price</t>
  </si>
  <si>
    <t>Total Exposure through options as a %age of net assets : NIL</t>
  </si>
  <si>
    <t>Gross Notional Value of contracts : Rs. NIL</t>
  </si>
  <si>
    <t>(Rs. per unit)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</si>
  <si>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</si>
  <si>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</si>
  <si>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</si>
  <si>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</si>
  <si>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</si>
  <si>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</si>
  <si>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</si>
  <si>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</si>
  <si>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</si>
  <si>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</si>
  <si>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IDCW Plan Below 3 years</t>
  </si>
  <si>
    <t xml:space="preserve">            Unclaimed Redemption Plan Below 3 years</t>
  </si>
  <si>
    <t xml:space="preserve">            Unclaimed Dividend Plan Above 3 years</t>
  </si>
  <si>
    <t>Direct -IDCW Option-Monthly</t>
  </si>
  <si>
    <t>Regular-IDCW Option-Monthly</t>
  </si>
  <si>
    <t>Direct-IDCW Option-Quarterly</t>
  </si>
  <si>
    <t>Regular-IDCW Option-Quarterly</t>
  </si>
  <si>
    <t>7.   Investment in foreign securities/ADRs/GDRs at the end of the half year period</t>
  </si>
  <si>
    <t>3.   NAV at the beginning of the half year (Rs. per unit) ***</t>
  </si>
  <si>
    <t>6.   IDCW declared during the half year period</t>
  </si>
  <si>
    <t>Short</t>
  </si>
  <si>
    <t>Gross Notional Value of contracts where futures were bought : Rs.  Lakhs</t>
  </si>
  <si>
    <t>Gross Notional Value of contracts where futures were sold : Rs. Lakhs</t>
  </si>
  <si>
    <t xml:space="preserve">1 Details of security in default beyond its maturity date </t>
  </si>
  <si>
    <t>9.   IDCW declared during the half year period</t>
  </si>
  <si>
    <t>8.   Average Portfolio Maturity</t>
  </si>
  <si>
    <t>Shriram Finance Limited</t>
  </si>
  <si>
    <t>Adani Power Limited</t>
  </si>
  <si>
    <t>Motilal Oswal Gold and Silver ETFs Fund of Funds</t>
  </si>
  <si>
    <t>KLA Corporation</t>
  </si>
  <si>
    <t>KFin Technologies Limited</t>
  </si>
  <si>
    <t>INE138Y01010</t>
  </si>
  <si>
    <t>Global Health Limited</t>
  </si>
  <si>
    <t>INE474Q01031</t>
  </si>
  <si>
    <t>Kirloskar Oil Engines Limited</t>
  </si>
  <si>
    <t>INE146L01010</t>
  </si>
  <si>
    <t>BEML Limited</t>
  </si>
  <si>
    <t>LTIMindtree Limited</t>
  </si>
  <si>
    <t>KSB Limited</t>
  </si>
  <si>
    <t>ZF Commercial Vehicle Control Systems India Limited</t>
  </si>
  <si>
    <t>FITCH A1+</t>
  </si>
  <si>
    <t>Aarti Industries Limited</t>
  </si>
  <si>
    <t>INE769A01020</t>
  </si>
  <si>
    <t>360 One WAM Limited</t>
  </si>
  <si>
    <t>INE466L01038</t>
  </si>
  <si>
    <t>Westlife Foodworld Limited</t>
  </si>
  <si>
    <t>Apar Industries Limited</t>
  </si>
  <si>
    <t>INE372A01015</t>
  </si>
  <si>
    <t>Lemon Tree Hotels Limited</t>
  </si>
  <si>
    <t>INE970X01018</t>
  </si>
  <si>
    <t>Piramal Pharma Limited</t>
  </si>
  <si>
    <t>INE821I01022</t>
  </si>
  <si>
    <t>Data Patterns (India) Limited</t>
  </si>
  <si>
    <t>INE0IX101010</t>
  </si>
  <si>
    <t>Craftsman Automation Limited</t>
  </si>
  <si>
    <t>INE00LO01017</t>
  </si>
  <si>
    <t>Ingersoll Rand (India) Limited</t>
  </si>
  <si>
    <t>INE177A01018</t>
  </si>
  <si>
    <t>Five Star Business Finance Limited</t>
  </si>
  <si>
    <t>INE128S01021</t>
  </si>
  <si>
    <t>INE128X01021</t>
  </si>
  <si>
    <t>BLS International Services Limited</t>
  </si>
  <si>
    <t>INE153T01027</t>
  </si>
  <si>
    <t>UCO Bank</t>
  </si>
  <si>
    <t>INE691A01018</t>
  </si>
  <si>
    <t>INE00E101023</t>
  </si>
  <si>
    <t>INE071N01016</t>
  </si>
  <si>
    <t>Eli Lilly &amp; Co</t>
  </si>
  <si>
    <t>Walmart Inc</t>
  </si>
  <si>
    <t>IE000S9YS762</t>
  </si>
  <si>
    <t>The Cigna Group</t>
  </si>
  <si>
    <t>Newmont Corporation</t>
  </si>
  <si>
    <t>GE Healthcare Technologies Inc.</t>
  </si>
  <si>
    <t>US36266G1076</t>
  </si>
  <si>
    <t>Arch Capital Group Ltd  </t>
  </si>
  <si>
    <t>BMG0450A1053</t>
  </si>
  <si>
    <t>PG&amp;E Corporation</t>
  </si>
  <si>
    <t>US69331C1080</t>
  </si>
  <si>
    <t>First Solar Inc</t>
  </si>
  <si>
    <t>US3364331070</t>
  </si>
  <si>
    <t>Fair Isaac &amp; Co Inc</t>
  </si>
  <si>
    <t>US3032501047</t>
  </si>
  <si>
    <t>Targa Resources Corp</t>
  </si>
  <si>
    <t>US87612G1013</t>
  </si>
  <si>
    <t>United Airlines Holdings Ord</t>
  </si>
  <si>
    <t>J B Hunt Transport Services Inc</t>
  </si>
  <si>
    <t>Incyte Corp</t>
  </si>
  <si>
    <t>Seagate Technology Holdings PLC</t>
  </si>
  <si>
    <t>EQT Corporation</t>
  </si>
  <si>
    <t>US26884L1098</t>
  </si>
  <si>
    <t>Gen Digital Inc</t>
  </si>
  <si>
    <t>F5 Inc</t>
  </si>
  <si>
    <t>Johnson &amp; Johnson #</t>
  </si>
  <si>
    <t>US003CVR0169</t>
  </si>
  <si>
    <t>Axon Enterprise Inc</t>
  </si>
  <si>
    <t>US05464C1018</t>
  </si>
  <si>
    <t>Advanced Enzyme Technologies Limited</t>
  </si>
  <si>
    <t>INE837H01020</t>
  </si>
  <si>
    <t xml:space="preserve">            Unclaimed Dividend Plan Below 3 years</t>
  </si>
  <si>
    <t xml:space="preserve">            Unclaimed Redemption Plan Above 3 years</t>
  </si>
  <si>
    <t>Total Number of contracts where futures were sold :</t>
  </si>
  <si>
    <t>YO41</t>
  </si>
  <si>
    <t>YO40</t>
  </si>
  <si>
    <t>YO39</t>
  </si>
  <si>
    <t>YO38</t>
  </si>
  <si>
    <t>YO37</t>
  </si>
  <si>
    <t>YO36</t>
  </si>
  <si>
    <t>YO35</t>
  </si>
  <si>
    <t>YO34</t>
  </si>
  <si>
    <t>YO33</t>
  </si>
  <si>
    <t>YO32</t>
  </si>
  <si>
    <t>YO31</t>
  </si>
  <si>
    <t>YO30</t>
  </si>
  <si>
    <t>YO28</t>
  </si>
  <si>
    <t>YO27</t>
  </si>
  <si>
    <t>YO26</t>
  </si>
  <si>
    <t>YO25</t>
  </si>
  <si>
    <t>YO23</t>
  </si>
  <si>
    <t>YO22</t>
  </si>
  <si>
    <t>YO21</t>
  </si>
  <si>
    <t>YO19</t>
  </si>
  <si>
    <t>YO18</t>
  </si>
  <si>
    <t>YO17</t>
  </si>
  <si>
    <t>YO16</t>
  </si>
  <si>
    <t>YO15</t>
  </si>
  <si>
    <t>YO10</t>
  </si>
  <si>
    <t>YO09</t>
  </si>
  <si>
    <t>YO08</t>
  </si>
  <si>
    <t>YO07</t>
  </si>
  <si>
    <t>YO06</t>
  </si>
  <si>
    <t>YO05</t>
  </si>
  <si>
    <t>YO03</t>
  </si>
  <si>
    <t>YO02</t>
  </si>
  <si>
    <t>YO01</t>
  </si>
  <si>
    <t xml:space="preserve">Motilal Oswal Nifty Microcap 250 Index Fund </t>
  </si>
  <si>
    <t xml:space="preserve">(An open-ended fund replicating / tracking the Nifty Microcap 250 Total Return Index)   </t>
  </si>
  <si>
    <t>(An open-ended scheme replicating/tracking the Nifty 500 Total Return Index)</t>
  </si>
  <si>
    <t>INE066F01020</t>
  </si>
  <si>
    <t>Adani Energy Solutions Limited</t>
  </si>
  <si>
    <t>PVR INOX Limited</t>
  </si>
  <si>
    <t>INE572A01036</t>
  </si>
  <si>
    <t>Kalpataru Projects International Limited</t>
  </si>
  <si>
    <t>NMDC Steel Limited</t>
  </si>
  <si>
    <t>INE0NNS01018</t>
  </si>
  <si>
    <t>CIE Automotive India Limited</t>
  </si>
  <si>
    <t>Mankind Pharma Limited</t>
  </si>
  <si>
    <t>INE634S01028</t>
  </si>
  <si>
    <t>Usha Martin Limited</t>
  </si>
  <si>
    <t>INE228A01035</t>
  </si>
  <si>
    <t>Gillette India Limited</t>
  </si>
  <si>
    <t>INE322A01010</t>
  </si>
  <si>
    <t>Kaynes Technology India Limited</t>
  </si>
  <si>
    <t>INE918Z01012</t>
  </si>
  <si>
    <t>IRCON International Limited</t>
  </si>
  <si>
    <t>INE962Y01021</t>
  </si>
  <si>
    <t>Safari Industries (India) Limited</t>
  </si>
  <si>
    <t>INE429E01023</t>
  </si>
  <si>
    <t>INE0DYJ01015</t>
  </si>
  <si>
    <t>Sheela Foam Limited</t>
  </si>
  <si>
    <t>INE916U01025</t>
  </si>
  <si>
    <t>Archean Chemical Industries Limited</t>
  </si>
  <si>
    <t>Ujjivan Small Finance Bank Limited</t>
  </si>
  <si>
    <t>INE551W01018</t>
  </si>
  <si>
    <t>Saregama India Limited</t>
  </si>
  <si>
    <t>INE979A01025</t>
  </si>
  <si>
    <t>Minda Corporation Limited</t>
  </si>
  <si>
    <t>INE842C01021</t>
  </si>
  <si>
    <t>Alok Industries Limited</t>
  </si>
  <si>
    <t>INE270A01029</t>
  </si>
  <si>
    <t>Allcargo Logistics Limited</t>
  </si>
  <si>
    <t>INE418H01029</t>
  </si>
  <si>
    <t>Epigral Limited</t>
  </si>
  <si>
    <t>(An open ended fund of funds scheme investing in units of Global ETFs which track the performance of 
Developed Markets excluding US)</t>
  </si>
  <si>
    <t>Broadline Retail</t>
  </si>
  <si>
    <t>Consumer Staples Merchandise Retail</t>
  </si>
  <si>
    <t>Soft Drinks &amp; Non-alcoholic Beverages</t>
  </si>
  <si>
    <t>Semiconductor Materials &amp; Equipment</t>
  </si>
  <si>
    <t>Palo Alto Networks</t>
  </si>
  <si>
    <t>US6974351057</t>
  </si>
  <si>
    <t>Transaction &amp; Payment Processing Services</t>
  </si>
  <si>
    <t>PINDUODUO INC-ADR</t>
  </si>
  <si>
    <t>US7223041028</t>
  </si>
  <si>
    <t>MercadoLibre Inc</t>
  </si>
  <si>
    <t>US58733R1023</t>
  </si>
  <si>
    <t>Rail Transportation</t>
  </si>
  <si>
    <t>Airbnb Inc</t>
  </si>
  <si>
    <t>US0090661010</t>
  </si>
  <si>
    <t>ASML Holding NV</t>
  </si>
  <si>
    <t>USN070592100</t>
  </si>
  <si>
    <t>LULULEMON ATHLETICA INC</t>
  </si>
  <si>
    <t>US5500211090</t>
  </si>
  <si>
    <t>Marvell Technology Group Ltd</t>
  </si>
  <si>
    <t>US5738741041</t>
  </si>
  <si>
    <t>Cargo Ground Transportation</t>
  </si>
  <si>
    <t>Workday Inc</t>
  </si>
  <si>
    <t>US98138H1014</t>
  </si>
  <si>
    <t>Construction Machinery &amp; Heavy Transportation Equipment</t>
  </si>
  <si>
    <t>Crowdstrike Holdings Inc</t>
  </si>
  <si>
    <t>US22788C1053</t>
  </si>
  <si>
    <t>GlobalFoundries Inc</t>
  </si>
  <si>
    <t>KYG393871085</t>
  </si>
  <si>
    <t>Atlassian Corporation Plc</t>
  </si>
  <si>
    <t>US0494681010</t>
  </si>
  <si>
    <t>Datadog Inc</t>
  </si>
  <si>
    <t>US23804L1035</t>
  </si>
  <si>
    <t>Zscaler Inc</t>
  </si>
  <si>
    <t>US98980G1022</t>
  </si>
  <si>
    <t>Jio Financial Services Limited</t>
  </si>
  <si>
    <t>INE758E01017</t>
  </si>
  <si>
    <t>(c)</t>
  </si>
  <si>
    <t>Jupiter Life Line Hospitals Limited</t>
  </si>
  <si>
    <t>INE682M01012</t>
  </si>
  <si>
    <t>INE0NT901020</t>
  </si>
  <si>
    <t>SBFC Finance Limited</t>
  </si>
  <si>
    <t>INE423Y01016</t>
  </si>
  <si>
    <t>Electronics Mart India Limited</t>
  </si>
  <si>
    <t>INE02YR01019</t>
  </si>
  <si>
    <t>Commercial Paper</t>
  </si>
  <si>
    <t>Concord Biotech Limited</t>
  </si>
  <si>
    <t>INE338H01029</t>
  </si>
  <si>
    <t>RTX Corporation</t>
  </si>
  <si>
    <t>Telecom Tower REITs</t>
  </si>
  <si>
    <t>Blackstone Inc</t>
  </si>
  <si>
    <t>US09260D1072</t>
  </si>
  <si>
    <t>Data Center REITs</t>
  </si>
  <si>
    <t>Industrial Machinery &amp; Supplies &amp; Components</t>
  </si>
  <si>
    <t>Self Storage REITs</t>
  </si>
  <si>
    <t>Agricultural Products &amp; Services</t>
  </si>
  <si>
    <t>Kenvue Inc</t>
  </si>
  <si>
    <t>US49177J1025</t>
  </si>
  <si>
    <t>Personal Care Products</t>
  </si>
  <si>
    <t>Cencora Inc</t>
  </si>
  <si>
    <t>Other Specialized REITs</t>
  </si>
  <si>
    <t>Automotive Parts &amp; Equipment</t>
  </si>
  <si>
    <t>Multi-Family Residential REITs</t>
  </si>
  <si>
    <t>Passenger Airlines</t>
  </si>
  <si>
    <t>Timber REITs</t>
  </si>
  <si>
    <t>Other Specialty Retail</t>
  </si>
  <si>
    <t>Single-Family Residential REITs</t>
  </si>
  <si>
    <t>Everest Group Ltd</t>
  </si>
  <si>
    <t>Metal, Glass &amp; Plastic Containers</t>
  </si>
  <si>
    <t>Paper &amp; Plastic Packaging Products &amp; Materials</t>
  </si>
  <si>
    <t>Revvity Inc</t>
  </si>
  <si>
    <t>Super Micro Computer Inc</t>
  </si>
  <si>
    <t>Passenger Ground Transportation</t>
  </si>
  <si>
    <t>Liberty Media Formula One Ser C</t>
  </si>
  <si>
    <t>US5312297550</t>
  </si>
  <si>
    <t>Aarti Pharmalabs Limited</t>
  </si>
  <si>
    <t>INE0LRU01027</t>
  </si>
  <si>
    <t>The Karnataka Bank Limited</t>
  </si>
  <si>
    <t>INE614B01018</t>
  </si>
  <si>
    <t>Himadri Speciality Chemical Limited</t>
  </si>
  <si>
    <t>INE019C01026</t>
  </si>
  <si>
    <t>The South Indian Bank Limited</t>
  </si>
  <si>
    <t>INE683A01023</t>
  </si>
  <si>
    <t>Ramkrishna Forgings Limited</t>
  </si>
  <si>
    <t>INE399G01023</t>
  </si>
  <si>
    <t>Titagarh Rail Systems Limited</t>
  </si>
  <si>
    <t>INE615H01020</t>
  </si>
  <si>
    <t>Jaiprakash Power Ventures Limited</t>
  </si>
  <si>
    <t>INE351F01018</t>
  </si>
  <si>
    <t>GHCL Limited</t>
  </si>
  <si>
    <t>INE539A01019</t>
  </si>
  <si>
    <t>Reliance Infrastructure Limited</t>
  </si>
  <si>
    <t>INE036A01016</t>
  </si>
  <si>
    <t>ION Exchange (India) Limited</t>
  </si>
  <si>
    <t>INE570A01022</t>
  </si>
  <si>
    <t>Gokaldas Exports Limited</t>
  </si>
  <si>
    <t>INE887G01027</t>
  </si>
  <si>
    <t>Jupiter Wagons Limited</t>
  </si>
  <si>
    <t>INE209L01016</t>
  </si>
  <si>
    <t>Astra Microwave Products Limited</t>
  </si>
  <si>
    <t>INE386C01029</t>
  </si>
  <si>
    <t>Elecon Engineering Company Limited</t>
  </si>
  <si>
    <t>Hindustan Construction Company Limited</t>
  </si>
  <si>
    <t>INE549A01026</t>
  </si>
  <si>
    <t>Nava Limited</t>
  </si>
  <si>
    <t>DCB Bank Limited</t>
  </si>
  <si>
    <t>INE503A01015</t>
  </si>
  <si>
    <t>PTC India Limited</t>
  </si>
  <si>
    <t>INE877F01012</t>
  </si>
  <si>
    <t>The Jammu &amp; Kashmir Bank Limited</t>
  </si>
  <si>
    <t>INE168A01041</t>
  </si>
  <si>
    <t>INE292B01021</t>
  </si>
  <si>
    <t>Anand Rathi Wealth Limited</t>
  </si>
  <si>
    <t>INE463V01026</t>
  </si>
  <si>
    <t>JK Tyre &amp; Industries Limited</t>
  </si>
  <si>
    <t>INE573A01042</t>
  </si>
  <si>
    <t>Gateway Distriparks Limited</t>
  </si>
  <si>
    <t>INE079J01017</t>
  </si>
  <si>
    <t>CMS Info System Limited</t>
  </si>
  <si>
    <t>INE925R01014</t>
  </si>
  <si>
    <t>Newgen Software Technologies Limited</t>
  </si>
  <si>
    <t>INE619B01017</t>
  </si>
  <si>
    <t>Action Construction Equipment Limited</t>
  </si>
  <si>
    <t>INE731H01025</t>
  </si>
  <si>
    <t>Rategain Travel Technologies Limited</t>
  </si>
  <si>
    <t>INE0CLI01024</t>
  </si>
  <si>
    <t>Arvind Limited</t>
  </si>
  <si>
    <t>INE034A01011</t>
  </si>
  <si>
    <t>Gujarat Mineral Development Corporation Limited</t>
  </si>
  <si>
    <t>INE131A01031</t>
  </si>
  <si>
    <t>Paradeep Phosphates Limited</t>
  </si>
  <si>
    <t>INE088F01024</t>
  </si>
  <si>
    <t>Sansera Engineering Limited</t>
  </si>
  <si>
    <t>INE953O01021</t>
  </si>
  <si>
    <t>Maharashtra Seamless Limited</t>
  </si>
  <si>
    <t>INE271B01025</t>
  </si>
  <si>
    <t>Garden Reach Shipbuilders &amp; Engineers Limited</t>
  </si>
  <si>
    <t>INE382Z01011</t>
  </si>
  <si>
    <t>Shipping Corporation Of India Limited</t>
  </si>
  <si>
    <t>INE109A01011</t>
  </si>
  <si>
    <t>Pricol Limited</t>
  </si>
  <si>
    <t>INE726V01018</t>
  </si>
  <si>
    <t>Chennai Petroleum Corporation Limited</t>
  </si>
  <si>
    <t>INE178A01016</t>
  </si>
  <si>
    <t>Zen Technologies Limited</t>
  </si>
  <si>
    <t>INE251B01027</t>
  </si>
  <si>
    <t>Electrosteel Castings Limited</t>
  </si>
  <si>
    <t>INE086A01029</t>
  </si>
  <si>
    <t>Arvind Fashions Limited</t>
  </si>
  <si>
    <t>INE955V01021</t>
  </si>
  <si>
    <t>LT Foods Limited</t>
  </si>
  <si>
    <t>INE818H01020</t>
  </si>
  <si>
    <t>VA Tech Wabag Limited</t>
  </si>
  <si>
    <t>INE956G01038</t>
  </si>
  <si>
    <t>Other Utilities</t>
  </si>
  <si>
    <t>Jain Irrigation Systems Limited</t>
  </si>
  <si>
    <t>INE175A01038</t>
  </si>
  <si>
    <t>Anant Raj Limited</t>
  </si>
  <si>
    <t>INE242C01024</t>
  </si>
  <si>
    <t>Voltamp Transformers Limited</t>
  </si>
  <si>
    <t>INE540H01012</t>
  </si>
  <si>
    <t>AGI Greenpac Limited</t>
  </si>
  <si>
    <t>INE415A01038</t>
  </si>
  <si>
    <t>Power Mech Projects Limited</t>
  </si>
  <si>
    <t>INE211R01019</t>
  </si>
  <si>
    <t>Kirloskar Brothers Limited</t>
  </si>
  <si>
    <t>INE732A01036</t>
  </si>
  <si>
    <t>Sudarshan Chemical Industries Limited</t>
  </si>
  <si>
    <t>INE659A01023</t>
  </si>
  <si>
    <t>Ahluwalia Contracts (India) Limited</t>
  </si>
  <si>
    <t>INE758C01029</t>
  </si>
  <si>
    <t>Bajaj Hindusthan Sugar Limited</t>
  </si>
  <si>
    <t>INE306A01021</t>
  </si>
  <si>
    <t>INE385C01021</t>
  </si>
  <si>
    <t>Schneider Electric Infrastructure Limited</t>
  </si>
  <si>
    <t>INE839M01018</t>
  </si>
  <si>
    <t>Gabriel India Limited</t>
  </si>
  <si>
    <t>INE524A01029</t>
  </si>
  <si>
    <t>PG Electroplast Limited</t>
  </si>
  <si>
    <t>Techno Electric &amp; Engineering Company Limited</t>
  </si>
  <si>
    <t>INE285K01026</t>
  </si>
  <si>
    <t>Mishra Dhatu Nigam Limited</t>
  </si>
  <si>
    <t>INE099Z01011</t>
  </si>
  <si>
    <t>ISGEC Heavy Engineering Limited</t>
  </si>
  <si>
    <t>INE858B01029</t>
  </si>
  <si>
    <t>Orient Cement Limited</t>
  </si>
  <si>
    <t>INE876N01018</t>
  </si>
  <si>
    <t>INE686A01026</t>
  </si>
  <si>
    <t>INE420C01059</t>
  </si>
  <si>
    <t>Gravita India Limited</t>
  </si>
  <si>
    <t>INE024L01027</t>
  </si>
  <si>
    <t>RailTel Corporation of India Limited</t>
  </si>
  <si>
    <t>INE0DD101019</t>
  </si>
  <si>
    <t>Surya Roshni Limited</t>
  </si>
  <si>
    <t>Man Infraconstruction Limited</t>
  </si>
  <si>
    <t>INE949H01023</t>
  </si>
  <si>
    <t>INE093R01011</t>
  </si>
  <si>
    <t>Indo Count Industries Limited</t>
  </si>
  <si>
    <t>INE483B01026</t>
  </si>
  <si>
    <t>Sula Vineyards Ltd</t>
  </si>
  <si>
    <t>INE142Q01026</t>
  </si>
  <si>
    <t>Choice International Limited</t>
  </si>
  <si>
    <t>INE102B01014</t>
  </si>
  <si>
    <t>J.Kumar Infraprojects Limited</t>
  </si>
  <si>
    <t>INE576I01022</t>
  </si>
  <si>
    <t>Welspun Enterprises Limited</t>
  </si>
  <si>
    <t>INE625G01013</t>
  </si>
  <si>
    <t>Tilaknagar Industries Limited</t>
  </si>
  <si>
    <t>INE133E01013</t>
  </si>
  <si>
    <t>TD Power Systems Limited</t>
  </si>
  <si>
    <t>INE419M01027</t>
  </si>
  <si>
    <t>Time Technoplast Limited</t>
  </si>
  <si>
    <t>INE508G01029</t>
  </si>
  <si>
    <t>MOIL Limited</t>
  </si>
  <si>
    <t>INE490G01020</t>
  </si>
  <si>
    <t>Ashoka Buildcon Limited</t>
  </si>
  <si>
    <t>INE442H01029</t>
  </si>
  <si>
    <t>Eveready Industries India Limited</t>
  </si>
  <si>
    <t>INE128A01029</t>
  </si>
  <si>
    <t>Tega Industries Limited</t>
  </si>
  <si>
    <t>INE011K01018</t>
  </si>
  <si>
    <t>H.G. Infra Engineering Limited</t>
  </si>
  <si>
    <t>INE926X01010</t>
  </si>
  <si>
    <t>Dodla Dairy Limited</t>
  </si>
  <si>
    <t>INE021O01019</t>
  </si>
  <si>
    <t>IFCI Limited</t>
  </si>
  <si>
    <t>INE039A01010</t>
  </si>
  <si>
    <t>Inox Wind Limited</t>
  </si>
  <si>
    <t>INE066P01011</t>
  </si>
  <si>
    <t>JTL Industries Limited</t>
  </si>
  <si>
    <t>INE04TZ01018</t>
  </si>
  <si>
    <t>Thomas Cook  (India)  Limited</t>
  </si>
  <si>
    <t>INE332A01027</t>
  </si>
  <si>
    <t>Nesco Limited</t>
  </si>
  <si>
    <t>INE317F01035</t>
  </si>
  <si>
    <t>Spandana Sphoorty Financial Limited</t>
  </si>
  <si>
    <t>INE572J01011</t>
  </si>
  <si>
    <t>Greaves Cotton Limited</t>
  </si>
  <si>
    <t>INE224A01026</t>
  </si>
  <si>
    <t>Dilip Buildcon Limited</t>
  </si>
  <si>
    <t>INE917M01012</t>
  </si>
  <si>
    <t>Bombay Dyeing &amp; Mfg Company Limited</t>
  </si>
  <si>
    <t>INE032A01023</t>
  </si>
  <si>
    <t>Sunflag Iron And Steel Company Limited</t>
  </si>
  <si>
    <t>INE947A01014</t>
  </si>
  <si>
    <t>Kaveri Seed Company Limited</t>
  </si>
  <si>
    <t>INE455I01029</t>
  </si>
  <si>
    <t>Star Cement Limited</t>
  </si>
  <si>
    <t>INE460H01021</t>
  </si>
  <si>
    <t>HeidelbergCement India Limited</t>
  </si>
  <si>
    <t>INE578A01017</t>
  </si>
  <si>
    <t>INE879I01012</t>
  </si>
  <si>
    <t>Thirumalai Chemicals Limited</t>
  </si>
  <si>
    <t>INE338A01024</t>
  </si>
  <si>
    <t>Fineotex Chemical Limited</t>
  </si>
  <si>
    <t>Cigniti Technologies Limited</t>
  </si>
  <si>
    <t>INE675C01017</t>
  </si>
  <si>
    <t>Wonderla Holidays Limited</t>
  </si>
  <si>
    <t>INE066O01014</t>
  </si>
  <si>
    <t>Stylam Industries Limited</t>
  </si>
  <si>
    <t>INE239C01020</t>
  </si>
  <si>
    <t>Share India Securities Limited</t>
  </si>
  <si>
    <t>SHIVALIK BIMETAL CONTROLS LIMITED</t>
  </si>
  <si>
    <t>INE386D01027</t>
  </si>
  <si>
    <t>Cartrade Tech Limited</t>
  </si>
  <si>
    <t>INE290S01011</t>
  </si>
  <si>
    <t>Datamatics Global Services Limited</t>
  </si>
  <si>
    <t>INE365B01017</t>
  </si>
  <si>
    <t>Avalon Technologies Limited</t>
  </si>
  <si>
    <t>INE0LCL01028</t>
  </si>
  <si>
    <t>MSTC Limited</t>
  </si>
  <si>
    <t>INE255X01014</t>
  </si>
  <si>
    <t>Paras Defence and Space Technologies Limited</t>
  </si>
  <si>
    <t>Responsive Industries Limited</t>
  </si>
  <si>
    <t>INE688D01026</t>
  </si>
  <si>
    <t>Hemisphere Properties India Limited</t>
  </si>
  <si>
    <t>INE0AJG01018</t>
  </si>
  <si>
    <t>INE460C01014</t>
  </si>
  <si>
    <t>Jai Corp Limited</t>
  </si>
  <si>
    <t>INE070D01027</t>
  </si>
  <si>
    <t>INE716B01029</t>
  </si>
  <si>
    <t>Heritage Foods Limited</t>
  </si>
  <si>
    <t>INE978A01027</t>
  </si>
  <si>
    <t>Greenply Industries Limited</t>
  </si>
  <si>
    <t>INE461C01038</t>
  </si>
  <si>
    <t>National Fertilizers Limited</t>
  </si>
  <si>
    <t>INE870D01012</t>
  </si>
  <si>
    <t>Hathway Cable &amp; Datacom Limited</t>
  </si>
  <si>
    <t>INE982F01036</t>
  </si>
  <si>
    <t>Bhansali Engineering Polymers Limited</t>
  </si>
  <si>
    <t>INE922A01025</t>
  </si>
  <si>
    <t>INE782A01015</t>
  </si>
  <si>
    <t>India Glycols Limited</t>
  </si>
  <si>
    <t>DCX Systems Limited</t>
  </si>
  <si>
    <t>INE0KL801015</t>
  </si>
  <si>
    <t>INE737H01014</t>
  </si>
  <si>
    <t>Indian Metals &amp; Ferro Alloys Limited</t>
  </si>
  <si>
    <t>INE919H01018</t>
  </si>
  <si>
    <t>Optiemus Infracom Ltd</t>
  </si>
  <si>
    <t>INE350C01017</t>
  </si>
  <si>
    <t>(An open ended equity scheme investing in maximum 30 stocks intending to focus on Large Cap)</t>
  </si>
  <si>
    <t>(An open ended equity scheme predominantly investing in mid cap stocks)</t>
  </si>
  <si>
    <t>Motilal Oswal Flexicap Fund
(An open ended dynamic equity scheme investing across large cap, mid cap, small cap stocks)</t>
  </si>
  <si>
    <t>Motilal Oswal Nifty 500 Index Fund 
(Previously known as Motilal Oswal Nifty 500 Fund (MOFNIFTY500))</t>
  </si>
  <si>
    <t>An open ended scheme replicating / tracking Nifty 500 Total Return Index)</t>
  </si>
  <si>
    <t>(An open ended scheme investing in Equity, International Equity Index Funds/Equity ETFs, Debt and Money Market Instruments and Gold Exchange Traded Funds)
(A Relatively High Interest Rate Risk and Relatively Low Credit Risk)</t>
  </si>
  <si>
    <t>Motilal Oswal Nifty 500 ETF
(An open-ended scheme replicating/tracking the Nifty 500 Total Return Index)</t>
  </si>
  <si>
    <t>(An open ended scheme replicating/tracking Nifty 50 Total Return Index)</t>
  </si>
  <si>
    <t>Motilal Oswal Nasdaq 100 ETF</t>
  </si>
  <si>
    <t>Motilal Oswal Ultra Short Term Fund</t>
  </si>
  <si>
    <t>Motilal Oswal Nasdaq 100 Fund of Fund</t>
  </si>
  <si>
    <t>Motilal Oswal Liquid Fund</t>
  </si>
  <si>
    <t>Motilal Oswal Nifty Midcap 150 Index Fund</t>
  </si>
  <si>
    <t>Motilal Oswal Nifty Smallcap 250 Index Fund</t>
  </si>
  <si>
    <t>Motilal Oswal Nifty Bank Index Fund</t>
  </si>
  <si>
    <t>Motilal Oswal Large and Midcap Fund</t>
  </si>
  <si>
    <t>Motilal Oswal Nifty Next 50 Index Fund</t>
  </si>
  <si>
    <t>Motilal Oswal Asset Allocation Passive Fund of Fund - Aggressive</t>
  </si>
  <si>
    <t>Motilal Oswal Asset Allocation Passive Fund of Fund - Conservative</t>
  </si>
  <si>
    <t>Motilal Oswal S&amp;P 500 Index Fund</t>
  </si>
  <si>
    <t xml:space="preserve">                   </t>
  </si>
  <si>
    <t>YO43</t>
  </si>
  <si>
    <t>YO44</t>
  </si>
  <si>
    <t>YO45</t>
  </si>
  <si>
    <t>YO20</t>
  </si>
  <si>
    <t>YO13</t>
  </si>
  <si>
    <t>(An open-ended scheme replicating/tracking the Nifty Smallcap 250 TR Index)</t>
  </si>
  <si>
    <t>(An open-ended scheme replicating/tracking the Nifty Realty TR Index)</t>
  </si>
  <si>
    <t>(Small Cap Fund - An open-ended equity scheme predominantly investing in small cap stocks.)</t>
  </si>
  <si>
    <t>(Large Cap Fund- An open-ended equity scheme predominantly investing in large cap stocks)</t>
  </si>
  <si>
    <t>INE239A01024</t>
  </si>
  <si>
    <t>Tata Technologies Ltd</t>
  </si>
  <si>
    <t>JSW Infrastructure Ltd</t>
  </si>
  <si>
    <t>INE262H01021</t>
  </si>
  <si>
    <t>INE142M01025</t>
  </si>
  <si>
    <t>INE880J01026</t>
  </si>
  <si>
    <t>DoorDash Inc</t>
  </si>
  <si>
    <t>US25809K1051</t>
  </si>
  <si>
    <t>Lloyds Metals And Energy Limited</t>
  </si>
  <si>
    <t>INE281B01032</t>
  </si>
  <si>
    <t>Amara Raja Energy &amp; Mobility Ltd</t>
  </si>
  <si>
    <t>Jai Balaji Industries Limited</t>
  </si>
  <si>
    <t>Welspun Living Limited</t>
  </si>
  <si>
    <t>Honasa Consumer Limited</t>
  </si>
  <si>
    <t>R R Kabel Limited</t>
  </si>
  <si>
    <t>Cello World Limited</t>
  </si>
  <si>
    <t>Doms Industries Limited</t>
  </si>
  <si>
    <t>INE704P01025</t>
  </si>
  <si>
    <t>INE180C01042</t>
  </si>
  <si>
    <t>INE0J5401028</t>
  </si>
  <si>
    <t>INE903U01023</t>
  </si>
  <si>
    <t>INE777K01022</t>
  </si>
  <si>
    <t>INE0LMW01024</t>
  </si>
  <si>
    <t>INE321T01012</t>
  </si>
  <si>
    <t>INE395N01027</t>
  </si>
  <si>
    <t>Uber Technologies Inc</t>
  </si>
  <si>
    <t>Builders Firstsource Inc</t>
  </si>
  <si>
    <t>Deckers Outdoor Corp</t>
  </si>
  <si>
    <t>Corpay Inc</t>
  </si>
  <si>
    <t>Hubbell Inc</t>
  </si>
  <si>
    <t>Veralto Corp</t>
  </si>
  <si>
    <t>Jabil Inc</t>
  </si>
  <si>
    <t>Bunge Global SA</t>
  </si>
  <si>
    <t>INTERNATIONALPAPER CO</t>
  </si>
  <si>
    <t>US90353T1007</t>
  </si>
  <si>
    <t>US12008R1077</t>
  </si>
  <si>
    <t>US2435371073</t>
  </si>
  <si>
    <t>US2199481068</t>
  </si>
  <si>
    <t>US4435106079</t>
  </si>
  <si>
    <t>US2166485019</t>
  </si>
  <si>
    <t>US92338C1036</t>
  </si>
  <si>
    <t>US4663131039</t>
  </si>
  <si>
    <t>CH1300646267</t>
  </si>
  <si>
    <t>Zoom Video Communications Inc</t>
  </si>
  <si>
    <t>US98980L1017</t>
  </si>
  <si>
    <t>Yatharth Hospital And Trauma Care Services Limited</t>
  </si>
  <si>
    <t>Blue Jet Healthcare Ltd</t>
  </si>
  <si>
    <t>Innova Captab Limited</t>
  </si>
  <si>
    <t>INE942C01045</t>
  </si>
  <si>
    <t>INE0JO301016</t>
  </si>
  <si>
    <t>INE083B01024</t>
  </si>
  <si>
    <t>INE0KBH01020</t>
  </si>
  <si>
    <t>INE0DUT01020</t>
  </si>
  <si>
    <t>INE0D0K01022</t>
  </si>
  <si>
    <t>BASF India Limited</t>
  </si>
  <si>
    <t>Texmaco Rail &amp; Engineering Limited</t>
  </si>
  <si>
    <t>Samhi Hotels Limited</t>
  </si>
  <si>
    <t>Patel Engineering Limited</t>
  </si>
  <si>
    <t>Redtape Limited</t>
  </si>
  <si>
    <t>Lloyds Engineering Works Limited</t>
  </si>
  <si>
    <t>Inox India Limited</t>
  </si>
  <si>
    <t>Garware Hi-Tech Films Limited</t>
  </si>
  <si>
    <t>Cyient Dlm Ltd</t>
  </si>
  <si>
    <t>TARC Limited</t>
  </si>
  <si>
    <t>Azad Engineering Ltd</t>
  </si>
  <si>
    <t>Dhanuka Agritech Limited</t>
  </si>
  <si>
    <t>Banco Products (I) Limited</t>
  </si>
  <si>
    <t>Jyoti CNC Automation Ltd</t>
  </si>
  <si>
    <t>Gulf Oil Lubricants India Limited</t>
  </si>
  <si>
    <t>India Shelter Finance Corporation Limited</t>
  </si>
  <si>
    <t>Senco Gold Limited</t>
  </si>
  <si>
    <t>Jindal Worldwide Limited</t>
  </si>
  <si>
    <t>ASK Automotive Limited</t>
  </si>
  <si>
    <t>Other Consumer Services</t>
  </si>
  <si>
    <t>INE373A01013</t>
  </si>
  <si>
    <t>INE621L01012</t>
  </si>
  <si>
    <t>INE08U801020</t>
  </si>
  <si>
    <t>INE244B01030</t>
  </si>
  <si>
    <t>INE0LXT01019</t>
  </si>
  <si>
    <t>INE335A01020</t>
  </si>
  <si>
    <t>INE616N01034</t>
  </si>
  <si>
    <t>INE291A01017</t>
  </si>
  <si>
    <t>INE149K01016</t>
  </si>
  <si>
    <t>INE055S01018</t>
  </si>
  <si>
    <t>INE0EK901012</t>
  </si>
  <si>
    <t>INE02IJ01035</t>
  </si>
  <si>
    <t>INE435G01025</t>
  </si>
  <si>
    <t>INE213C01025</t>
  </si>
  <si>
    <t>INE980O01024</t>
  </si>
  <si>
    <t>INE489L01022</t>
  </si>
  <si>
    <t>INE635Q01029</t>
  </si>
  <si>
    <t>INE922K01024</t>
  </si>
  <si>
    <t>INE247D01039</t>
  </si>
  <si>
    <t>INE491J01022</t>
  </si>
  <si>
    <t>N/A</t>
  </si>
  <si>
    <t xml:space="preserve">
(An open ended scheme replicating / tracking Nifty 50 Total Return Index)</t>
  </si>
  <si>
    <t xml:space="preserve">Motilal Oswal Nifty 50 Index Fund
</t>
  </si>
  <si>
    <t>(An open ended fund replicating / tracking the S&amp;P BSE Enhanced Value Total Return Index)</t>
  </si>
  <si>
    <t>(An open ended fund replicating / tracking the S&amp;P BSE Quality Total Return Index)</t>
  </si>
  <si>
    <t>Motilal Oswal Nifty 200 Momentum 30 ETF 
(An open ended fund replicating / tracking the Nifty 200 Momentum 30 Total Return Index)</t>
  </si>
  <si>
    <t>Motilal Oswal Nifty 200 Momentum 30 Index Fund 
(An open ended fund replicating / tracking the Nifty 200 Momentum 30 Total Return Index)</t>
  </si>
  <si>
    <t>Motilal Oswal S&amp;P BSE Low Volatility ETF 
(An open ended fund replicating / tracking the S&amp;P BSE Low Volatility Total Return Index)</t>
  </si>
  <si>
    <t>Motilal Oswal S &amp; P BSE low Volatility Index Fund 
(An open end fund replicating / tracking the S&amp;P BSE Low Volatility Total Return Index)</t>
  </si>
  <si>
    <t>Motilal Oswal S&amp;P BSE Financials ex Bank 30 Index Fund 
(An open ended fund replicating / tracking the S&amp;P BSE Financials ex Bank 30 Total Return Index)</t>
  </si>
  <si>
    <t>Motilal Oswal S&amp;P BSE Healthcare ETF 
(An open ended scheme replicating / tracking the S&amp;P BSE Healthcare Total Return Index)</t>
  </si>
  <si>
    <t>Motilal Oswal S&amp;P BSE Enhanced Value ETF 
(An open ended scheme replicating / tracking the S&amp;P BSE Enhanced Value Total Return Index)</t>
  </si>
  <si>
    <t>(An open ended ultra-short term debt scheme investing in instruments such that the Macaulay duration of the portfolio is between 3 months and 6 months)</t>
  </si>
  <si>
    <t xml:space="preserve">Motilal Oswal 5 Year G-Sec Fund of Fund </t>
  </si>
  <si>
    <t xml:space="preserve">
(An open ended fund of funds scheme investing in units of Motilal Oswal Nifty 5 YR Benchmark G-Sec ETF)</t>
  </si>
  <si>
    <t>2.   Total value and percentage of illiquid equity shares</t>
  </si>
  <si>
    <t>Motilal Oswal Nifty Realty ETF</t>
  </si>
  <si>
    <t>Motilal Oswal Nifty Smallcap 250 ETF</t>
  </si>
  <si>
    <t>8.   Investment in foreign securities/ADRs/GDRs at the end of the half year period</t>
  </si>
  <si>
    <t>Persistent Systems Ltd</t>
  </si>
  <si>
    <t>The Federal Bank  Limited</t>
  </si>
  <si>
    <t>Tube Investments Of India Limited</t>
  </si>
  <si>
    <t>Indian Renewable Energy Development Agency Limited</t>
  </si>
  <si>
    <t>INE202E01016</t>
  </si>
  <si>
    <t>L&amp;T Finance Limited</t>
  </si>
  <si>
    <t>INE171Z01026</t>
  </si>
  <si>
    <t>Bharti Hexacom Limited</t>
  </si>
  <si>
    <t>INE343G01021</t>
  </si>
  <si>
    <t>Voltas Limited #</t>
  </si>
  <si>
    <t>Lam Research Corp</t>
  </si>
  <si>
    <t>Arm Holdings Plc</t>
  </si>
  <si>
    <t>US0420682058</t>
  </si>
  <si>
    <t>Jana Small Finance Bank Limited</t>
  </si>
  <si>
    <t>INE953L01027</t>
  </si>
  <si>
    <t>INE200A01026</t>
  </si>
  <si>
    <t>Premier Energies Limited</t>
  </si>
  <si>
    <t>INE0BS701011</t>
  </si>
  <si>
    <t>Cholamandalam Investment and Finance Company Limited</t>
  </si>
  <si>
    <t>PTC Industries Ltd</t>
  </si>
  <si>
    <t>INE596F01018</t>
  </si>
  <si>
    <t>INE999A01023</t>
  </si>
  <si>
    <t>(d)</t>
  </si>
  <si>
    <t>INE967H01025</t>
  </si>
  <si>
    <t>J B Chemicals and Pharma Ltd</t>
  </si>
  <si>
    <t>Sammaan Capital Limited</t>
  </si>
  <si>
    <t>INE806T01020</t>
  </si>
  <si>
    <t>Go Digit General Insurance Ltd</t>
  </si>
  <si>
    <t>INE03JT01014</t>
  </si>
  <si>
    <t>Eris LifeSciences Limited</t>
  </si>
  <si>
    <t>Signatureglobal (India) Limited</t>
  </si>
  <si>
    <t>INE205B01031</t>
  </si>
  <si>
    <t>Bikaji Foods International Limited</t>
  </si>
  <si>
    <t>Aditya Birla Sun Life AMC Limited</t>
  </si>
  <si>
    <t>INE404A01024</t>
  </si>
  <si>
    <t>Aadhar Housing Finance Limited</t>
  </si>
  <si>
    <t>INE883F01010</t>
  </si>
  <si>
    <t>Valor Estate Limited</t>
  </si>
  <si>
    <t>Net web Technologies India Limited</t>
  </si>
  <si>
    <t>TVS Supply Chain Solutions Limited</t>
  </si>
  <si>
    <t>Indegene Limited</t>
  </si>
  <si>
    <t>INE065X01017</t>
  </si>
  <si>
    <t>Syrma SGS Technology Ltd</t>
  </si>
  <si>
    <t>TBO Tek Limited</t>
  </si>
  <si>
    <t>INE673O01025</t>
  </si>
  <si>
    <t>INE476A01022</t>
  </si>
  <si>
    <t>V2 Retail Limited</t>
  </si>
  <si>
    <t>Varun Beverages Ltd</t>
  </si>
  <si>
    <t>INE200M01039</t>
  </si>
  <si>
    <t>AppLovin Corp</t>
  </si>
  <si>
    <t>US03831W1080</t>
  </si>
  <si>
    <t>Microstrategy Inc</t>
  </si>
  <si>
    <t>US5949724083</t>
  </si>
  <si>
    <t>Argenx SE</t>
  </si>
  <si>
    <t>US04016X1019</t>
  </si>
  <si>
    <t>Natera Inc</t>
  </si>
  <si>
    <t>US6323071042</t>
  </si>
  <si>
    <t>US09075V1026</t>
  </si>
  <si>
    <t>Liberty Media Formula One Ser A</t>
  </si>
  <si>
    <t>US5312297717</t>
  </si>
  <si>
    <t>Orchid Pharma Limited</t>
  </si>
  <si>
    <t>INE191A01027</t>
  </si>
  <si>
    <t>Gujarat Themis Biosyn Ltd</t>
  </si>
  <si>
    <t>Themis Medicare Ltd</t>
  </si>
  <si>
    <t>Windlas Biotech Limited</t>
  </si>
  <si>
    <t>INE0H5O01029</t>
  </si>
  <si>
    <t>GPT Healthcare Limited</t>
  </si>
  <si>
    <t>INE486R01017</t>
  </si>
  <si>
    <t>INE269B01029</t>
  </si>
  <si>
    <t>INE457L01029</t>
  </si>
  <si>
    <t>Supreme Petrochem Limited</t>
  </si>
  <si>
    <t>INE663A01033</t>
  </si>
  <si>
    <t>Kirloskar Pneumatic Company Limited</t>
  </si>
  <si>
    <t>INE811A01020</t>
  </si>
  <si>
    <t>Vesuvius India Limited</t>
  </si>
  <si>
    <t>Prudent Corporate Advisory Services Limited</t>
  </si>
  <si>
    <t>INE00F201020</t>
  </si>
  <si>
    <t>Sarda Energy and Minerals Limited</t>
  </si>
  <si>
    <t>Ethos Ltd.</t>
  </si>
  <si>
    <t>Force Motors Limited</t>
  </si>
  <si>
    <t>INE451A01017</t>
  </si>
  <si>
    <t>Teamlease Services Limited</t>
  </si>
  <si>
    <t>Bharat Bijlee Limited</t>
  </si>
  <si>
    <t>INE464A01036</t>
  </si>
  <si>
    <t>Paisalo Digital Ltd.</t>
  </si>
  <si>
    <t>Tips Music Limited</t>
  </si>
  <si>
    <t>Dynamatic Technologies Limited</t>
  </si>
  <si>
    <t>INE221B01012</t>
  </si>
  <si>
    <t>Shriram Pistons &amp; Rings Limited</t>
  </si>
  <si>
    <t>INE526E01018</t>
  </si>
  <si>
    <t>Symphony Limited</t>
  </si>
  <si>
    <t>INE225D01027</t>
  </si>
  <si>
    <t>Inox Green Energy Services Limited</t>
  </si>
  <si>
    <t>INE510W01014</t>
  </si>
  <si>
    <t>Prince Pipes and Fittings Limited</t>
  </si>
  <si>
    <t>Borosil Renewables Limited</t>
  </si>
  <si>
    <t>Neogen Chemicals Limited</t>
  </si>
  <si>
    <t>INE136S01016</t>
  </si>
  <si>
    <t>Venus Pipes And Tubes Limited</t>
  </si>
  <si>
    <t>INE0JA001018</t>
  </si>
  <si>
    <t>INE932X01026</t>
  </si>
  <si>
    <t>Sandur Manganese And Iron Ores Limited</t>
  </si>
  <si>
    <t>VST Industries Limited</t>
  </si>
  <si>
    <t>INE710A01016</t>
  </si>
  <si>
    <t>Technocraft Industries (India) Limited</t>
  </si>
  <si>
    <t>INE545H01011</t>
  </si>
  <si>
    <t>Fiem Industries Limited</t>
  </si>
  <si>
    <t>Entero Healthcare Solutions Ltd</t>
  </si>
  <si>
    <t>INE010601016</t>
  </si>
  <si>
    <t>Borosil Limited</t>
  </si>
  <si>
    <t>INE02PY01013</t>
  </si>
  <si>
    <t>Subros Limited</t>
  </si>
  <si>
    <t>INE287B01021</t>
  </si>
  <si>
    <t>Kalyani Steels Limited</t>
  </si>
  <si>
    <t>INE907A01026</t>
  </si>
  <si>
    <t>Imagicaaworld Entertainment Limited</t>
  </si>
  <si>
    <t>INE172N01012</t>
  </si>
  <si>
    <t>Le Travenues Technology Ltd</t>
  </si>
  <si>
    <t>INE0HV901016</t>
  </si>
  <si>
    <t>Apeejay Surrendra Park Hotels Limited</t>
  </si>
  <si>
    <t>INE988S01028</t>
  </si>
  <si>
    <t>Gopal Snacks Limited</t>
  </si>
  <si>
    <t>INE0L9R01028</t>
  </si>
  <si>
    <t>Shaily Engineering Plastics Limited</t>
  </si>
  <si>
    <t>INE151G01028</t>
  </si>
  <si>
    <t>Styrenix Performance Materials Limited</t>
  </si>
  <si>
    <t>INE189B01011</t>
  </si>
  <si>
    <t>Pitti Engineering Limited</t>
  </si>
  <si>
    <t>INE450D01021</t>
  </si>
  <si>
    <t>P N Gadgil Jewellers Limited</t>
  </si>
  <si>
    <t>INE953R01016</t>
  </si>
  <si>
    <t>Transformers And Rectifiers (India) Limited</t>
  </si>
  <si>
    <t>INE763I01026</t>
  </si>
  <si>
    <t>Bansal Wire Industries Limited</t>
  </si>
  <si>
    <t>INE0B9K01025</t>
  </si>
  <si>
    <t>Akums Drugs and Pharmaceuticals Limited</t>
  </si>
  <si>
    <t>INE09XN01023</t>
  </si>
  <si>
    <t>Emcure Pharmaceuticals Ltd</t>
  </si>
  <si>
    <t>INE168P01015</t>
  </si>
  <si>
    <t>Bajaj Housing Finance Limited</t>
  </si>
  <si>
    <t>INE377Y01014</t>
  </si>
  <si>
    <t>Gokul Agro Resources Limited</t>
  </si>
  <si>
    <t>Akzo Nobel India Limited</t>
  </si>
  <si>
    <t>INE133A01011</t>
  </si>
  <si>
    <t>Kingfa Science &amp; Technology (India) Limited</t>
  </si>
  <si>
    <t>INE473D01015</t>
  </si>
  <si>
    <t>Black Box Limited</t>
  </si>
  <si>
    <t>INE676A01027</t>
  </si>
  <si>
    <t>Pearl Global Industries Limited</t>
  </si>
  <si>
    <t>INE940H01022</t>
  </si>
  <si>
    <t>Shakti Pumps (India) Limited</t>
  </si>
  <si>
    <t>INE908D01010</t>
  </si>
  <si>
    <t>Shilchar Technologies Ltd</t>
  </si>
  <si>
    <t>INE024F01011</t>
  </si>
  <si>
    <t>(An open-ended scheme replicating/tracking the Nifty 200 Index TR)</t>
  </si>
  <si>
    <t>(An open-ended scheme replicating/tracking the Nifty 500 Multicap 50:25:25 Index TR )</t>
  </si>
  <si>
    <t>(An open-ended scheme replicating/tracking the Nifty India Defence Total Return Index)</t>
  </si>
  <si>
    <t>(An open-ended scheme replicating/tracking the Nifty India Manufacturing Total Return Index)</t>
  </si>
  <si>
    <t>(An open-ended scheme replicating/tracking the Nifty 500 TRI)</t>
  </si>
  <si>
    <t>GE Aerospace</t>
  </si>
  <si>
    <t>KKR &amp; Co Inc</t>
  </si>
  <si>
    <t>US48251W1045</t>
  </si>
  <si>
    <t>Palantir Technologies Inc</t>
  </si>
  <si>
    <t>US69608A1088</t>
  </si>
  <si>
    <t>GE Vernova Inc</t>
  </si>
  <si>
    <t>US36828A1016</t>
  </si>
  <si>
    <t>Heavy Electrical Equipment</t>
  </si>
  <si>
    <t>TE Connectivity plc</t>
  </si>
  <si>
    <t>IE000IVNQZ81</t>
  </si>
  <si>
    <t>Vistra Corp</t>
  </si>
  <si>
    <t>US92840M1027</t>
  </si>
  <si>
    <t>Dell Technologies Inc</t>
  </si>
  <si>
    <t>US24703L2025</t>
  </si>
  <si>
    <t>Smurfit WestRock plc</t>
  </si>
  <si>
    <t>IE00028FXN24</t>
  </si>
  <si>
    <t>GoDaddy Inc</t>
  </si>
  <si>
    <t>US3802371076</t>
  </si>
  <si>
    <t>Labcorp Holdings Inc</t>
  </si>
  <si>
    <t>US5049221055</t>
  </si>
  <si>
    <t>Erie Indemnity Co</t>
  </si>
  <si>
    <t>US29530P1021</t>
  </si>
  <si>
    <t>BXP Inc.</t>
  </si>
  <si>
    <t>Solventum Corp</t>
  </si>
  <si>
    <t>US83444M1018</t>
  </si>
  <si>
    <t>*** The Scheme was launched during the half year period and hence no NAV for the beginning of the period.</t>
  </si>
  <si>
    <t>MOTILAL OSWAL LARGE CAP FUND</t>
  </si>
  <si>
    <t>MOTILAL OSWAL SMALL CAP FUND</t>
  </si>
  <si>
    <t>(An open-ended scheme replicating/tracking the Nifty 500 Momentum 50 Total Return Index)</t>
  </si>
  <si>
    <t>Gross Notional Value of contracts where futures were bought : Rs in Lakhs</t>
  </si>
  <si>
    <t>Gross Notional Value of contracts where futures were sold : Rs. in Lakhs</t>
  </si>
  <si>
    <t>Net Profit/Loss value on all contracts combined : Rs. in Lakhs</t>
  </si>
  <si>
    <t>Equity &amp; Equity related</t>
  </si>
  <si>
    <t>INE721A01047</t>
  </si>
  <si>
    <t>Dr Reddys Laboratories Limited</t>
  </si>
  <si>
    <t>INE089A01031</t>
  </si>
  <si>
    <t>(b) Unlisted</t>
  </si>
  <si>
    <t>GMR Airports Limited</t>
  </si>
  <si>
    <t>INE249Z01020</t>
  </si>
  <si>
    <t>Vishal Mega Mart Limited</t>
  </si>
  <si>
    <t>INE01EA01019</t>
  </si>
  <si>
    <t>NTPC Green Energy Limited</t>
  </si>
  <si>
    <t>INE0ONG01011</t>
  </si>
  <si>
    <t>Waaree Energies Limited</t>
  </si>
  <si>
    <t>INE377N01017</t>
  </si>
  <si>
    <t>Ola Electric Mobility Ltd</t>
  </si>
  <si>
    <t>INE0LXG01040</t>
  </si>
  <si>
    <t>US5128073062</t>
  </si>
  <si>
    <t>Onesource Specialty Pharma Limited</t>
  </si>
  <si>
    <t>INE013P01021</t>
  </si>
  <si>
    <t>International Gemmological Institute India Ltd</t>
  </si>
  <si>
    <t>INE0Q9301021</t>
  </si>
  <si>
    <t>GE Vernova T&amp;D India Limited</t>
  </si>
  <si>
    <t>Reliance Power Limited</t>
  </si>
  <si>
    <t>INE614G01033</t>
  </si>
  <si>
    <t>Aditya Birla Real Estate Limited</t>
  </si>
  <si>
    <t>JSW Holdings Limited</t>
  </si>
  <si>
    <t>INE824G01012</t>
  </si>
  <si>
    <t>INE725A01030</t>
  </si>
  <si>
    <t>PCBL Chemical Limited</t>
  </si>
  <si>
    <t>Authum Investment And Infrastructure Limited</t>
  </si>
  <si>
    <t>INE206F01022</t>
  </si>
  <si>
    <t>Jindal Saw Ltd</t>
  </si>
  <si>
    <t>INE324A01032</t>
  </si>
  <si>
    <t>Telecom - Equipment &amp; Accessories</t>
  </si>
  <si>
    <t>HBL Engineering Limited</t>
  </si>
  <si>
    <t>Brainbees Solutions Ltd</t>
  </si>
  <si>
    <t>INE02RE01045</t>
  </si>
  <si>
    <t>Afcons Infrastructure Limited</t>
  </si>
  <si>
    <t>INE101I01011</t>
  </si>
  <si>
    <t>Godawari Power and Ispat Ltd</t>
  </si>
  <si>
    <t>INE177H01039</t>
  </si>
  <si>
    <t>INE545A01024</t>
  </si>
  <si>
    <t>Sai Life Sciences Limited</t>
  </si>
  <si>
    <t>INE570L01029</t>
  </si>
  <si>
    <t>Alivus Life Sciences Limited</t>
  </si>
  <si>
    <t>Raymond Lifestyle Limited</t>
  </si>
  <si>
    <t>INE02ID01020</t>
  </si>
  <si>
    <t>Inventurus Knowledge Solutions Limited</t>
  </si>
  <si>
    <t>INE115Q01022</t>
  </si>
  <si>
    <t>Niva Bupa Health Insurance Company Limited</t>
  </si>
  <si>
    <t>INE995S01015</t>
  </si>
  <si>
    <t>INE927D01051</t>
  </si>
  <si>
    <t>INE0W2G01015</t>
  </si>
  <si>
    <t>Acme Solar Holdings Ltd</t>
  </si>
  <si>
    <t>INE622W01025</t>
  </si>
  <si>
    <t>Hyundai Motor India Ltd</t>
  </si>
  <si>
    <t>INE0V6F01027</t>
  </si>
  <si>
    <t>Swiggy Limited</t>
  </si>
  <si>
    <t>INE00H001014</t>
  </si>
  <si>
    <t>US09290D1019</t>
  </si>
  <si>
    <t>US0404132054</t>
  </si>
  <si>
    <t>Apollo Global Management Inc</t>
  </si>
  <si>
    <t>US03769M1062</t>
  </si>
  <si>
    <t>Diversified Financial Services</t>
  </si>
  <si>
    <t>The Hartford Insurance Group Inc</t>
  </si>
  <si>
    <t>Texas Pacific Land Corporation</t>
  </si>
  <si>
    <t>US88262P1021</t>
  </si>
  <si>
    <t>EXPAND ENERGY ORD</t>
  </si>
  <si>
    <t>US1651677353</t>
  </si>
  <si>
    <t>Williams-Sonoma Inc</t>
  </si>
  <si>
    <t>US9699041011</t>
  </si>
  <si>
    <t>Homefurnishing Retail</t>
  </si>
  <si>
    <t>Lennox International Inc</t>
  </si>
  <si>
    <t>US5261071071</t>
  </si>
  <si>
    <t>US86800U3023</t>
  </si>
  <si>
    <t>JE00BTDN8H13</t>
  </si>
  <si>
    <t>TKO Group Holdings</t>
  </si>
  <si>
    <t>US87256C1018</t>
  </si>
  <si>
    <t>The Campbell's Company</t>
  </si>
  <si>
    <t>Casey'S General Store</t>
  </si>
  <si>
    <t>US1475281036</t>
  </si>
  <si>
    <t>Sanofi Consumer Healthcare India Limited</t>
  </si>
  <si>
    <t>INE0UOS01011</t>
  </si>
  <si>
    <t>INE485C01029</t>
  </si>
  <si>
    <t>Senores Pharmaceuticals Limited</t>
  </si>
  <si>
    <t>INE0RB801010</t>
  </si>
  <si>
    <t>Suraksha Diagnostic Limited</t>
  </si>
  <si>
    <t>INE877V01027</t>
  </si>
  <si>
    <t>LMW Limited</t>
  </si>
  <si>
    <t>Embassy Developments Limited</t>
  </si>
  <si>
    <t>Maharashtra Scooters Limited</t>
  </si>
  <si>
    <t>INE288A01013</t>
  </si>
  <si>
    <t>Aurionpro Solutions Limited</t>
  </si>
  <si>
    <t>INE132H01018</t>
  </si>
  <si>
    <t>The Anup Engineering Limited</t>
  </si>
  <si>
    <t>INE294Z01018</t>
  </si>
  <si>
    <t>KPI Green Energy Limited</t>
  </si>
  <si>
    <t>INE542W01025</t>
  </si>
  <si>
    <t>INE091G01026</t>
  </si>
  <si>
    <t>Garware Technical Fibres Limited</t>
  </si>
  <si>
    <t>INE276A01018</t>
  </si>
  <si>
    <t>Eureka Forbes Limited</t>
  </si>
  <si>
    <t>INE0KCE01017</t>
  </si>
  <si>
    <t>GMR Power and Urban Infra Limited</t>
  </si>
  <si>
    <t>INE0CU601026</t>
  </si>
  <si>
    <t>Awfis Space Solutions Limited</t>
  </si>
  <si>
    <t>INE108V01019</t>
  </si>
  <si>
    <t>Zaggle Prepaid Ocean Services Limited</t>
  </si>
  <si>
    <t>INE07K301024</t>
  </si>
  <si>
    <t>Aditya Vision Ltd</t>
  </si>
  <si>
    <t>INE679V01027</t>
  </si>
  <si>
    <t>RattanIndia Power Limited</t>
  </si>
  <si>
    <t>INE399K01017</t>
  </si>
  <si>
    <t>Balu Forge Industries Limited</t>
  </si>
  <si>
    <t>INE011E01029</t>
  </si>
  <si>
    <t>PC Jeweller Ltd</t>
  </si>
  <si>
    <t>INE785M01021</t>
  </si>
  <si>
    <t>IIFL Capital Services Limited</t>
  </si>
  <si>
    <t>Ganesha Ecosphere Limited</t>
  </si>
  <si>
    <t>INE845D01014</t>
  </si>
  <si>
    <t>Thangamayil Jewellery Limited</t>
  </si>
  <si>
    <t>INE085J01014</t>
  </si>
  <si>
    <t>Shoppers Stop Limited</t>
  </si>
  <si>
    <t>INE498B01024</t>
  </si>
  <si>
    <t>Max Estates Limited</t>
  </si>
  <si>
    <t>INE03EI01018</t>
  </si>
  <si>
    <t>Refex Industries Ltd</t>
  </si>
  <si>
    <t>INE056I01025</t>
  </si>
  <si>
    <t>Prism Johnson Limited</t>
  </si>
  <si>
    <t>INE010A01011</t>
  </si>
  <si>
    <t>Skipper Limited</t>
  </si>
  <si>
    <t>INE439E01022</t>
  </si>
  <si>
    <t>Allied Blenders And Distillers Limited</t>
  </si>
  <si>
    <t>INE552Z01027</t>
  </si>
  <si>
    <t>INE602W01027</t>
  </si>
  <si>
    <t>Lloyds Enterprises Ltd</t>
  </si>
  <si>
    <t>INE080I01025</t>
  </si>
  <si>
    <t>INE391J01032</t>
  </si>
  <si>
    <t>INE0UIZ01018</t>
  </si>
  <si>
    <t>Sharda Cropchem Limited</t>
  </si>
  <si>
    <t>INE221J01015</t>
  </si>
  <si>
    <t>Transrail Lighting Limited</t>
  </si>
  <si>
    <t>INE454P01035</t>
  </si>
  <si>
    <t>Ventive Hospitality Limited</t>
  </si>
  <si>
    <t>INE781S01027</t>
  </si>
  <si>
    <t>Enviro Infra Engineers Limited</t>
  </si>
  <si>
    <t>INE0LLY01014</t>
  </si>
  <si>
    <t>Ceigall India Ltd</t>
  </si>
  <si>
    <t>INE0AG901020</t>
  </si>
  <si>
    <t>Unimech Aerospace and Manufacturing Limited</t>
  </si>
  <si>
    <t>INE0U3I01011</t>
  </si>
  <si>
    <t>Dr Agarwals Health Care Limited</t>
  </si>
  <si>
    <t>INE943P01029</t>
  </si>
  <si>
    <t>INE01IU01018</t>
  </si>
  <si>
    <t>Hexaware Technologies Limited</t>
  </si>
  <si>
    <t>INE093A01041</t>
  </si>
  <si>
    <t>Swaraj Engines Limited</t>
  </si>
  <si>
    <t>INE277A01016</t>
  </si>
  <si>
    <t>Transport Corporation of India Limited</t>
  </si>
  <si>
    <t>INE688A01022</t>
  </si>
  <si>
    <t>Pokarna Limited</t>
  </si>
  <si>
    <t>INE637C01025</t>
  </si>
  <si>
    <t>MPS Limited</t>
  </si>
  <si>
    <t>INE943D01017</t>
  </si>
  <si>
    <t>Lumax Auto Technologies Limited</t>
  </si>
  <si>
    <t>INE872H01027</t>
  </si>
  <si>
    <t>Cantabil Retail India Limited</t>
  </si>
  <si>
    <t>INE068L01024</t>
  </si>
  <si>
    <t>Taj GVK Hotels &amp; Resorts Limited</t>
  </si>
  <si>
    <t>INE586B01026</t>
  </si>
  <si>
    <t>S.J.S. Enterprises Limited</t>
  </si>
  <si>
    <t>INE284S01014</t>
  </si>
  <si>
    <t>EMS Limited</t>
  </si>
  <si>
    <t>INE0OV601013</t>
  </si>
  <si>
    <t>Magellanic Cloud Limited</t>
  </si>
  <si>
    <t>INE613C01026</t>
  </si>
  <si>
    <t>TANFAC Industries Ltd</t>
  </si>
  <si>
    <t>Direct Fortnightly IDCW</t>
  </si>
  <si>
    <t>Direct Monthly IDCW</t>
  </si>
  <si>
    <t>Direct Quarterly IDCW</t>
  </si>
  <si>
    <t>Direct Weekly IDCW</t>
  </si>
  <si>
    <t>Direct-IDCW Option-Daily</t>
  </si>
  <si>
    <t>Regular Daily IDCW</t>
  </si>
  <si>
    <t>Regular Fortnightly IDCW</t>
  </si>
  <si>
    <t>Regular Monthly IDCW</t>
  </si>
  <si>
    <t>Regular Quarterly IDCW</t>
  </si>
  <si>
    <t>Regular Weekly IDCW</t>
  </si>
  <si>
    <t>Direct IDCW</t>
  </si>
  <si>
    <t>Regular IDCW</t>
  </si>
  <si>
    <t>Direct-IDCW Option-Fortnightly</t>
  </si>
  <si>
    <t>Direct-IDCW Option-Weekly</t>
  </si>
  <si>
    <t>Regular IDCW Option-Daily</t>
  </si>
  <si>
    <t>Regular IDCW Option-Fortnightly</t>
  </si>
  <si>
    <t>Regular IDCW Option-Weekly</t>
  </si>
  <si>
    <t>Motilal Oswal Nifty 500 Momentum 50 Index Fund</t>
  </si>
  <si>
    <t>Motilal Oswal Nifty 500 Momentum 50 ETF</t>
  </si>
  <si>
    <t>Motilal Oswal Nifty India Defence ETF</t>
  </si>
  <si>
    <t>Motilal Oswal Business Cycle Fund</t>
  </si>
  <si>
    <t>Motilal Oswal Manufacturing Fund</t>
  </si>
  <si>
    <t>Motilal Oswal Nifty India Defence Index Fund</t>
  </si>
  <si>
    <t>Motilal Oswal Multi Cap Fund</t>
  </si>
  <si>
    <t>Motilal Oswal Quant Fund</t>
  </si>
  <si>
    <t>(An open-ended scheme replicating/tracking BSE Teck TRI)</t>
  </si>
  <si>
    <t>(An open-ended scheme replicating/tracking the Nifty MidSmall Financial Services Total Return Index)</t>
  </si>
  <si>
    <t>(An open-ended scheme replicating/tracking the Nifty MidSmall India Consumption Total Return Index)</t>
  </si>
  <si>
    <t>(An open-ended scheme replicating/tracking the Nifty MidSmall Healthcare Total Return Index)</t>
  </si>
  <si>
    <t>(An open-ended scheme replicating/tracking the Nifty MidSmall IT and Telecom Total Return Index)</t>
  </si>
  <si>
    <t>(An open-ended scheme replicating/tracking the Nifty Capital Market Total Return Index)</t>
  </si>
  <si>
    <t>(An open-ended scheme replicating/tracking the Nifty 50 Arbitrage Index Total Return Index)</t>
  </si>
  <si>
    <t xml:space="preserve">            Direct Plan - Growth Option ^</t>
  </si>
  <si>
    <t xml:space="preserve">            Regular Plan - Growth Option ^</t>
  </si>
  <si>
    <t xml:space="preserve">            Direct Plan - IDCW Option ^</t>
  </si>
  <si>
    <t xml:space="preserve">            Regular Plan - IDCW Option ^</t>
  </si>
  <si>
    <t>Motilal Oswal Nifty Capital Market ETF</t>
  </si>
  <si>
    <t>^ The Scheme was launched during the half year period and hence no NAV for the beginning of the period.</t>
  </si>
  <si>
    <t>Motilal Oswal Active Momentum Fund</t>
  </si>
  <si>
    <t>Motilal Oswal Innovation Opportunities Fund</t>
  </si>
  <si>
    <t>Motilal Oswal Arbitrage Fund</t>
  </si>
  <si>
    <t xml:space="preserve">Total Number of contracts where futures were bought : </t>
  </si>
  <si>
    <t>Gross Notional Value of contracts where futures were sold : Rs.</t>
  </si>
  <si>
    <t>Tube Investments of India Limited</t>
  </si>
  <si>
    <t>NIFTY</t>
  </si>
  <si>
    <t>Mphasis Limited</t>
  </si>
  <si>
    <t>YO67</t>
  </si>
  <si>
    <t>YO66</t>
  </si>
  <si>
    <t>YO65</t>
  </si>
  <si>
    <t>YO64</t>
  </si>
  <si>
    <t>YO63</t>
  </si>
  <si>
    <t>YO61</t>
  </si>
  <si>
    <t>YO59</t>
  </si>
  <si>
    <t>YO58</t>
  </si>
  <si>
    <t>YO57</t>
  </si>
  <si>
    <t>YO56</t>
  </si>
  <si>
    <t>YO55</t>
  </si>
  <si>
    <t>YO54</t>
  </si>
  <si>
    <t>YO53</t>
  </si>
  <si>
    <t>YO52</t>
  </si>
  <si>
    <t>YO51</t>
  </si>
  <si>
    <t>YO50</t>
  </si>
  <si>
    <t>YO49</t>
  </si>
  <si>
    <t>YO48</t>
  </si>
  <si>
    <t>YO47</t>
  </si>
  <si>
    <t>YO46</t>
  </si>
  <si>
    <t>YO60</t>
  </si>
  <si>
    <t>YO62</t>
  </si>
  <si>
    <t>Bajaj Finance Ltd</t>
  </si>
  <si>
    <t>INE296A01032</t>
  </si>
  <si>
    <t>Eternal Limited</t>
  </si>
  <si>
    <t>Listed / awaiting listing on Stock Exchanges</t>
  </si>
  <si>
    <t>Unlisted</t>
  </si>
  <si>
    <t>INE591G01025</t>
  </si>
  <si>
    <t>ITC Hotels Limited</t>
  </si>
  <si>
    <t>INE379A01028</t>
  </si>
  <si>
    <t>SBI Cards and Payment Services Limited #</t>
  </si>
  <si>
    <t>Rail Vikas Nigam Limited #</t>
  </si>
  <si>
    <t>Coinbase Global Inc -Class A</t>
  </si>
  <si>
    <t>CA82509L1076</t>
  </si>
  <si>
    <t>Thomson Reuters Corp</t>
  </si>
  <si>
    <t>CA8849038085</t>
  </si>
  <si>
    <t>Siemens Energy India Limited</t>
  </si>
  <si>
    <t>INE1NPP01017</t>
  </si>
  <si>
    <t>Acutaas Chemicals Limited</t>
  </si>
  <si>
    <t>INE00FF01025</t>
  </si>
  <si>
    <t>Affle 3i Limited</t>
  </si>
  <si>
    <t>Seshaasai Technologies Limited</t>
  </si>
  <si>
    <t>INE04VU01023</t>
  </si>
  <si>
    <t>Jain Resource Recycling Limited</t>
  </si>
  <si>
    <t>INE0YD401026</t>
  </si>
  <si>
    <t>Piramal Finance Limited</t>
  </si>
  <si>
    <t>INE202B01038</t>
  </si>
  <si>
    <t>Small Industries Dev Bank of India 2026 ** #</t>
  </si>
  <si>
    <t>INE556F16BH3</t>
  </si>
  <si>
    <t>Export Import Bank of India 2026 ** #</t>
  </si>
  <si>
    <t>INE514E16CM3</t>
  </si>
  <si>
    <t>Indian Bank 2026 ** #</t>
  </si>
  <si>
    <t>INE562A16PB5</t>
  </si>
  <si>
    <t>Union Bank of India 2026 ** #</t>
  </si>
  <si>
    <t>INE692A16JQ1</t>
  </si>
  <si>
    <t>Axis Bank Limited 2026 ** #</t>
  </si>
  <si>
    <t>INE238AD6BD9</t>
  </si>
  <si>
    <t>INE040A16HN4</t>
  </si>
  <si>
    <t>Tata Capital Limited 2026 **</t>
  </si>
  <si>
    <t>INE976I14PZ4</t>
  </si>
  <si>
    <t xml:space="preserve">(b) </t>
  </si>
  <si>
    <t>INE236E01022</t>
  </si>
  <si>
    <t>Anthem Biosciences Limited</t>
  </si>
  <si>
    <t>INE0CZ201020</t>
  </si>
  <si>
    <t>Ellenbarrie Industrial Gases Limited</t>
  </si>
  <si>
    <t>Sky Gold And Diamonds Limited</t>
  </si>
  <si>
    <t>CARE A1+</t>
  </si>
  <si>
    <t>AWL Agri Business Limited</t>
  </si>
  <si>
    <t>Cohance Lifesciences Limited</t>
  </si>
  <si>
    <t>Sundram Fasteners Limited</t>
  </si>
  <si>
    <t>INE387A01021</t>
  </si>
  <si>
    <t>Ather Energy Limited</t>
  </si>
  <si>
    <t>INE0LEZ01016</t>
  </si>
  <si>
    <t>Swan Corp Limited</t>
  </si>
  <si>
    <t>Aditya Birla Lifestyle Brands Limited</t>
  </si>
  <si>
    <t>INE14LE01019</t>
  </si>
  <si>
    <t>Aegis Vopak Terminals Limited</t>
  </si>
  <si>
    <t>INE0INX01018</t>
  </si>
  <si>
    <t>INE0AQ201015</t>
  </si>
  <si>
    <t>INE814H01029</t>
  </si>
  <si>
    <t>Info Edge India Ltd</t>
  </si>
  <si>
    <t>INE663F01032</t>
  </si>
  <si>
    <t>Jindal Steel Limited</t>
  </si>
  <si>
    <t>Lodha Developers Limited</t>
  </si>
  <si>
    <t>INE494B04019</t>
  </si>
  <si>
    <t>Avenue Supermarts Limited #</t>
  </si>
  <si>
    <t>Robinhood Markets Inc A</t>
  </si>
  <si>
    <t>US7707001027</t>
  </si>
  <si>
    <t>US19260Q1076</t>
  </si>
  <si>
    <t>Block Inc</t>
  </si>
  <si>
    <t>US8522341036</t>
  </si>
  <si>
    <t>Interactive Brokers Group-Cl A</t>
  </si>
  <si>
    <t>US45841N1072</t>
  </si>
  <si>
    <t>Emcor Group Inc</t>
  </si>
  <si>
    <t>US29084Q1004</t>
  </si>
  <si>
    <t>Paramount Skydance Productions LLC CL B</t>
  </si>
  <si>
    <t>US69932A2042</t>
  </si>
  <si>
    <t>Blazing Star Parent LLC #</t>
  </si>
  <si>
    <t>US931CVR0133</t>
  </si>
  <si>
    <t>6.01% Government of India 2030</t>
  </si>
  <si>
    <t>IN0020250067</t>
  </si>
  <si>
    <t>Motilal Oswal Gold ETF</t>
  </si>
  <si>
    <t>INF247L01FY4</t>
  </si>
  <si>
    <t xml:space="preserve"> </t>
  </si>
  <si>
    <t>CoreWeave Inc</t>
  </si>
  <si>
    <t>US21873S1087</t>
  </si>
  <si>
    <t>Ferrovial SE</t>
  </si>
  <si>
    <t>NL0015001FS8</t>
  </si>
  <si>
    <t>Astera Labs Inc</t>
  </si>
  <si>
    <t>US04626A1034</t>
  </si>
  <si>
    <t>Insmed Inc</t>
  </si>
  <si>
    <t>US4576693075</t>
  </si>
  <si>
    <t>Credo Technology Group Holding Limited</t>
  </si>
  <si>
    <t>KYG254571055</t>
  </si>
  <si>
    <t>Elbit Systems Ltd</t>
  </si>
  <si>
    <t>IL0010811243</t>
  </si>
  <si>
    <t>Flex Ltd</t>
  </si>
  <si>
    <t>SG9999000020</t>
  </si>
  <si>
    <t>Biontech SE</t>
  </si>
  <si>
    <t>Fischer Medical Ventures Limited</t>
  </si>
  <si>
    <t>INE771F01041</t>
  </si>
  <si>
    <t>3B BlackBio Dx Limited</t>
  </si>
  <si>
    <t>INE994E01018</t>
  </si>
  <si>
    <t>Panacea Biotec Limited</t>
  </si>
  <si>
    <t>INE922B01023</t>
  </si>
  <si>
    <t>Dr.Agarwals Eye Hospital Limited</t>
  </si>
  <si>
    <t>INE934C01018</t>
  </si>
  <si>
    <t>Laxmi Dental Limited</t>
  </si>
  <si>
    <t>INE0WO601020</t>
  </si>
  <si>
    <t>Wanbury Limited</t>
  </si>
  <si>
    <t>INE107F01022</t>
  </si>
  <si>
    <t>Bajaj Healthcare Limited</t>
  </si>
  <si>
    <t>INE411U01027</t>
  </si>
  <si>
    <t>Jagsonpal Pharmaceuticals Limited</t>
  </si>
  <si>
    <t>INE048B01035</t>
  </si>
  <si>
    <t>Kwality Pharmaceuticals Limited</t>
  </si>
  <si>
    <t>INE552U01010</t>
  </si>
  <si>
    <t>Fermenta Biotech Limited</t>
  </si>
  <si>
    <t>INE225B01021</t>
  </si>
  <si>
    <t>Anuh Pharma Ltd</t>
  </si>
  <si>
    <t>INE489G01022</t>
  </si>
  <si>
    <t>Nectar Lifesciences Limited</t>
  </si>
  <si>
    <t>INE023H01027</t>
  </si>
  <si>
    <t>Shree Ganesh Remedies Limited</t>
  </si>
  <si>
    <t>INE414Y01015</t>
  </si>
  <si>
    <t>Motilal Oswal Silver ETF</t>
  </si>
  <si>
    <t>INF247L01FZ1</t>
  </si>
  <si>
    <t>INE202Z01029</t>
  </si>
  <si>
    <t>INE418L01047</t>
  </si>
  <si>
    <t>INE386A01023</t>
  </si>
  <si>
    <t>Cemindia Projects Ltd</t>
  </si>
  <si>
    <t>Vinati Organics Limited</t>
  </si>
  <si>
    <t>INE410B01037</t>
  </si>
  <si>
    <t>Black Buck Ltd</t>
  </si>
  <si>
    <t>Zydus Wellness Ltd</t>
  </si>
  <si>
    <t>INE768C01028</t>
  </si>
  <si>
    <t>Manorama Industries Limited</t>
  </si>
  <si>
    <t>INE00VM01036</t>
  </si>
  <si>
    <t>Belrise Industries Ltd.</t>
  </si>
  <si>
    <t>INE894V01022</t>
  </si>
  <si>
    <t>Anupam Rasayan India Limited</t>
  </si>
  <si>
    <t>INE930P01018</t>
  </si>
  <si>
    <t>Waaree Renewable Technologies Ltd</t>
  </si>
  <si>
    <t>INE299N01021</t>
  </si>
  <si>
    <t>INE045601023</t>
  </si>
  <si>
    <t>Bajaj Electricals Limited</t>
  </si>
  <si>
    <t>INE193E01025</t>
  </si>
  <si>
    <t>Privi Speciality Chemicals Limited</t>
  </si>
  <si>
    <t>INE959A01019</t>
  </si>
  <si>
    <t>Sharda Motor Industries Ltd.</t>
  </si>
  <si>
    <t>INE597I01028</t>
  </si>
  <si>
    <t>Gallantt Ispat Limited</t>
  </si>
  <si>
    <t>INE297H01019</t>
  </si>
  <si>
    <t>INE560A01023</t>
  </si>
  <si>
    <t>Ganesh Housing Ltd</t>
  </si>
  <si>
    <t>Kitex Garments Limited</t>
  </si>
  <si>
    <t>INE602G01020</t>
  </si>
  <si>
    <t>Puravankara Limited</t>
  </si>
  <si>
    <t>INE323I01011</t>
  </si>
  <si>
    <t>KRN Heat Exchanger And Refrigeration Limited</t>
  </si>
  <si>
    <t>INE0Q3J01015</t>
  </si>
  <si>
    <t>Ajax Engineering Limited</t>
  </si>
  <si>
    <t>INE274Y01021</t>
  </si>
  <si>
    <t>Diamond Power Infrastructure Ltd.</t>
  </si>
  <si>
    <t>INE989C01038</t>
  </si>
  <si>
    <t>Oswal Pumps Limited</t>
  </si>
  <si>
    <t>INE0BYP01024</t>
  </si>
  <si>
    <t xml:space="preserve">(B) </t>
  </si>
  <si>
    <t xml:space="preserve">(a) </t>
  </si>
  <si>
    <t>Brigade Hotel Ventures Limited</t>
  </si>
  <si>
    <t>INE03NU01014</t>
  </si>
  <si>
    <t>Sambhv Steel Tubes Ltd</t>
  </si>
  <si>
    <t>INE12NJ01018</t>
  </si>
  <si>
    <t>Indiqube Spaces Limited</t>
  </si>
  <si>
    <t>INE06ST01018</t>
  </si>
  <si>
    <t>GNG Electronics Limited</t>
  </si>
  <si>
    <t>INE18JU01028</t>
  </si>
  <si>
    <t>IT - Hardware</t>
  </si>
  <si>
    <t>Solarworld Energy Solutions Limited</t>
  </si>
  <si>
    <t>INE0TY101024</t>
  </si>
  <si>
    <t>Euro Pratik Sales Ltd.</t>
  </si>
  <si>
    <t>INE198501012</t>
  </si>
  <si>
    <t>Flair Writing Industries Limited</t>
  </si>
  <si>
    <t>INE00Y201027</t>
  </si>
  <si>
    <t>JSW Cement Limited</t>
  </si>
  <si>
    <t>INE718I01012</t>
  </si>
  <si>
    <t>Crizac Limited</t>
  </si>
  <si>
    <t>INE0S4R01014</t>
  </si>
  <si>
    <t>Bluestone Jewellery And Lifestyle Limited</t>
  </si>
  <si>
    <t>INE304W01038</t>
  </si>
  <si>
    <t>National Securities Depository Ltd</t>
  </si>
  <si>
    <t>INE301O01023</t>
  </si>
  <si>
    <t>Aditya Infotech Limited</t>
  </si>
  <si>
    <t>INE819V01029</t>
  </si>
  <si>
    <t>TVS Holdings Limited</t>
  </si>
  <si>
    <t>INE105A01035</t>
  </si>
  <si>
    <t>Ratnamani Metals &amp; Tubes Limited</t>
  </si>
  <si>
    <t>INE703B01027</t>
  </si>
  <si>
    <t>Yatra Online Limited</t>
  </si>
  <si>
    <t>INE0JR601024</t>
  </si>
  <si>
    <t>Motilal Oswal Digital India Fund</t>
  </si>
  <si>
    <t>Motilal Oswal Nifty MidSmall Fin Servs Index Fund</t>
  </si>
  <si>
    <t>Motilal Oswal Nifty MidSmall India Consumption Index Fund</t>
  </si>
  <si>
    <t>Motilal Oswal Nifty MidSmall Healthcare Index Fund</t>
  </si>
  <si>
    <t>Motilal Oswal Nifty MidSmall IT and Telecom Index Fund</t>
  </si>
  <si>
    <t>Motilal Oswal Nifty Capital Market Index Fund</t>
  </si>
  <si>
    <t xml:space="preserve"> Listed / awaiting listing on Stock Exchanges</t>
  </si>
  <si>
    <t>INE040A16HB9</t>
  </si>
  <si>
    <t>Motilal Oswal Liquid Fund - Direct Growth</t>
  </si>
  <si>
    <t>INF247L01734</t>
  </si>
  <si>
    <t xml:space="preserve">            Direct Plan - Growth Option </t>
  </si>
  <si>
    <t xml:space="preserve">            Direct Plan - IDCW Option </t>
  </si>
  <si>
    <t xml:space="preserve">            Regular Plan - Growth Option </t>
  </si>
  <si>
    <t xml:space="preserve">            Regular Plan - IDCW Option </t>
  </si>
  <si>
    <t xml:space="preserve">            Regular Plan - Growth Option^</t>
  </si>
  <si>
    <t>Mahindra Logistics Limited</t>
  </si>
  <si>
    <t>INE766P01016</t>
  </si>
  <si>
    <t>Grindwell Norton Limited</t>
  </si>
  <si>
    <t>INE536A01023</t>
  </si>
  <si>
    <t>Hatsun Agro Product Limited</t>
  </si>
  <si>
    <t>INE473B01035</t>
  </si>
  <si>
    <t>Metro Brands Limited</t>
  </si>
  <si>
    <t>INE317I01021</t>
  </si>
  <si>
    <t>Tamilnad Mercantile Bank Limited</t>
  </si>
  <si>
    <t>INE668A01016</t>
  </si>
  <si>
    <t>Apollo Micro Systems Limited</t>
  </si>
  <si>
    <t>INE713T01028</t>
  </si>
  <si>
    <t>CARE Ratings Limited</t>
  </si>
  <si>
    <t>INE752H01013</t>
  </si>
  <si>
    <t>Kirloskar Ferrous Industries Limited</t>
  </si>
  <si>
    <t>INE884B01025</t>
  </si>
  <si>
    <t>Greenlam Industries Limited</t>
  </si>
  <si>
    <t>INE544R01021</t>
  </si>
  <si>
    <t>ICRA Limited</t>
  </si>
  <si>
    <t>INE725G01011</t>
  </si>
  <si>
    <t>AXISCADES Technologies Limited</t>
  </si>
  <si>
    <t>INE555B01013</t>
  </si>
  <si>
    <t>LG Balakrishnan &amp; Bros Limited</t>
  </si>
  <si>
    <t>INE337A01034</t>
  </si>
  <si>
    <t>NIIT Learning Systems Limited</t>
  </si>
  <si>
    <t>INE342G01023</t>
  </si>
  <si>
    <t>Medi Assist Healthcare Services Limited</t>
  </si>
  <si>
    <t>INE456Z01021</t>
  </si>
  <si>
    <t>TTK Prestige Limited</t>
  </si>
  <si>
    <t>INE690A01028</t>
  </si>
  <si>
    <t>Mahindra Holidays &amp; Resorts India Limited</t>
  </si>
  <si>
    <t>INE998I01010</t>
  </si>
  <si>
    <t>Kama Holdings Limited</t>
  </si>
  <si>
    <t>INE411F01010</t>
  </si>
  <si>
    <t>Orient Electric Limited</t>
  </si>
  <si>
    <t>INE142Z01019</t>
  </si>
  <si>
    <t>Galaxy Surfactants Limited</t>
  </si>
  <si>
    <t>INE600K01018</t>
  </si>
  <si>
    <t>SG Mart Limited</t>
  </si>
  <si>
    <t>INE385F01024</t>
  </si>
  <si>
    <t>Kiri Industries Limited</t>
  </si>
  <si>
    <t>INE415I01015</t>
  </si>
  <si>
    <t>63 Moons Technologies Limited</t>
  </si>
  <si>
    <t>INE111B01023</t>
  </si>
  <si>
    <t>Hawkins Cookers Limited</t>
  </si>
  <si>
    <t>INE979B01015</t>
  </si>
  <si>
    <t>V.S.T Tillers Tractors Limited</t>
  </si>
  <si>
    <t>INE764D01017</t>
  </si>
  <si>
    <t>Bajaj Consumer Care Limited</t>
  </si>
  <si>
    <t>INE933K01021</t>
  </si>
  <si>
    <t>Esab India Limited</t>
  </si>
  <si>
    <t>INE284A01012</t>
  </si>
  <si>
    <t>VRL Logistics Limited</t>
  </si>
  <si>
    <t>INE366I01010</t>
  </si>
  <si>
    <t>Elantas Beck India Limited</t>
  </si>
  <si>
    <t>INE280B01018</t>
  </si>
  <si>
    <t>Hindustan Foods Ltd</t>
  </si>
  <si>
    <t>INE254N01026</t>
  </si>
  <si>
    <t>INE294B01019</t>
  </si>
  <si>
    <t>Mas Financial Services Limited</t>
  </si>
  <si>
    <t>INE348L01012</t>
  </si>
  <si>
    <t>Goodluck India Limited</t>
  </si>
  <si>
    <t>INE127I01024</t>
  </si>
  <si>
    <t>Camlin Fine Sciences Limited</t>
  </si>
  <si>
    <t>INE052I01032</t>
  </si>
  <si>
    <t>Fedbank Financial Services Ltd</t>
  </si>
  <si>
    <t>INE007N01010</t>
  </si>
  <si>
    <t>Pds Ltd.</t>
  </si>
  <si>
    <t>INE111Q01021</t>
  </si>
  <si>
    <t>Go Fashion (India) Limited</t>
  </si>
  <si>
    <t>INE0BJS01011</t>
  </si>
  <si>
    <t>Hindustan Oil Exploration Company Limited</t>
  </si>
  <si>
    <t>INE345A01011</t>
  </si>
  <si>
    <t>Capacit'e Infraprojects Limited</t>
  </si>
  <si>
    <t>INE264T01014</t>
  </si>
  <si>
    <t>Rolex Rings Limited</t>
  </si>
  <si>
    <t>KDDL Limited</t>
  </si>
  <si>
    <t>INE291D01011</t>
  </si>
  <si>
    <t>Sanghvi Movers Ltd</t>
  </si>
  <si>
    <t>INE989A01032</t>
  </si>
  <si>
    <t>Keystone Realtors Limited</t>
  </si>
  <si>
    <t>INE263M01029</t>
  </si>
  <si>
    <t>Prakash Industries Limited</t>
  </si>
  <si>
    <t>INE603A01013</t>
  </si>
  <si>
    <t>Goldiam International Limited</t>
  </si>
  <si>
    <t>INE025B01025</t>
  </si>
  <si>
    <t>Mold-Tek Packaging Limited</t>
  </si>
  <si>
    <t>INE893J01029</t>
  </si>
  <si>
    <t>Parag Milk Foods Limited</t>
  </si>
  <si>
    <t>INE883N01014</t>
  </si>
  <si>
    <t>Globus Spirits Limited</t>
  </si>
  <si>
    <t>INE615I01010</t>
  </si>
  <si>
    <t>SEPC Limited</t>
  </si>
  <si>
    <t>INE964H01014</t>
  </si>
  <si>
    <t>Happy Forgings Limited</t>
  </si>
  <si>
    <t>INE330T01021</t>
  </si>
  <si>
    <t>Sundaram Clayton Limited</t>
  </si>
  <si>
    <t>INE0Q3R01026</t>
  </si>
  <si>
    <t>TIMEX GROUP INDIA LIMITED</t>
  </si>
  <si>
    <t>INE064A01026</t>
  </si>
  <si>
    <t>Repco Home Finance Limited</t>
  </si>
  <si>
    <t>INE612J01015</t>
  </si>
  <si>
    <t>SIS Limited</t>
  </si>
  <si>
    <t>INE285J01028</t>
  </si>
  <si>
    <t>Delta Corp Limited</t>
  </si>
  <si>
    <t>INE124G01033</t>
  </si>
  <si>
    <t>Juniper Hotels Limited</t>
  </si>
  <si>
    <t>INE696F01016</t>
  </si>
  <si>
    <t>Carysil Limited</t>
  </si>
  <si>
    <t>INE482D01024</t>
  </si>
  <si>
    <t>Balmer Lawrie &amp; Company Limited</t>
  </si>
  <si>
    <t>INE164A01016</t>
  </si>
  <si>
    <t>NRB Bearing Limited</t>
  </si>
  <si>
    <t>INE349A01021</t>
  </si>
  <si>
    <t>Ramco Industries Limited</t>
  </si>
  <si>
    <t>INE614A01028</t>
  </si>
  <si>
    <t>Other Construction Materials</t>
  </si>
  <si>
    <t>NIRLON LIMITED</t>
  </si>
  <si>
    <t>INE910A01012</t>
  </si>
  <si>
    <t>Fusion Finance Limited</t>
  </si>
  <si>
    <t>INE139R01012</t>
  </si>
  <si>
    <t>D.B.Corp Limited</t>
  </si>
  <si>
    <t>INE950I01011</t>
  </si>
  <si>
    <t>Media</t>
  </si>
  <si>
    <t>Epack Durable Ltd</t>
  </si>
  <si>
    <t>INE0G5901015</t>
  </si>
  <si>
    <t>Hindware Home Innovation Limited</t>
  </si>
  <si>
    <t>INE05AN01011</t>
  </si>
  <si>
    <t>West Coast Paper Mills Limited</t>
  </si>
  <si>
    <t>INE976A01021</t>
  </si>
  <si>
    <t>R Systems International Limited</t>
  </si>
  <si>
    <t>INE411H01032</t>
  </si>
  <si>
    <t>Punjab &amp; Sind Bank</t>
  </si>
  <si>
    <t>INE608A01012</t>
  </si>
  <si>
    <t>Vadilal Industries Limited</t>
  </si>
  <si>
    <t>INE694D01016</t>
  </si>
  <si>
    <t>TVS Srichakra Limited</t>
  </si>
  <si>
    <t>INE421C01016</t>
  </si>
  <si>
    <t>Jayaswal Neco Industries Limited</t>
  </si>
  <si>
    <t>INE854B01010</t>
  </si>
  <si>
    <t>UFLEX Limited</t>
  </si>
  <si>
    <t>INE516A01017</t>
  </si>
  <si>
    <t>Cosmo First Limited</t>
  </si>
  <si>
    <t>INE757A01017</t>
  </si>
  <si>
    <t>WPIL Limited</t>
  </si>
  <si>
    <t>INE765D01022</t>
  </si>
  <si>
    <t>Navneet Education Limited</t>
  </si>
  <si>
    <t>INE060A01024</t>
  </si>
  <si>
    <t>Kolte - Patil Developers Limited</t>
  </si>
  <si>
    <t>INE094I01018</t>
  </si>
  <si>
    <t>Mahanagar Telephone Nigam Limited</t>
  </si>
  <si>
    <t>INE153A01019</t>
  </si>
  <si>
    <t>Landmark Cars Limited</t>
  </si>
  <si>
    <t>INE559R01029</t>
  </si>
  <si>
    <t>Lumax Industries Limited</t>
  </si>
  <si>
    <t>INE162B01018</t>
  </si>
  <si>
    <t>Sasken Technologies Limited</t>
  </si>
  <si>
    <t>INE231F01020</t>
  </si>
  <si>
    <t>Grauer &amp; Weil (India) Limited</t>
  </si>
  <si>
    <t>INE266D01021</t>
  </si>
  <si>
    <t>Shanthi Gears Limited</t>
  </si>
  <si>
    <t>INE631A01022</t>
  </si>
  <si>
    <t>Ramky Infrastructure Limited</t>
  </si>
  <si>
    <t>INE874I01013</t>
  </si>
  <si>
    <t>Kennametal India Limited</t>
  </si>
  <si>
    <t>INE717A01029</t>
  </si>
  <si>
    <t>Prataap Snacks Limited</t>
  </si>
  <si>
    <t>INE393P01035</t>
  </si>
  <si>
    <t>Rane Holdings Limited</t>
  </si>
  <si>
    <t>INE384A01010</t>
  </si>
  <si>
    <t>S H Kelkar and Company Limited</t>
  </si>
  <si>
    <t>INE500L01026</t>
  </si>
  <si>
    <t>Ideaforge Technology Limited</t>
  </si>
  <si>
    <t>INE349Y01013</t>
  </si>
  <si>
    <t>Sindhu Trade Links Ltd.</t>
  </si>
  <si>
    <t>INE325D01025</t>
  </si>
  <si>
    <t>DCW Limited</t>
  </si>
  <si>
    <t>INE500A01029</t>
  </si>
  <si>
    <t>NACL Industries Limited</t>
  </si>
  <si>
    <t>INE295D01020</t>
  </si>
  <si>
    <t>Kirloskar Industries Limited</t>
  </si>
  <si>
    <t>INE250A01039</t>
  </si>
  <si>
    <t>Ashiana Housing Limited</t>
  </si>
  <si>
    <t>INE365D01021</t>
  </si>
  <si>
    <t>Meghmani Organics Limited</t>
  </si>
  <si>
    <t>INE0CT101020</t>
  </si>
  <si>
    <t>Jtekt India Limited</t>
  </si>
  <si>
    <t>INE643A01035</t>
  </si>
  <si>
    <t>Pilani Investment and Industries Corporation Limited</t>
  </si>
  <si>
    <t>INE417C01014</t>
  </si>
  <si>
    <t>Wendt (India) Limited</t>
  </si>
  <si>
    <t>INE274C01019</t>
  </si>
  <si>
    <t>Gujarat Industries Power Company Limited</t>
  </si>
  <si>
    <t>INE162A01010</t>
  </si>
  <si>
    <t>SG Finserve Limited</t>
  </si>
  <si>
    <t>INE618R01015</t>
  </si>
  <si>
    <t>Gujarat Alkalies and Chemicals Limited</t>
  </si>
  <si>
    <t>INE186A01019</t>
  </si>
  <si>
    <t>RPSG Ventures Limited</t>
  </si>
  <si>
    <t>INE425Y01011</t>
  </si>
  <si>
    <t>HLE Glascoat Limited</t>
  </si>
  <si>
    <t>INE461D01028</t>
  </si>
  <si>
    <t>Stove Kraft Limited</t>
  </si>
  <si>
    <t>INE00IN01015</t>
  </si>
  <si>
    <t>Honda India Power Products Limited</t>
  </si>
  <si>
    <t>INE634A01018</t>
  </si>
  <si>
    <t>Ugro Capital Limited</t>
  </si>
  <si>
    <t>INE583D01011</t>
  </si>
  <si>
    <t>Geojit Financial Services Limited</t>
  </si>
  <si>
    <t>INE007B01023</t>
  </si>
  <si>
    <t>Siyaram Silk Mills Limited</t>
  </si>
  <si>
    <t>INE076B01028</t>
  </si>
  <si>
    <t>Himatsingka Seide Limited</t>
  </si>
  <si>
    <t>INE049A01027</t>
  </si>
  <si>
    <t>La Opala RG Limited</t>
  </si>
  <si>
    <t>INE059D01020</t>
  </si>
  <si>
    <t>Vishnu Chemicals Limited</t>
  </si>
  <si>
    <t>INE270I01022</t>
  </si>
  <si>
    <t>Indostar Capital Finance Limited</t>
  </si>
  <si>
    <t>INE896L01010</t>
  </si>
  <si>
    <t>Harsha Engineers International Limited</t>
  </si>
  <si>
    <t>INE0JUS01029</t>
  </si>
  <si>
    <t>Mayur Uniquoters Limited</t>
  </si>
  <si>
    <t>INE040D01038</t>
  </si>
  <si>
    <t>Steel Strips Wheels Limited</t>
  </si>
  <si>
    <t>INE802C01033</t>
  </si>
  <si>
    <t>Sundrop Brands Ltd</t>
  </si>
  <si>
    <t>INE209A01019</t>
  </si>
  <si>
    <t>PSP Projects Limited</t>
  </si>
  <si>
    <t>INE488V01015</t>
  </si>
  <si>
    <t>Savita Oil Technologies Limited</t>
  </si>
  <si>
    <t>INE035D01020</t>
  </si>
  <si>
    <t>NELCO Limited</t>
  </si>
  <si>
    <t>INE045B01015</t>
  </si>
  <si>
    <t>Kewal Kiran Clothing Limited</t>
  </si>
  <si>
    <t>INE401H01017</t>
  </si>
  <si>
    <t>Apcotex Industries Limited</t>
  </si>
  <si>
    <t>INE116A01032</t>
  </si>
  <si>
    <t>Bajel Projects Limited</t>
  </si>
  <si>
    <t>INE0KQN01018</t>
  </si>
  <si>
    <t>Adf Foods Limited</t>
  </si>
  <si>
    <t>INE982B01027</t>
  </si>
  <si>
    <t>TCI Express Limited</t>
  </si>
  <si>
    <t>INE586V01016</t>
  </si>
  <si>
    <t>Sai Silks Kalamandir Limited</t>
  </si>
  <si>
    <t>INE438K01021</t>
  </si>
  <si>
    <t>Venky's (India) Limited</t>
  </si>
  <si>
    <t>INE398A01010</t>
  </si>
  <si>
    <t>Vardhman Special Steels Limited</t>
  </si>
  <si>
    <t>INE050M01012</t>
  </si>
  <si>
    <t>Somany Ceramics Limited</t>
  </si>
  <si>
    <t>INE355A01028</t>
  </si>
  <si>
    <t>Sandhar Technologies Limited</t>
  </si>
  <si>
    <t>INE278H01035</t>
  </si>
  <si>
    <t>Filatex India Ltd.</t>
  </si>
  <si>
    <t>INE816B01035</t>
  </si>
  <si>
    <t>Divgi Torqtransfer Systems Limited</t>
  </si>
  <si>
    <t>INE753U01022</t>
  </si>
  <si>
    <t>Nitin Spinners Limited</t>
  </si>
  <si>
    <t>INE229H01012</t>
  </si>
  <si>
    <t>Nilkamal Limited</t>
  </si>
  <si>
    <t>INE310A01015</t>
  </si>
  <si>
    <t>Veranda Learning Solutions Limited</t>
  </si>
  <si>
    <t>INE0IQ001011</t>
  </si>
  <si>
    <t>Sirca Paints India Limited</t>
  </si>
  <si>
    <t>INE792Z01011</t>
  </si>
  <si>
    <t>Vindhya Telelinks Limited</t>
  </si>
  <si>
    <t>INE707A01012</t>
  </si>
  <si>
    <t>Rama Steel Tubes Limited</t>
  </si>
  <si>
    <t>INE230R01035</t>
  </si>
  <si>
    <t>Ador Welding Limited</t>
  </si>
  <si>
    <t>INE045A01017</t>
  </si>
  <si>
    <t>Automotive Axles Limited</t>
  </si>
  <si>
    <t>INE449A01011</t>
  </si>
  <si>
    <t>Apollo Pipes Limited</t>
  </si>
  <si>
    <t>INE126J01016</t>
  </si>
  <si>
    <t>Oriental Hotels Limited</t>
  </si>
  <si>
    <t>INE750A01020</t>
  </si>
  <si>
    <t>Hinduja Global Solutions Limited</t>
  </si>
  <si>
    <t>INE170I01016</t>
  </si>
  <si>
    <t>Federal-Mogul Goetze (India) Limited.</t>
  </si>
  <si>
    <t>INE529A01010</t>
  </si>
  <si>
    <t>Stanley Lifestyles Limited</t>
  </si>
  <si>
    <t>INE01A001028</t>
  </si>
  <si>
    <t>Nucleus Software Exports Limited</t>
  </si>
  <si>
    <t>INE096B01018</t>
  </si>
  <si>
    <t>Tasty Bite Eatables Limited</t>
  </si>
  <si>
    <t>INE488B01017</t>
  </si>
  <si>
    <t>Sagar Cements Limited</t>
  </si>
  <si>
    <t>INE229C01021</t>
  </si>
  <si>
    <t>Tatva Chintan Pharma Chem Limited</t>
  </si>
  <si>
    <t>INE0GK401011</t>
  </si>
  <si>
    <t>INE751B01018</t>
  </si>
  <si>
    <t>Alembic Limited</t>
  </si>
  <si>
    <t>INE426A01027</t>
  </si>
  <si>
    <t>Confidence Petroleum India Limited</t>
  </si>
  <si>
    <t>INE552D01024</t>
  </si>
  <si>
    <t>Panama Petrochem Limited</t>
  </si>
  <si>
    <t>INE305C01029</t>
  </si>
  <si>
    <t>Vidhi Specialty Food Ingredients Limited</t>
  </si>
  <si>
    <t>INE632C01026</t>
  </si>
  <si>
    <t>Insecticides (India) Limited</t>
  </si>
  <si>
    <t>INE070I01018</t>
  </si>
  <si>
    <t>Exicom Tele-Systems Ltd</t>
  </si>
  <si>
    <t>INE777F01014</t>
  </si>
  <si>
    <t>Utkarsh Small Finance Bank Ltd</t>
  </si>
  <si>
    <t>INE735W01017</t>
  </si>
  <si>
    <t>Seamec Limited</t>
  </si>
  <si>
    <t>INE497B01018</t>
  </si>
  <si>
    <t>Uniparts India Limited</t>
  </si>
  <si>
    <t>INE244O01017</t>
  </si>
  <si>
    <t>India Pesticides Limited</t>
  </si>
  <si>
    <t>INE0D6701023</t>
  </si>
  <si>
    <t>Jindal Poly Films Limited</t>
  </si>
  <si>
    <t>INE197D01010</t>
  </si>
  <si>
    <t>Seshasayee Paper and Boards Limited</t>
  </si>
  <si>
    <t>INE630A01024</t>
  </si>
  <si>
    <t>Dollar Industries Limited</t>
  </si>
  <si>
    <t>INE325C01035</t>
  </si>
  <si>
    <t>Accelya Solutions India Limited</t>
  </si>
  <si>
    <t>INE793A01012</t>
  </si>
  <si>
    <t>Muthoot Microfin Ltd</t>
  </si>
  <si>
    <t>INE046W01019</t>
  </si>
  <si>
    <t>EIH Associated Hotels Limited</t>
  </si>
  <si>
    <t>INE276C01014</t>
  </si>
  <si>
    <t>IFGL Refractories Limited</t>
  </si>
  <si>
    <t>INE133Y01011</t>
  </si>
  <si>
    <t>Rajratan Global Wire Ltd</t>
  </si>
  <si>
    <t>INE451D01029</t>
  </si>
  <si>
    <t>Goodyear India Limited</t>
  </si>
  <si>
    <t>INE533A01012</t>
  </si>
  <si>
    <t>Astec LifeSciences Limited</t>
  </si>
  <si>
    <t>INE563J01010</t>
  </si>
  <si>
    <t>Yasho Industries Limited</t>
  </si>
  <si>
    <t>INE616Z01012</t>
  </si>
  <si>
    <t>Mukand Limited</t>
  </si>
  <si>
    <t>INE304A01026</t>
  </si>
  <si>
    <t>Quick Heal Technologies Limited</t>
  </si>
  <si>
    <t>INE306L01010</t>
  </si>
  <si>
    <t>PNB Gilts Limited</t>
  </si>
  <si>
    <t>INE859A01011</t>
  </si>
  <si>
    <t>GOCL Corporation Limited</t>
  </si>
  <si>
    <t>INE077F01035</t>
  </si>
  <si>
    <t>BF Investment Limited</t>
  </si>
  <si>
    <t>INE878K01010</t>
  </si>
  <si>
    <t>Foseco India Limited</t>
  </si>
  <si>
    <t>INE519A01011</t>
  </si>
  <si>
    <t>TTK Healthcare Limited</t>
  </si>
  <si>
    <t>INE910C01018</t>
  </si>
  <si>
    <t>Den Networks Limited</t>
  </si>
  <si>
    <t>INE947J01015</t>
  </si>
  <si>
    <t>Sangam (India) Limited</t>
  </si>
  <si>
    <t>INE495C01010</t>
  </si>
  <si>
    <t>Vishnu Prakash R Punglia Limited</t>
  </si>
  <si>
    <t>INE0AE001013</t>
  </si>
  <si>
    <t>KIOCL Limited</t>
  </si>
  <si>
    <t>INE880L01014</t>
  </si>
  <si>
    <t>India Tourism Development Corporation Limited</t>
  </si>
  <si>
    <t>INE353K01014</t>
  </si>
  <si>
    <t>Prime Focus Limited</t>
  </si>
  <si>
    <t>INE367G01038</t>
  </si>
  <si>
    <t>GOLD .995 1KG BAR</t>
  </si>
  <si>
    <t>YO06-RFD</t>
  </si>
  <si>
    <t>YO06-RM</t>
  </si>
  <si>
    <t>YO06-RQD</t>
  </si>
  <si>
    <t>YO06-RW</t>
  </si>
  <si>
    <t>YO06-RDD</t>
  </si>
  <si>
    <t>YO06-ZD</t>
  </si>
  <si>
    <t>YO06-ZF</t>
  </si>
  <si>
    <t>YO06-ZM</t>
  </si>
  <si>
    <t>YO06-ZQ</t>
  </si>
  <si>
    <t>YO06-ZW</t>
  </si>
  <si>
    <t>YO10-RQD</t>
  </si>
  <si>
    <t>YO10-ZQ</t>
  </si>
  <si>
    <t>YO15-RDD</t>
  </si>
  <si>
    <t>YO15-RF</t>
  </si>
  <si>
    <t>YO15-RM</t>
  </si>
  <si>
    <t>YO15-RQ</t>
  </si>
  <si>
    <t>YO15-RW</t>
  </si>
  <si>
    <t>YO15-ZDD</t>
  </si>
  <si>
    <t>YO15-ZF</t>
  </si>
  <si>
    <t>YO15-ZM</t>
  </si>
  <si>
    <t>YO15-ZQ</t>
  </si>
  <si>
    <t>YO15-ZW</t>
  </si>
  <si>
    <t>(An open-ended scheme replicating/tracking the Nifty Infrastructure Total 
Return Index)</t>
  </si>
  <si>
    <t>(An open-ended scheme replicating/tracking the Nifty 50 Equal Weight Total 
Return Index)</t>
  </si>
  <si>
    <t>(An open-ended scheme replicating/tracking the Nifty Next 50 Total Return Index)</t>
  </si>
  <si>
    <t>(An open-ended scheme replicating/tracking the BSE India Infrastructure Total 
Return Index)</t>
  </si>
  <si>
    <t>(An open-ended scheme replicating/tracking the Nifty Services Sector Total 
Return Index))</t>
  </si>
  <si>
    <t>(An open-ended scheme replicating/tracking the Nifty India Manufacturing Total 
Return Index)</t>
  </si>
  <si>
    <t>(An open-ended scheme replicating/tracking the Nifty PSE Total Return Index)</t>
  </si>
  <si>
    <t>(An open-ended scheme replicating/tracking the Nifty Midcap 150 Momentum 50 
Total Return Index)</t>
  </si>
  <si>
    <t>(An open-ended scheme replicating/tracking the Nifty Alpha 50 Total Return 
Index)</t>
  </si>
  <si>
    <t xml:space="preserve">(An open-ended fund replicating / tracking the BSE 1000 Total Return Index)   </t>
  </si>
  <si>
    <t>(An open-ended scheme replicating/tracking the Domestic Price of physical gold)</t>
  </si>
  <si>
    <t>8.   Portfolio Turnover Ratio</t>
  </si>
  <si>
    <t>Silver</t>
  </si>
  <si>
    <t>SILVER 999 1KG BAR</t>
  </si>
  <si>
    <t>4.   NAV at the end of the half year (Rs. per unit)</t>
  </si>
  <si>
    <t xml:space="preserve">4.   NAV at the end of the half year (Rs. per unit) </t>
  </si>
  <si>
    <t>4.   NAV at the end of the half year</t>
  </si>
  <si>
    <t>3.   NAV at the end of the half year</t>
  </si>
  <si>
    <t>4.  NAV at the end of the half year</t>
  </si>
  <si>
    <t>7.   IDCW declared during the half year period</t>
  </si>
  <si>
    <t>(An open-ended scheme replicating/tracking the Nifty India Tourism Total Return 
Index)</t>
  </si>
  <si>
    <t>4.  NAV at the end of the half year(Rs. per unit)</t>
  </si>
  <si>
    <t xml:space="preserve">4.  NAV at the end of the half year(Rs. per unit) </t>
  </si>
  <si>
    <t>4.   4.  NAV at the end of the half year(Rs. per unit)</t>
  </si>
  <si>
    <t>4.    4.  NAV at the end of the half year(Rs. per unit)</t>
  </si>
  <si>
    <t>4   NAV at the end of the half year(Rs. per unit)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</si>
  <si>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</si>
  <si>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</si>
  <si>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</si>
  <si>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</si>
  <si>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</si>
  <si>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</si>
  <si>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</si>
  <si>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</si>
  <si>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</si>
  <si>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</si>
  <si>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</si>
  <si>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</si>
  <si>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</si>
  <si>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YO81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</si>
  <si>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</si>
  <si>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</si>
  <si>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</si>
  <si>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</si>
  <si>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</si>
  <si>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</si>
  <si>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</si>
  <si>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</si>
  <si>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</si>
  <si>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</si>
  <si>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</si>
  <si>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</si>
  <si>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</si>
  <si>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</si>
  <si>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</si>
  <si>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</si>
  <si>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</si>
  <si>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</si>
  <si>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</si>
  <si>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</si>
  <si>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</si>
  <si>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</si>
  <si>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</si>
  <si>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</si>
  <si>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</si>
  <si>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</si>
  <si>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</si>
  <si>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</si>
  <si>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</si>
  <si>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</si>
  <si>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</si>
  <si>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</si>
  <si>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</si>
  <si>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</si>
  <si>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</si>
  <si>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</si>
  <si>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</si>
  <si>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</si>
  <si>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</si>
  <si>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</si>
  <si>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</si>
  <si>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</si>
  <si>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</si>
  <si>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</si>
  <si>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</si>
  <si>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</si>
  <si>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</si>
  <si>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</si>
  <si>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</si>
  <si>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</si>
  <si>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</si>
  <si>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</si>
  <si>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</si>
  <si>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</si>
  <si>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</si>
  <si>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</si>
  <si>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</si>
  <si>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</si>
  <si>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HALF-YEARLY PORTFOLIO STATEMENT AS ON MARCH 31, 2026</t>
  </si>
  <si>
    <t>Kotak Mahindra Bank Ltd</t>
  </si>
  <si>
    <t>INE237A01036</t>
  </si>
  <si>
    <t>Tata Motors Passenger Vehicles Limited</t>
  </si>
  <si>
    <t>INE745G01043</t>
  </si>
  <si>
    <t>Lenskart Solutions Limited</t>
  </si>
  <si>
    <t>INE956O01016</t>
  </si>
  <si>
    <t>LG Electronics India Ltd</t>
  </si>
  <si>
    <t>INE324D01010</t>
  </si>
  <si>
    <t>ICICI Prudential Asset Management Company Limited</t>
  </si>
  <si>
    <t>INE346A01027</t>
  </si>
  <si>
    <t>Billionbrains Garage Ventures Ltd</t>
  </si>
  <si>
    <t>INE0HOQ01053</t>
  </si>
  <si>
    <t>INE672A01026</t>
  </si>
  <si>
    <t>PI Industries Limited #</t>
  </si>
  <si>
    <t>Premier Energies Limited #</t>
  </si>
  <si>
    <t>L&amp;T Finance Limited #</t>
  </si>
  <si>
    <t>Swiggy Limited #</t>
  </si>
  <si>
    <t>Oberoi Realty Limited #</t>
  </si>
  <si>
    <t>KEI Industries Limited #</t>
  </si>
  <si>
    <t>Astral Limited #</t>
  </si>
  <si>
    <t>364 Days Tbill (MD 30/07/2026)</t>
  </si>
  <si>
    <t>IN002025Z187</t>
  </si>
  <si>
    <t>182 Days Tbill (MD 14/05/2026)</t>
  </si>
  <si>
    <t>IN002025Y339</t>
  </si>
  <si>
    <t>364 Days Tbill (MD 10/09/2026)</t>
  </si>
  <si>
    <t>IN002025Z245</t>
  </si>
  <si>
    <t>Small Industries Dev Bank of India 2026 #</t>
  </si>
  <si>
    <t>Bank of Baroda 2026 #</t>
  </si>
  <si>
    <t>INE028A16JR6</t>
  </si>
  <si>
    <t>The Federal Bank Limited 2026 ** #</t>
  </si>
  <si>
    <t>INE171A16MY4</t>
  </si>
  <si>
    <t>HDFC Bank Limited 2026 #</t>
  </si>
  <si>
    <t>Sundaram Finance Limited 2026 **</t>
  </si>
  <si>
    <t>INE660A14YR0</t>
  </si>
  <si>
    <t>Bajaj Finance Limited 2026 **</t>
  </si>
  <si>
    <t>INE296A14D21</t>
  </si>
  <si>
    <t>L&amp;T Finance Limited April 2026 Future</t>
  </si>
  <si>
    <t>Shriram Finance Limited April 2026 Future</t>
  </si>
  <si>
    <t>Coforge Limited April 2026 Future</t>
  </si>
  <si>
    <t>Eternal Limited April 2026 Future</t>
  </si>
  <si>
    <t>ICICI Bank Limited April 2026 Future</t>
  </si>
  <si>
    <t>NTPC Limited April 2026 Future</t>
  </si>
  <si>
    <t>Bharti Airtel Limited April 2026 Future</t>
  </si>
  <si>
    <t>(a) Listed / awaiting listing on Stock Exchange</t>
  </si>
  <si>
    <t>7.3763% Bajaj Finance Limited 2028</t>
  </si>
  <si>
    <t>INE296A07TJ4</t>
  </si>
  <si>
    <t>CRISIL AAA</t>
  </si>
  <si>
    <t>7.88% Muthoot Finance Limited 2028 **</t>
  </si>
  <si>
    <t>INE414G07JS2</t>
  </si>
  <si>
    <t>CRISIL AA+</t>
  </si>
  <si>
    <t>7.1554% Kotak Mahindra Prime Limited 2028</t>
  </si>
  <si>
    <t>INE916DA7TA4</t>
  </si>
  <si>
    <t>7.12% Tata Capital Limited 2028 **</t>
  </si>
  <si>
    <t>INE976I07DB5</t>
  </si>
  <si>
    <t>(b) Privately placed / Unlisted</t>
  </si>
  <si>
    <t>364 Days Tbill (MD 10/04/2026)</t>
  </si>
  <si>
    <t>IN002025Z021</t>
  </si>
  <si>
    <t>182 Days Tbill (MD 11/06/2026)</t>
  </si>
  <si>
    <t>IN002025Y370</t>
  </si>
  <si>
    <t>Indian Bank 2026 #</t>
  </si>
  <si>
    <t>INE562A16PQ3</t>
  </si>
  <si>
    <t>INE238AD6BK4</t>
  </si>
  <si>
    <t>Canara Bank 2026 #</t>
  </si>
  <si>
    <t>INE476A16G51</t>
  </si>
  <si>
    <t>Bank of India 2026 #</t>
  </si>
  <si>
    <t>INE084A16FM8</t>
  </si>
  <si>
    <t>Kotak Mahindra Bank Limited 2026 #</t>
  </si>
  <si>
    <t>INE237AD6059</t>
  </si>
  <si>
    <t>INE040A16GW7</t>
  </si>
  <si>
    <t>INE556F16BI1</t>
  </si>
  <si>
    <t>INE171A16ND6</t>
  </si>
  <si>
    <t>INE514E16CL5</t>
  </si>
  <si>
    <t>INE040A16HC7</t>
  </si>
  <si>
    <t>Bank of Baroda 2026 ** #</t>
  </si>
  <si>
    <t>INE028A16JQ8</t>
  </si>
  <si>
    <t>Union Bank of India 2026 #</t>
  </si>
  <si>
    <t>INE692A16LA1</t>
  </si>
  <si>
    <t>Punjab National Bank 2026 #</t>
  </si>
  <si>
    <t>INE160A16UF9</t>
  </si>
  <si>
    <t>INE028A16JV8</t>
  </si>
  <si>
    <t>Power Finance Corporation Limited 2026</t>
  </si>
  <si>
    <t>INE134E14AX6</t>
  </si>
  <si>
    <t>INE296A14E46</t>
  </si>
  <si>
    <t>Mahindra &amp; Mahindra Financial Services Limited 2026 **</t>
  </si>
  <si>
    <t>INE774D14TI2</t>
  </si>
  <si>
    <t>HDB Financial Services Limited</t>
  </si>
  <si>
    <t>INE756I01012</t>
  </si>
  <si>
    <t>Oil India Limited #</t>
  </si>
  <si>
    <t>Torrent Power Limited #</t>
  </si>
  <si>
    <t>Tube Investments of India Limited #</t>
  </si>
  <si>
    <t>INE596I01020</t>
  </si>
  <si>
    <t>INE732I01021</t>
  </si>
  <si>
    <t>Sagility Limited</t>
  </si>
  <si>
    <t>Nuvama Wealth Management Ltd</t>
  </si>
  <si>
    <t>INE531F01023</t>
  </si>
  <si>
    <t>INE258A01024</t>
  </si>
  <si>
    <t>PhysicsWallah Limited</t>
  </si>
  <si>
    <t>INE0LP301011</t>
  </si>
  <si>
    <t>Tenneco Clean Air India Limited</t>
  </si>
  <si>
    <t>INE19RI01016</t>
  </si>
  <si>
    <t>Meesho Ltd</t>
  </si>
  <si>
    <t>INE0VDM01015</t>
  </si>
  <si>
    <t>Leela Palaces Hotels &amp; Resorts Limited</t>
  </si>
  <si>
    <t>Canara HSBC Life Insurance company Ltd</t>
  </si>
  <si>
    <t>INE01TY01017</t>
  </si>
  <si>
    <t>Pine Labs Limited</t>
  </si>
  <si>
    <t>INE15B701018</t>
  </si>
  <si>
    <t>Urban Company Ltd</t>
  </si>
  <si>
    <t>INE0CAZ01013</t>
  </si>
  <si>
    <t>Travel Food Services Limited</t>
  </si>
  <si>
    <t>INE103V01028</t>
  </si>
  <si>
    <t>Emmvee Photovoltaic Power Limited</t>
  </si>
  <si>
    <t>INE1C6T01020</t>
  </si>
  <si>
    <t>Tata Motors Ltd</t>
  </si>
  <si>
    <t>INE1TAE01010</t>
  </si>
  <si>
    <t>Tata Capital Limited</t>
  </si>
  <si>
    <t>INE976I01016</t>
  </si>
  <si>
    <t>REC Limited #</t>
  </si>
  <si>
    <t>Infosys Limited #</t>
  </si>
  <si>
    <t>Vedanta Limited #</t>
  </si>
  <si>
    <t>Shree Cement Limited #</t>
  </si>
  <si>
    <t>Adani Enterprises Limited #</t>
  </si>
  <si>
    <t>HCL Technologies Limited #</t>
  </si>
  <si>
    <t>INE945H01021</t>
  </si>
  <si>
    <t>Vertiv Holdings Co</t>
  </si>
  <si>
    <t>US92537N1081</t>
  </si>
  <si>
    <t>Sandisk Corporation</t>
  </si>
  <si>
    <t>US80004C2008</t>
  </si>
  <si>
    <t>SLB Limited</t>
  </si>
  <si>
    <t>CRH PLC</t>
  </si>
  <si>
    <t>IE0001827041</t>
  </si>
  <si>
    <t>CIENA Corporation</t>
  </si>
  <si>
    <t>US1717793095</t>
  </si>
  <si>
    <t>Lumentum Holdings Inc</t>
  </si>
  <si>
    <t>US55024U1097</t>
  </si>
  <si>
    <t>Comfort Systems USA ORD</t>
  </si>
  <si>
    <t>US1999081045</t>
  </si>
  <si>
    <t>Coherent Ord</t>
  </si>
  <si>
    <t>US19247G1076</t>
  </si>
  <si>
    <t>Carvana Cl A Ord</t>
  </si>
  <si>
    <t>US1468691027</t>
  </si>
  <si>
    <t>Qnity Electronics, Inc.</t>
  </si>
  <si>
    <t>US74743L1008</t>
  </si>
  <si>
    <t>Ares Management Corporation</t>
  </si>
  <si>
    <t>US03990B1017</t>
  </si>
  <si>
    <t>JE00BV7DQ550</t>
  </si>
  <si>
    <t>EchoStar Corp</t>
  </si>
  <si>
    <t>US2787681061</t>
  </si>
  <si>
    <t>United Therapeutics Corp</t>
  </si>
  <si>
    <t>US91307C1027</t>
  </si>
  <si>
    <t>FTAI Aviation Limited</t>
  </si>
  <si>
    <t>KYG3730V1059</t>
  </si>
  <si>
    <t>AST SpaceMobile Inc</t>
  </si>
  <si>
    <t>US00217D1000</t>
  </si>
  <si>
    <t>Alternative Carriers</t>
  </si>
  <si>
    <t>Nebius Group N.V.</t>
  </si>
  <si>
    <t>NL0009805522</t>
  </si>
  <si>
    <t>ROYAL GOLD INC</t>
  </si>
  <si>
    <t>US7802871084</t>
  </si>
  <si>
    <t>Woodward Inc</t>
  </si>
  <si>
    <t>US9807451037</t>
  </si>
  <si>
    <t>Royalty Pharma PLC</t>
  </si>
  <si>
    <t>GB00BMVP7Y09</t>
  </si>
  <si>
    <t>Roivant Sciences Limited</t>
  </si>
  <si>
    <t>BMG762791017</t>
  </si>
  <si>
    <t>Revolution Medicines Inc </t>
  </si>
  <si>
    <t>US76155X1000</t>
  </si>
  <si>
    <t>Illumina Inc</t>
  </si>
  <si>
    <t>US4523271090</t>
  </si>
  <si>
    <t>Entegris Inc</t>
  </si>
  <si>
    <t>US29362U1043</t>
  </si>
  <si>
    <t>Ashok Leyland Limited #</t>
  </si>
  <si>
    <t>Viyash Scientific Limited</t>
  </si>
  <si>
    <t>Rubicon Research Limited</t>
  </si>
  <si>
    <t>INE506V01022</t>
  </si>
  <si>
    <t>Nephrocare Health Services Ltd</t>
  </si>
  <si>
    <t>INE428V01029</t>
  </si>
  <si>
    <t>Park Medi World Limited</t>
  </si>
  <si>
    <t>INE119201023</t>
  </si>
  <si>
    <t>Corona Remedies Limited</t>
  </si>
  <si>
    <t>INE02ZQ01018</t>
  </si>
  <si>
    <t>Fabtech Technologies Limited</t>
  </si>
  <si>
    <t>INE0HF201011</t>
  </si>
  <si>
    <t>Gujarat Kidney And Super Speciality Limited</t>
  </si>
  <si>
    <t>INE0V0W01025</t>
  </si>
  <si>
    <t>Power Finance Corporation Limited #</t>
  </si>
  <si>
    <t>Cupid Limited</t>
  </si>
  <si>
    <t>INE509F01029</t>
  </si>
  <si>
    <t>SKF India (Industrial) Ltd</t>
  </si>
  <si>
    <t>INE2J8701016</t>
  </si>
  <si>
    <t>TSF Investments  Limited</t>
  </si>
  <si>
    <t>Mrs. Bectors Food Specialities Ltd</t>
  </si>
  <si>
    <t>INE495P01020</t>
  </si>
  <si>
    <t>AvenuesAI Limited</t>
  </si>
  <si>
    <t>Jeena Sikho Lifecare Limited</t>
  </si>
  <si>
    <t>INE0J5801029</t>
  </si>
  <si>
    <t>Ashapura Minechem Limited</t>
  </si>
  <si>
    <t>INE348A01023</t>
  </si>
  <si>
    <t>SML Mahindra Limited</t>
  </si>
  <si>
    <t>Websol Energy Systems Ltd</t>
  </si>
  <si>
    <t>INE855C01023</t>
  </si>
  <si>
    <t>Wework India Management Limited</t>
  </si>
  <si>
    <t>INE085001019</t>
  </si>
  <si>
    <t>Quality Power Electrical Equipments Limited</t>
  </si>
  <si>
    <t>INE0SII01026</t>
  </si>
  <si>
    <t>INE314T01033</t>
  </si>
  <si>
    <t>Sudeep Pharma Limited</t>
  </si>
  <si>
    <t>INE0QPI01025</t>
  </si>
  <si>
    <t>Vikram Solar Ltd</t>
  </si>
  <si>
    <t>INE078V01014</t>
  </si>
  <si>
    <t>PICCADILY AGRO INDUSTRIES Limited</t>
  </si>
  <si>
    <t>INE546C01010</t>
  </si>
  <si>
    <t>Orkla India Limited</t>
  </si>
  <si>
    <t>INE16NZ01023</t>
  </si>
  <si>
    <t>Atlanta Electricals Ltd</t>
  </si>
  <si>
    <t>INE0Z4F01028</t>
  </si>
  <si>
    <t>Wakefit Innovations Limited</t>
  </si>
  <si>
    <t>INE0E7301029</t>
  </si>
  <si>
    <t>Aequs Limited</t>
  </si>
  <si>
    <t>INE947N01017</t>
  </si>
  <si>
    <t>Canara Robeco Asset Management Company Ltd</t>
  </si>
  <si>
    <t>INE218I01013</t>
  </si>
  <si>
    <t>Saatvik Green Energy Limited</t>
  </si>
  <si>
    <t>INE13B501022</t>
  </si>
  <si>
    <t>Capillary Technologies India Limited</t>
  </si>
  <si>
    <t>INE0ILV01024</t>
  </si>
  <si>
    <t>Fujiyama Power Systems Limited</t>
  </si>
  <si>
    <t>INE12UR01024</t>
  </si>
  <si>
    <t>Smartworks Coworking Spaces Ltd</t>
  </si>
  <si>
    <t>INE0NAZ01010</t>
  </si>
  <si>
    <t>Sri Lotus Developers and Realty Ltd.</t>
  </si>
  <si>
    <t>INE0V9Q01010</t>
  </si>
  <si>
    <t>Allcargo Global Limited</t>
  </si>
  <si>
    <t>INE1YPB01014</t>
  </si>
  <si>
    <t>Motilal Oswal Developed Market Ex US ETFs Overseas Equity Passive FOF</t>
  </si>
  <si>
    <t>International Exchange Traded Funds</t>
  </si>
  <si>
    <t>ISHARES MSCI EAFE ETF</t>
  </si>
  <si>
    <t>SPDR Portfolio Developed World ex-US ETF</t>
  </si>
  <si>
    <t>US4642874659</t>
  </si>
  <si>
    <t>US78463X8891</t>
  </si>
  <si>
    <t>Shadowfax Technologies Limited</t>
  </si>
  <si>
    <t>INE12UN01015</t>
  </si>
  <si>
    <t>Fractal Analytics Ltd</t>
  </si>
  <si>
    <t>INE212S01015</t>
  </si>
  <si>
    <t>NIFTY April 2026 Future</t>
  </si>
  <si>
    <t>Bharat Dynamics Limited #</t>
  </si>
  <si>
    <t>Amagi Media Labs Limited</t>
  </si>
  <si>
    <t>INE121R01077</t>
  </si>
  <si>
    <t>Nuvama Wealth Management Limited #</t>
  </si>
  <si>
    <t>Glenmark Pharmaceuticals Limited April 2026 Future</t>
  </si>
  <si>
    <t>Tata Power Company Limited April 2026 Future</t>
  </si>
  <si>
    <t>BSE Limited April 2026 Future</t>
  </si>
  <si>
    <t>Hindustan Unilever Limited April 2026 Future</t>
  </si>
  <si>
    <t>Mphasis Limited April 2026 Future</t>
  </si>
  <si>
    <t>Prestige Estates Projects Limited April 2026 Future</t>
  </si>
  <si>
    <t>Hindalco Industries Limited April 2026 Future</t>
  </si>
  <si>
    <t>Delhivery Limited April 2026 Future</t>
  </si>
  <si>
    <t>GAIL (India) Limited April 2026 Future</t>
  </si>
  <si>
    <t>The Indian Hotels Company Limited April 2026 Future</t>
  </si>
  <si>
    <t>Adani Energy Solutions Limited April 2026 Future</t>
  </si>
  <si>
    <t>Lodha Developers Limited April 2026 Future</t>
  </si>
  <si>
    <t>UltraTech Cement Limited April 2026 Future</t>
  </si>
  <si>
    <t>Tube Investments of India Limited April 2026 Future</t>
  </si>
  <si>
    <t>Bajaj Finserv Limited April 2026 Future</t>
  </si>
  <si>
    <t>United Spirits Limited April 2026 Future</t>
  </si>
  <si>
    <t>Max Financial Services Limited April 2026 Future</t>
  </si>
  <si>
    <t>APL Apollo Tubes Limited April 2026 Future</t>
  </si>
  <si>
    <t>HDFC Asset Management Company Limited April 2026 Future</t>
  </si>
  <si>
    <t>JSW Energy Limited April 2026 Future</t>
  </si>
  <si>
    <t>Adani Ports and Special Economic Zone Limited April 2026 Future</t>
  </si>
  <si>
    <t>Eicher Motors Limited April 2026 Future</t>
  </si>
  <si>
    <t>Yes Bank Limited April 2026 Future</t>
  </si>
  <si>
    <t>Waaree Energies Limited April 2026 Future</t>
  </si>
  <si>
    <t>Bank of Baroda April 2026 Future</t>
  </si>
  <si>
    <t>IDFC First Bank Limited April 2026 Future</t>
  </si>
  <si>
    <t>LIC Housing Finance Limited April 2026 Future</t>
  </si>
  <si>
    <t>Max Healthcare Institute Limited April 2026 Future</t>
  </si>
  <si>
    <t>Biocon Limited April 2026 Future</t>
  </si>
  <si>
    <t>Cummins India Limited April 2026 Future</t>
  </si>
  <si>
    <t>Bharat Heavy Electricals Limited April 2026 Future</t>
  </si>
  <si>
    <t>Bandhan Bank Limited April 2026 Future</t>
  </si>
  <si>
    <t>Tata Steel Limited April 2026 Future</t>
  </si>
  <si>
    <t>HDFC Life Insurance Company Limited April 2026 Future</t>
  </si>
  <si>
    <t>Ambuja Cements Limited April 2026 Future</t>
  </si>
  <si>
    <t>Kalyan Jewellers India Limited April 2026 Future</t>
  </si>
  <si>
    <t>Bajaj Holdings &amp; Investment Limited April 2026 Future</t>
  </si>
  <si>
    <t>Godrej Properties Limited April 2026 Future</t>
  </si>
  <si>
    <t>Asian Paints Limited April 2026 Future</t>
  </si>
  <si>
    <t>Hindustan Zinc Limited April 2026 Future</t>
  </si>
  <si>
    <t>Crompton Greaves Consumer Electricals Limited April 2026 Future</t>
  </si>
  <si>
    <t>Divi's Laboratories Limited April 2026 Future</t>
  </si>
  <si>
    <t>Adani Green Energy Limited April 2026 Future</t>
  </si>
  <si>
    <t>DLF Limited April 2026 Future</t>
  </si>
  <si>
    <t>Trent Limited April 2026 Future</t>
  </si>
  <si>
    <t>Bajaj Finance Limited April 2026 Future</t>
  </si>
  <si>
    <t>JSW Steel Limited April 2026 Future</t>
  </si>
  <si>
    <t>Indus Towers Limited April 2026 Future</t>
  </si>
  <si>
    <t>Titan Company Limited April 2026 Future</t>
  </si>
  <si>
    <t>Cipla Limited April 2026 Future</t>
  </si>
  <si>
    <t>RBL Bank Limited April 2026 Future</t>
  </si>
  <si>
    <t>State Bank of India April 2026 Future</t>
  </si>
  <si>
    <t>Larsen &amp; Toubro Limited April 2026 Future</t>
  </si>
  <si>
    <t>Multi Commodity Exchange of India Limited April 2026 Future</t>
  </si>
  <si>
    <t>PB Fintech Limited April 2026 Future</t>
  </si>
  <si>
    <t>ITC Limited April 2026 Future</t>
  </si>
  <si>
    <t>Jio Financial Services Limited April 2026 Future</t>
  </si>
  <si>
    <t>Kotak Mahindra Bank Limited April 2026 Future</t>
  </si>
  <si>
    <t>PNB Housing Finance Limited April 2026 Future</t>
  </si>
  <si>
    <t>Bharat Electronics Limited April 2026 Future</t>
  </si>
  <si>
    <t>CG Power and Industrial Solutions Limited April 2026 Future</t>
  </si>
  <si>
    <t>Patanjali Foods Limited April 2026 Future</t>
  </si>
  <si>
    <t>Vodafone Idea Limited April 2026 Future</t>
  </si>
  <si>
    <t>Maruti Suzuki India Limited April 2026 Future</t>
  </si>
  <si>
    <t>Grasim Industries Limited April 2026 Future</t>
  </si>
  <si>
    <t>Britannia Industries Limited April 2026 Future</t>
  </si>
  <si>
    <t>Sun Pharmaceutical Industries Limited April 2026 Future</t>
  </si>
  <si>
    <t>Mahindra &amp; Mahindra Limited April 2026 Future</t>
  </si>
  <si>
    <t>Sammaan Capital Limited April 2026 Future</t>
  </si>
  <si>
    <t>One 97 Communications Limited April 2026 Future</t>
  </si>
  <si>
    <t>Inox Wind Limited April 2026 Future</t>
  </si>
  <si>
    <t>Axis Bank Limited April 2026 Future</t>
  </si>
  <si>
    <t>Aditya Birla Capital Limited April 2026 Future</t>
  </si>
  <si>
    <t>IndusInd Bank Limited April 2026 Future</t>
  </si>
  <si>
    <t>Cholamandalam Investment and Finance Company Ltd April 2026 Future</t>
  </si>
  <si>
    <t>Reliance Industries Limited April 2026 Future</t>
  </si>
  <si>
    <t>HDFC Bank Limited April 2026 Future</t>
  </si>
  <si>
    <t>5.74% Government of India 2026</t>
  </si>
  <si>
    <t>IN0020210186</t>
  </si>
  <si>
    <t>364 Days Tbill (MD 17/09/2026)</t>
  </si>
  <si>
    <t>IN002025Z252</t>
  </si>
  <si>
    <t>364 Days Tbill (MD 23/10/2026)</t>
  </si>
  <si>
    <t>IN002025Z302</t>
  </si>
  <si>
    <t>INE238AD6BZ2</t>
  </si>
  <si>
    <t>INE296A14E79</t>
  </si>
  <si>
    <t>Cholamandalam Investment and Finance Company Ltd 2026 **</t>
  </si>
  <si>
    <t>INE121A14XJ2</t>
  </si>
  <si>
    <t>Muthoot Finance Limited 2026 **</t>
  </si>
  <si>
    <t>INE414G14UY3</t>
  </si>
  <si>
    <t>INE639B01023</t>
  </si>
  <si>
    <t>INE645S01024</t>
  </si>
  <si>
    <t>INE867C01010</t>
  </si>
  <si>
    <t>Raymond Limited</t>
  </si>
  <si>
    <t>INE301A01014</t>
  </si>
  <si>
    <t>Spicejet Limited</t>
  </si>
  <si>
    <t>INE285B01017</t>
  </si>
  <si>
    <t>INE045J01034</t>
  </si>
  <si>
    <t>Kothari Industrial Corporation Ltd</t>
  </si>
  <si>
    <t>INE972A01020</t>
  </si>
  <si>
    <t>Bosch Home Comfort India Ltd</t>
  </si>
  <si>
    <t>Pix Transmissions Limited</t>
  </si>
  <si>
    <t>SILVER 999 1KG BAR -Ahmedabad</t>
  </si>
  <si>
    <t>Motilal Oswal Consumption Fund***</t>
  </si>
  <si>
    <t>(An open-ended equity scheme following consumption theme))</t>
  </si>
  <si>
    <t>Motilal Oswal Nifty 100 ETF***</t>
  </si>
  <si>
    <t>Motilal Oswal Nifty Energy ETF***</t>
  </si>
  <si>
    <t>(An open-ended scheme replicating/tracking the Nifty 100 
Total Return Index 
Index)</t>
  </si>
  <si>
    <t>(An open-ended scheme replicating/tracking the Nifty 
Energy Total Return 
Index)</t>
  </si>
  <si>
    <t>Motilal Oswal BSE Select IPO ETF***</t>
  </si>
  <si>
    <t>(An open-ended scheme replicating/tracking the BSE Select IPO Total Return
 Index)</t>
  </si>
  <si>
    <t>Motilal Oswal Nifty Services Sector ETF***</t>
  </si>
  <si>
    <t>Motilal Oswal Nifty MNC ETF***</t>
  </si>
  <si>
    <t>Motilal Oswal Nifty 100 ETF</t>
  </si>
  <si>
    <t>INF247L01GG9</t>
  </si>
  <si>
    <t>Motilal Oswal Nifty Smallcap 250 Index Dir PL</t>
  </si>
  <si>
    <t>INF247L01932</t>
  </si>
  <si>
    <t>Motilal Oswal Nifty Midcap 150 Index Fund - D P</t>
  </si>
  <si>
    <t>INF247L01916</t>
  </si>
  <si>
    <t>Motilal Oswal Financial Services Fund***</t>
  </si>
  <si>
    <t>Motilal Oswal BSE Low Volatility ETF</t>
  </si>
  <si>
    <t>INF247L01BL0</t>
  </si>
  <si>
    <t>Motilal Oswal BSE Quality ETF</t>
  </si>
  <si>
    <t>INF247L01BH8</t>
  </si>
  <si>
    <t>INF247L01DK8</t>
  </si>
  <si>
    <t>Motilal Oswal BSE Enhanced Value ETF</t>
  </si>
  <si>
    <t>INF247L01BE5</t>
  </si>
  <si>
    <t>(An open-ended scheme replicating/tracking the Nifty Services Sector Total Return Index)</t>
  </si>
  <si>
    <t>(An open-ended scheme replicating/tracking the Nifty 
MNC Total Return Index)</t>
  </si>
  <si>
    <t xml:space="preserve">(An open-ended fund of funds scheme investing in passive funds)   </t>
  </si>
  <si>
    <t>(An open-ended equity scheme investing in Financial Services Sector)</t>
  </si>
  <si>
    <t xml:space="preserve">(An open-ended fund of funds scheme investing in units of passively managed factor-based ETFs and/or 
Index Funds)   </t>
  </si>
  <si>
    <t>YO05-RD</t>
  </si>
  <si>
    <t>YO05-ZD</t>
  </si>
  <si>
    <t>YO07-RD</t>
  </si>
  <si>
    <t>YO07-ZD</t>
  </si>
  <si>
    <t>YO08-RD</t>
  </si>
  <si>
    <t>YO08-ZD</t>
  </si>
  <si>
    <t>YO09-RD</t>
  </si>
  <si>
    <t>YO09-ZD</t>
  </si>
  <si>
    <t>YO10-AD</t>
  </si>
  <si>
    <t>Regular Annual IDCW</t>
  </si>
  <si>
    <t>YO10-ZY</t>
  </si>
  <si>
    <t>Direct Annual IDCW</t>
  </si>
  <si>
    <t>YO20-ZD</t>
  </si>
  <si>
    <t>YO20-RD</t>
  </si>
  <si>
    <t>YO47-ZD</t>
  </si>
  <si>
    <t>YO47-RD</t>
  </si>
  <si>
    <t>YO51-ZD</t>
  </si>
  <si>
    <t>YO51-RD</t>
  </si>
  <si>
    <t>YO64-ZD</t>
  </si>
  <si>
    <t>YO64-RD</t>
  </si>
  <si>
    <t>YO68-ZD</t>
  </si>
  <si>
    <t>YO68-RD</t>
  </si>
  <si>
    <t>9.   Aggregate Investments by other schemes as on March 31,2026</t>
  </si>
  <si>
    <t>Rs. 1,096,252.74 Lakhs</t>
  </si>
  <si>
    <t>(c) Other</t>
  </si>
  <si>
    <t>Vanguard S&amp;P 500 ETF</t>
  </si>
  <si>
    <t>US9229083632</t>
  </si>
  <si>
    <t>Rs.3522.10 Lakh's</t>
  </si>
  <si>
    <t>Rs. 27,771.69 Lakhs</t>
  </si>
  <si>
    <t>Rs 966.09 Lakhs</t>
  </si>
  <si>
    <t>Rs 970.99 Lakhs</t>
  </si>
  <si>
    <t>Rs. 2,560.53 Lakh's</t>
  </si>
  <si>
    <t>Rs.393,058.95 Lakh's</t>
  </si>
  <si>
    <t>Rs. 13,366.68 Lakh's</t>
  </si>
  <si>
    <t>Rs. 9,132.44 Lakhs</t>
  </si>
  <si>
    <t>10.   Aggregate Investments by other schemes as on March 31,2026</t>
  </si>
  <si>
    <t>99 Days</t>
  </si>
  <si>
    <t>126 days</t>
  </si>
  <si>
    <t>34.36 Days</t>
  </si>
  <si>
    <t>1598 Days</t>
  </si>
  <si>
    <t>14.80 days</t>
  </si>
  <si>
    <t>Motilal Oswal Nifty 50 Equal Weight ETF</t>
  </si>
  <si>
    <t>Motilal Oswal Nifty Next 50 ETF</t>
  </si>
  <si>
    <t>Motilal Oswal Infrastructure Fund</t>
  </si>
  <si>
    <t>Motilal Oswal BSE India Infrastructure ETF</t>
  </si>
  <si>
    <t>Motilal Oswal Services Fund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</si>
  <si>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</si>
  <si>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</si>
  <si>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</si>
  <si>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</si>
  <si>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</si>
  <si>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</si>
  <si>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Motilal Oswal Special Opportunities Fund</t>
  </si>
  <si>
    <t>Motilal Oswal Diversified Eq Flexicap Passive FOF***</t>
  </si>
  <si>
    <t>Motilal Oswal Multi Factor Passive Fund of Funds ***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</si>
  <si>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</si>
  <si>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</si>
  <si>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</si>
  <si>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</si>
  <si>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BENCHMARK NAME - NIFTY MNC TOTAL RETURN INDEX</t>
  </si>
  <si>
    <t>BENCHMARK NAME - NIFTY FINANCIAL SERVICES TOTAL RETURN INDEX</t>
  </si>
  <si>
    <t>Hedging Positions through Futures as on March 31, 2026</t>
  </si>
  <si>
    <t>Total exposure due to futures (hedging positions) as a %age of net assets : -0.01%</t>
  </si>
  <si>
    <t>For the period ended March 31, 2026 following details specified for hedging transactions through futures which have been squared off/expired:</t>
  </si>
  <si>
    <t>Other than Hedging Positions through Futures as on  March 31, 2026</t>
  </si>
  <si>
    <t>For the period ended  March 31, 2026 following details specified for hedging transactions through options which have already been exercised/expired :</t>
  </si>
  <si>
    <t>Hedging Positions through Put Options as on  March 31, 2026</t>
  </si>
  <si>
    <t>For the period ended  March 31, 2026 following details specified for hedging transactions through options which have already been exercised/expired : NIL</t>
  </si>
  <si>
    <t>Other than Hedging Positions through Options as on March 31, 2026</t>
  </si>
  <si>
    <t>For the period ended March 31, 2026 following details specified with regard to non-hedging transactions through options which have already been exercised/expired :</t>
  </si>
  <si>
    <t>Hedging Positions through swaps as on March 31, 2026 - NIL</t>
  </si>
  <si>
    <t xml:space="preserve">Total Number of contracts where futures were sold : </t>
  </si>
  <si>
    <t xml:space="preserve">Net Profit/Loss on all contracts (premium paid treated as loss) : Rs. </t>
  </si>
  <si>
    <t xml:space="preserve">Gross Notional value of contracts : Rs. </t>
  </si>
  <si>
    <t xml:space="preserve">Total Number of contracts entered into : </t>
  </si>
  <si>
    <t>Net Profit/Loss on all contracts (premium paid treated as loss) : Rs.</t>
  </si>
  <si>
    <t xml:space="preserve">Gross Notional Value of contracts : Rs. </t>
  </si>
  <si>
    <t>Total exposure due to futures (hedging positions) as a %age of net assets : -9.36%</t>
  </si>
  <si>
    <t>NIl</t>
  </si>
  <si>
    <t>Total %age of existing assets Other than hedged through futures : -</t>
  </si>
  <si>
    <t xml:space="preserve">Hedging Positions through swaps as on March 31, 2026 </t>
  </si>
  <si>
    <t xml:space="preserve">Total %age of existing assets hedged through futures : </t>
  </si>
  <si>
    <t>Long</t>
  </si>
  <si>
    <t>Total exposure due to futures other than hedging positions as a %age of net assets : 3.42%</t>
  </si>
  <si>
    <t xml:space="preserve">For the period ended  March 31, 2026 following details specified for hedging transactions through options which have already been exercised/expired : </t>
  </si>
  <si>
    <t xml:space="preserve">Total Exposure through options as a %age of net assets : </t>
  </si>
  <si>
    <t>Bajaj Finance Limited</t>
  </si>
  <si>
    <t>Cholamandalam Investment and Finance Company Ltd</t>
  </si>
  <si>
    <t>Kotak Mahindra Bank Limited</t>
  </si>
  <si>
    <t xml:space="preserve">Total exposure due to futures (hedging positions) as a %age of net assets : </t>
  </si>
  <si>
    <t>YO82</t>
  </si>
  <si>
    <t>YO83</t>
  </si>
  <si>
    <t>YO84</t>
  </si>
  <si>
    <t>YO85</t>
  </si>
  <si>
    <t>YO86</t>
  </si>
  <si>
    <t>YO87</t>
  </si>
  <si>
    <t>YO88</t>
  </si>
  <si>
    <t>YO89</t>
  </si>
  <si>
    <t>YO90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</si>
  <si>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</si>
  <si>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</si>
  <si>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 xml:space="preserve">Motilal Oswal Nifty 50 ETF 
</t>
  </si>
  <si>
    <t xml:space="preserve">Motilal Oswal Nifty Midcap 100 ETF 
</t>
  </si>
  <si>
    <t xml:space="preserve">Motilal Oswal Focused Fund 
</t>
  </si>
  <si>
    <t xml:space="preserve">Motilal Oswal Midcap Fund 
</t>
  </si>
  <si>
    <t xml:space="preserve">Motilal Oswal ELSS Tax Saver Fund
</t>
  </si>
  <si>
    <t xml:space="preserve">Motilal Oswal Balanced Advantage Fund 
</t>
  </si>
  <si>
    <t xml:space="preserve">Motilal Oswal Nifty 5 year Benchmark G-Sec ETF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</si>
</sst>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#,##0;\(#,##0\)"/>
    <numFmt numFmtId="166" formatCode="#,##0.00;\(#,##0.00\)"/>
    <numFmt numFmtId="167" formatCode="#,##0.000;\(#,##0.000\)"/>
    <numFmt numFmtId="168" formatCode="0.0000"/>
    <numFmt numFmtId="169" formatCode="_(* #,##0.0000_);_(* \(#,##0.0000\);_(* &quot;-&quot;??_);_(@_)"/>
    <numFmt numFmtId="170" formatCode="0.00000000"/>
    <numFmt numFmtId="171" formatCode="#,##0.0000"/>
    <numFmt numFmtId="172" formatCode="#,##0.0000000"/>
    <numFmt numFmtId="173" formatCode="_(* #,##0.00000000_);_(* \(#,##0.00000000\);_(* &quot;-&quot;??_);_(@_)"/>
    <numFmt numFmtId="174" formatCode="#,##0.000000"/>
  </numFmts>
  <fonts count="30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sz val="9"/>
      <name val="Arial"/>
      <family val="2"/>
    </font>
    <font>
      <sz val="12"/>
      <name val="Franklin Gothic Book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Franklin Gothic Book"/>
      <family val="2"/>
    </font>
    <font>
      <b/>
      <sz val="10"/>
      <color rgb="FFFF0000"/>
      <name val="Franklin Gothic Book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0">
    <xf numFmtId="0" fontId="0" fillId="0" borderId="0"/>
    <xf numFmtId="0" fontId="11" fillId="0" borderId="0"/>
    <xf numFmtId="0" fontId="4" fillId="0" borderId="0"/>
    <xf numFmtId="0" fontId="11" fillId="0" borderId="0"/>
    <xf numFmtId="164" fontId="11" fillId="0" borderId="0" applyFont="0" applyFill="0" applyBorder="0" applyAlignment="0" applyProtection="0"/>
    <xf numFmtId="0" fontId="4" fillId="0" borderId="0"/>
    <xf numFmtId="9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9" fontId="4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Alignment="1" applyProtection="1">
      <alignment wrapText="1"/>
      <protection locked="0"/>
    </xf>
    <xf numFmtId="0" fontId="12" fillId="0" borderId="21" xfId="0" applyFont="1" applyBorder="1" applyAlignment="1">
      <alignment horizontal="center" vertical="top" wrapText="1"/>
    </xf>
    <xf numFmtId="0" fontId="0" fillId="0" borderId="21" xfId="0" applyBorder="1" applyAlignment="1" applyProtection="1">
      <alignment wrapText="1"/>
      <protection locked="0"/>
    </xf>
    <xf numFmtId="0" fontId="0" fillId="0" borderId="22" xfId="0" applyBorder="1" applyAlignment="1" applyProtection="1">
      <alignment wrapText="1"/>
      <protection locked="0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5" fillId="0" borderId="21" xfId="0" applyFont="1" applyBorder="1" applyAlignment="1" applyProtection="1">
      <alignment wrapText="1"/>
      <protection locked="0"/>
    </xf>
    <xf numFmtId="0" fontId="15" fillId="0" borderId="22" xfId="0" applyFont="1" applyBorder="1" applyAlignment="1" applyProtection="1">
      <alignment wrapText="1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21" xfId="0" applyFont="1" applyBorder="1" applyAlignment="1" applyProtection="1">
      <alignment horizontal="center" wrapText="1"/>
      <protection locked="0"/>
    </xf>
    <xf numFmtId="0" fontId="16" fillId="0" borderId="2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0" fontId="0" fillId="0" borderId="15" xfId="0" applyBorder="1" applyAlignment="1" applyProtection="1">
      <alignment wrapText="1"/>
      <protection locked="0"/>
    </xf>
    <xf numFmtId="172" fontId="0" fillId="0" borderId="0" xfId="0" applyNumberFormat="1" applyAlignment="1" applyProtection="1">
      <alignment wrapText="1"/>
      <protection locked="0"/>
    </xf>
    <xf numFmtId="0" fontId="7" fillId="0" borderId="0" xfId="3" applyFont="1"/>
    <xf numFmtId="0" fontId="8" fillId="0" borderId="0" xfId="0" applyFont="1"/>
    <xf numFmtId="164" fontId="7" fillId="0" borderId="0" xfId="4" applyFont="1" applyFill="1" applyBorder="1" applyAlignment="1" applyProtection="1">
      <alignment horizontal="right"/>
      <protection locked="0"/>
    </xf>
    <xf numFmtId="0" fontId="7" fillId="0" borderId="0" xfId="3" applyFont="1" applyProtection="1">
      <protection locked="0"/>
    </xf>
    <xf numFmtId="0" fontId="14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164" fontId="7" fillId="0" borderId="0" xfId="4" applyFont="1" applyFill="1" applyBorder="1" applyAlignment="1">
      <alignment horizontal="right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0" fontId="8" fillId="0" borderId="0" xfId="2" applyFont="1"/>
    <xf numFmtId="4" fontId="0" fillId="0" borderId="0" xfId="0" applyNumberFormat="1" applyAlignment="1" applyProtection="1">
      <alignment wrapText="1"/>
      <protection locked="0"/>
    </xf>
    <xf numFmtId="170" fontId="0" fillId="0" borderId="0" xfId="0" applyNumberFormat="1"/>
    <xf numFmtId="10" fontId="0" fillId="0" borderId="0" xfId="0" applyNumberFormat="1" applyAlignment="1" applyProtection="1">
      <alignment wrapText="1"/>
      <protection locked="0"/>
    </xf>
    <xf numFmtId="0" fontId="2" fillId="0" borderId="3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5" fillId="0" borderId="22" xfId="0" applyFont="1" applyBorder="1" applyAlignment="1" applyProtection="1">
      <alignment horizontal="center" wrapText="1"/>
      <protection locked="0"/>
    </xf>
    <xf numFmtId="0" fontId="2" fillId="0" borderId="35" xfId="0" applyFont="1" applyBorder="1" applyAlignment="1">
      <alignment horizontal="left" vertical="top" wrapText="1"/>
    </xf>
    <xf numFmtId="168" fontId="7" fillId="0" borderId="0" xfId="4" applyNumberFormat="1" applyFont="1" applyFill="1" applyBorder="1" applyAlignment="1" applyProtection="1">
      <alignment horizontal="right"/>
      <protection locked="0"/>
    </xf>
    <xf numFmtId="169" fontId="7" fillId="0" borderId="0" xfId="4" applyNumberFormat="1" applyFont="1" applyFill="1" applyBorder="1" applyAlignment="1" applyProtection="1">
      <alignment horizontal="right"/>
      <protection locked="0"/>
    </xf>
    <xf numFmtId="169" fontId="7" fillId="0" borderId="0" xfId="4" applyNumberFormat="1" applyFont="1" applyFill="1" applyBorder="1" applyAlignment="1"/>
    <xf numFmtId="0" fontId="7" fillId="0" borderId="0" xfId="0" applyFont="1"/>
    <xf numFmtId="166" fontId="1" fillId="0" borderId="0" xfId="0" applyNumberFormat="1" applyFont="1" applyAlignment="1">
      <alignment horizontal="right" vertical="top" wrapText="1"/>
    </xf>
    <xf numFmtId="166" fontId="0" fillId="0" borderId="0" xfId="0" applyNumberFormat="1"/>
    <xf numFmtId="39" fontId="0" fillId="0" borderId="0" xfId="0" applyNumberFormat="1" applyAlignment="1" applyProtection="1">
      <alignment wrapText="1"/>
      <protection locked="0"/>
    </xf>
    <xf numFmtId="0" fontId="1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5" fillId="0" borderId="0" xfId="0" applyFont="1"/>
    <xf numFmtId="0" fontId="8" fillId="0" borderId="0" xfId="3" applyFont="1"/>
    <xf numFmtId="0" fontId="21" fillId="0" borderId="0" xfId="0" applyFont="1"/>
    <xf numFmtId="0" fontId="14" fillId="0" borderId="20" xfId="0" applyFont="1" applyBorder="1" applyAlignment="1">
      <alignment horizontal="center" vertical="center" wrapText="1"/>
    </xf>
    <xf numFmtId="0" fontId="22" fillId="0" borderId="0" xfId="0" applyFont="1"/>
    <xf numFmtId="39" fontId="8" fillId="0" borderId="0" xfId="0" applyNumberFormat="1" applyFont="1"/>
    <xf numFmtId="39" fontId="7" fillId="0" borderId="0" xfId="0" applyNumberFormat="1" applyFont="1" applyAlignment="1">
      <alignment horizontal="right"/>
    </xf>
    <xf numFmtId="0" fontId="7" fillId="0" borderId="0" xfId="5" applyFont="1"/>
    <xf numFmtId="171" fontId="7" fillId="0" borderId="0" xfId="4" applyNumberFormat="1" applyFont="1" applyFill="1" applyBorder="1" applyAlignment="1" applyProtection="1">
      <alignment horizontal="right"/>
      <protection locked="0"/>
    </xf>
    <xf numFmtId="171" fontId="7" fillId="0" borderId="0" xfId="4" applyNumberFormat="1" applyFont="1" applyFill="1" applyBorder="1" applyAlignment="1"/>
    <xf numFmtId="0" fontId="8" fillId="0" borderId="0" xfId="0" applyFont="1" applyAlignment="1">
      <alignment horizontal="center" wrapText="1"/>
    </xf>
    <xf numFmtId="164" fontId="8" fillId="0" borderId="0" xfId="4" applyFont="1" applyFill="1" applyBorder="1" applyAlignment="1">
      <alignment horizontal="right"/>
    </xf>
    <xf numFmtId="0" fontId="8" fillId="0" borderId="0" xfId="0" applyFont="1" applyAlignment="1">
      <alignment horizontal="left"/>
    </xf>
    <xf numFmtId="173" fontId="7" fillId="0" borderId="0" xfId="4" applyNumberFormat="1" applyFont="1" applyFill="1" applyBorder="1" applyAlignment="1">
      <alignment horizontal="center"/>
    </xf>
    <xf numFmtId="0" fontId="0" fillId="0" borderId="28" xfId="0" applyBorder="1"/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15" xfId="0" applyBorder="1"/>
    <xf numFmtId="170" fontId="18" fillId="0" borderId="0" xfId="0" applyNumberFormat="1" applyFont="1" applyAlignment="1">
      <alignment horizontal="center"/>
    </xf>
    <xf numFmtId="10" fontId="2" fillId="0" borderId="0" xfId="9" applyNumberFormat="1" applyFont="1" applyFill="1" applyBorder="1" applyAlignment="1">
      <alignment horizontal="right" vertical="top" wrapText="1"/>
    </xf>
    <xf numFmtId="164" fontId="7" fillId="0" borderId="0" xfId="0" applyNumberFormat="1" applyFont="1" applyAlignment="1">
      <alignment horizontal="right"/>
    </xf>
    <xf numFmtId="0" fontId="4" fillId="0" borderId="0" xfId="2"/>
    <xf numFmtId="0" fontId="14" fillId="0" borderId="20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 wrapText="1"/>
    </xf>
    <xf numFmtId="0" fontId="2" fillId="0" borderId="24" xfId="2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/>
    </xf>
    <xf numFmtId="0" fontId="12" fillId="0" borderId="21" xfId="2" applyFont="1" applyBorder="1" applyAlignment="1">
      <alignment horizontal="center" vertical="top" wrapText="1"/>
    </xf>
    <xf numFmtId="0" fontId="0" fillId="0" borderId="21" xfId="2" applyFont="1" applyBorder="1" applyAlignment="1" applyProtection="1">
      <alignment wrapText="1"/>
      <protection locked="0"/>
    </xf>
    <xf numFmtId="0" fontId="0" fillId="0" borderId="22" xfId="2" applyFont="1" applyBorder="1" applyAlignment="1" applyProtection="1">
      <alignment wrapText="1"/>
      <protection locked="0"/>
    </xf>
    <xf numFmtId="0" fontId="1" fillId="0" borderId="0" xfId="2" applyFont="1" applyAlignment="1">
      <alignment horizontal="left" vertical="top" wrapText="1"/>
    </xf>
    <xf numFmtId="0" fontId="22" fillId="0" borderId="0" xfId="2" applyFont="1"/>
    <xf numFmtId="0" fontId="14" fillId="0" borderId="39" xfId="0" applyFont="1" applyBorder="1" applyAlignment="1">
      <alignment horizontal="center"/>
    </xf>
    <xf numFmtId="10" fontId="0" fillId="0" borderId="0" xfId="9" applyNumberFormat="1" applyFont="1" applyFill="1"/>
    <xf numFmtId="0" fontId="11" fillId="0" borderId="21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 vertical="top" wrapText="1"/>
    </xf>
    <xf numFmtId="0" fontId="0" fillId="0" borderId="41" xfId="0" applyBorder="1" applyAlignment="1" applyProtection="1">
      <alignment wrapText="1"/>
      <protection locked="0"/>
    </xf>
    <xf numFmtId="10" fontId="0" fillId="0" borderId="0" xfId="9" applyNumberFormat="1" applyFont="1" applyFill="1" applyBorder="1" applyAlignment="1" applyProtection="1">
      <alignment wrapText="1"/>
      <protection locked="0"/>
    </xf>
    <xf numFmtId="0" fontId="23" fillId="0" borderId="21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>
      <alignment horizontal="center"/>
    </xf>
    <xf numFmtId="0" fontId="24" fillId="0" borderId="21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left" vertical="top" wrapText="1"/>
    </xf>
    <xf numFmtId="0" fontId="15" fillId="0" borderId="0" xfId="0" applyFont="1" applyAlignment="1" applyProtection="1">
      <alignment horizontal="center" wrapText="1"/>
      <protection locked="0"/>
    </xf>
    <xf numFmtId="0" fontId="2" fillId="0" borderId="3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right" vertical="top" wrapText="1"/>
    </xf>
    <xf numFmtId="166" fontId="1" fillId="0" borderId="1" xfId="0" applyNumberFormat="1" applyFont="1" applyBorder="1" applyAlignment="1">
      <alignment horizontal="right" vertical="top" wrapText="1"/>
    </xf>
    <xf numFmtId="166" fontId="2" fillId="0" borderId="4" xfId="0" applyNumberFormat="1" applyFont="1" applyBorder="1" applyAlignment="1">
      <alignment horizontal="right" vertical="top" wrapText="1"/>
    </xf>
    <xf numFmtId="0" fontId="2" fillId="0" borderId="3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34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5" fillId="0" borderId="15" xfId="0" applyFont="1" applyBorder="1" applyAlignment="1" applyProtection="1">
      <alignment wrapText="1"/>
      <protection locked="0"/>
    </xf>
    <xf numFmtId="0" fontId="15" fillId="0" borderId="17" xfId="0" applyFont="1" applyBorder="1" applyAlignment="1" applyProtection="1">
      <alignment wrapText="1"/>
      <protection locked="0"/>
    </xf>
    <xf numFmtId="167" fontId="1" fillId="0" borderId="1" xfId="0" applyNumberFormat="1" applyFont="1" applyBorder="1" applyAlignment="1">
      <alignment horizontal="right" vertical="top" wrapText="1"/>
    </xf>
    <xf numFmtId="0" fontId="16" fillId="0" borderId="0" xfId="0" applyFont="1" applyAlignment="1">
      <alignment horizontal="center" vertical="top" wrapText="1"/>
    </xf>
    <xf numFmtId="0" fontId="0" fillId="0" borderId="0" xfId="2" applyFont="1" applyAlignment="1" applyProtection="1">
      <alignment wrapText="1"/>
      <protection locked="0"/>
    </xf>
    <xf numFmtId="0" fontId="25" fillId="0" borderId="21" xfId="0" applyFont="1" applyBorder="1" applyAlignment="1" applyProtection="1">
      <alignment horizontal="center" wrapText="1"/>
      <protection locked="0"/>
    </xf>
    <xf numFmtId="0" fontId="12" fillId="0" borderId="15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0" fillId="0" borderId="21" xfId="0" applyBorder="1" applyAlignment="1" applyProtection="1">
      <alignment horizontal="center" wrapText="1"/>
      <protection locked="0"/>
    </xf>
    <xf numFmtId="0" fontId="12" fillId="0" borderId="22" xfId="0" applyFont="1" applyBorder="1" applyAlignment="1">
      <alignment horizontal="center" vertical="top" wrapText="1"/>
    </xf>
    <xf numFmtId="10" fontId="2" fillId="0" borderId="0" xfId="0" applyNumberFormat="1" applyFont="1" applyAlignment="1">
      <alignment horizontal="right" vertical="top" wrapText="1"/>
    </xf>
    <xf numFmtId="0" fontId="0" fillId="0" borderId="17" xfId="0" applyBorder="1" applyAlignment="1" applyProtection="1">
      <alignment wrapText="1"/>
      <protection locked="0"/>
    </xf>
    <xf numFmtId="0" fontId="14" fillId="0" borderId="12" xfId="0" applyFont="1" applyBorder="1" applyAlignment="1">
      <alignment horizontal="center"/>
    </xf>
    <xf numFmtId="4" fontId="0" fillId="0" borderId="0" xfId="0" applyNumberFormat="1"/>
    <xf numFmtId="0" fontId="21" fillId="0" borderId="0" xfId="2" applyFont="1"/>
    <xf numFmtId="166" fontId="1" fillId="0" borderId="2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4" fontId="2" fillId="0" borderId="8" xfId="0" applyNumberFormat="1" applyFont="1" applyBorder="1" applyAlignment="1">
      <alignment horizontal="right" vertical="top" wrapText="1"/>
    </xf>
    <xf numFmtId="0" fontId="22" fillId="0" borderId="0" xfId="0" applyFont="1" applyAlignment="1" applyProtection="1">
      <alignment horizontal="center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/>
    </xf>
    <xf numFmtId="0" fontId="27" fillId="0" borderId="0" xfId="3" applyFont="1" applyProtection="1">
      <protection locked="0"/>
    </xf>
    <xf numFmtId="0" fontId="28" fillId="0" borderId="0" xfId="0" applyFont="1"/>
    <xf numFmtId="0" fontId="26" fillId="0" borderId="0" xfId="0" applyFont="1"/>
    <xf numFmtId="0" fontId="27" fillId="0" borderId="0" xfId="0" applyFont="1"/>
    <xf numFmtId="10" fontId="27" fillId="0" borderId="0" xfId="6" applyNumberFormat="1" applyFont="1" applyFill="1" applyBorder="1"/>
    <xf numFmtId="0" fontId="27" fillId="0" borderId="0" xfId="0" applyFont="1" applyAlignment="1">
      <alignment horizontal="left" wrapText="1"/>
    </xf>
    <xf numFmtId="4" fontId="27" fillId="0" borderId="0" xfId="7" applyNumberFormat="1" applyFont="1" applyFill="1" applyBorder="1" applyAlignment="1">
      <alignment horizontal="right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 vertical="top" wrapText="1"/>
    </xf>
    <xf numFmtId="164" fontId="27" fillId="0" borderId="0" xfId="4" applyFont="1" applyFill="1" applyBorder="1" applyAlignment="1" applyProtection="1">
      <alignment horizontal="right"/>
      <protection locked="0"/>
    </xf>
    <xf numFmtId="0" fontId="14" fillId="0" borderId="21" xfId="2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166" fontId="1" fillId="0" borderId="16" xfId="0" applyNumberFormat="1" applyFont="1" applyBorder="1" applyAlignment="1">
      <alignment horizontal="right" vertical="top" wrapText="1"/>
    </xf>
    <xf numFmtId="166" fontId="2" fillId="0" borderId="42" xfId="0" applyNumberFormat="1" applyFont="1" applyBorder="1" applyAlignment="1">
      <alignment horizontal="righ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166" fontId="2" fillId="0" borderId="45" xfId="0" applyNumberFormat="1" applyFont="1" applyBorder="1" applyAlignment="1">
      <alignment horizontal="right" vertical="top" wrapText="1"/>
    </xf>
    <xf numFmtId="4" fontId="2" fillId="0" borderId="46" xfId="0" applyNumberFormat="1" applyFont="1" applyBorder="1" applyAlignment="1">
      <alignment horizontal="right" vertical="top" wrapText="1"/>
    </xf>
    <xf numFmtId="0" fontId="0" fillId="0" borderId="0" xfId="0" applyAlignment="1">
      <alignment horizontal="center"/>
    </xf>
    <xf numFmtId="170" fontId="7" fillId="0" borderId="0" xfId="0" applyNumberFormat="1" applyFont="1" applyAlignment="1">
      <alignment horizontal="center"/>
    </xf>
    <xf numFmtId="164" fontId="20" fillId="0" borderId="0" xfId="4" applyFont="1" applyFill="1" applyBorder="1" applyAlignment="1">
      <alignment horizontal="right"/>
    </xf>
    <xf numFmtId="0" fontId="0" fillId="0" borderId="0" xfId="0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0" xfId="4" applyNumberFormat="1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29" fillId="0" borderId="0" xfId="0" applyFont="1"/>
    <xf numFmtId="0" fontId="1" fillId="0" borderId="0" xfId="2" applyFont="1" applyAlignment="1">
      <alignment vertical="top" wrapText="1"/>
    </xf>
    <xf numFmtId="0" fontId="7" fillId="0" borderId="0" xfId="0" applyFont="1" applyAlignment="1" applyProtection="1">
      <alignment horizontal="right"/>
      <protection locked="0"/>
    </xf>
    <xf numFmtId="0" fontId="19" fillId="0" borderId="0" xfId="0" applyFont="1"/>
    <xf numFmtId="0" fontId="29" fillId="0" borderId="0" xfId="0" applyFont="1" applyAlignment="1" applyProtection="1">
      <alignment wrapText="1"/>
      <protection locked="0"/>
    </xf>
    <xf numFmtId="0" fontId="18" fillId="0" borderId="0" xfId="0" applyFont="1"/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43" fontId="7" fillId="0" borderId="28" xfId="7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/>
    </xf>
    <xf numFmtId="4" fontId="7" fillId="0" borderId="28" xfId="0" applyNumberFormat="1" applyFont="1" applyBorder="1" applyAlignment="1">
      <alignment horizontal="center"/>
    </xf>
    <xf numFmtId="0" fontId="7" fillId="0" borderId="0" xfId="0" applyFont="1" applyAlignment="1">
      <alignment horizontal="left" wrapText="1"/>
    </xf>
    <xf numFmtId="3" fontId="7" fillId="0" borderId="0" xfId="0" applyNumberFormat="1" applyFont="1"/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39" fontId="7" fillId="0" borderId="0" xfId="0" applyNumberFormat="1" applyFont="1"/>
    <xf numFmtId="4" fontId="7" fillId="0" borderId="0" xfId="7" applyNumberFormat="1" applyFont="1" applyFill="1" applyBorder="1" applyAlignment="1">
      <alignment horizontal="right" wrapText="1"/>
    </xf>
    <xf numFmtId="0" fontId="7" fillId="0" borderId="0" xfId="0" applyFont="1" applyAlignment="1">
      <alignment horizontal="left" vertical="top" wrapText="1"/>
    </xf>
    <xf numFmtId="0" fontId="7" fillId="0" borderId="28" xfId="0" applyFont="1" applyBorder="1"/>
    <xf numFmtId="4" fontId="7" fillId="0" borderId="2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10" fontId="7" fillId="0" borderId="0" xfId="6" applyNumberFormat="1" applyFont="1" applyFill="1" applyBorder="1"/>
    <xf numFmtId="4" fontId="7" fillId="0" borderId="0" xfId="7" applyNumberFormat="1" applyFont="1" applyFill="1" applyBorder="1"/>
    <xf numFmtId="10" fontId="7" fillId="0" borderId="0" xfId="0" applyNumberFormat="1" applyFont="1"/>
    <xf numFmtId="174" fontId="7" fillId="0" borderId="0" xfId="7" applyNumberFormat="1" applyFont="1" applyFill="1" applyBorder="1" applyAlignment="1">
      <alignment horizontal="right" wrapText="1"/>
    </xf>
    <xf numFmtId="4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2" xfId="1" applyFont="1" applyBorder="1" applyAlignment="1">
      <alignment horizontal="center" wrapText="1"/>
    </xf>
    <xf numFmtId="0" fontId="10" fillId="0" borderId="13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8" fillId="0" borderId="17" xfId="1" applyFont="1" applyBorder="1" applyAlignment="1">
      <alignment horizontal="center" wrapText="1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12" xfId="1" applyFont="1" applyBorder="1" applyAlignment="1">
      <alignment horizontal="center" wrapText="1"/>
    </xf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26" xfId="1" applyFont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8" fillId="0" borderId="12" xfId="1" applyFont="1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2" fillId="0" borderId="0" xfId="2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7" fillId="0" borderId="0" xfId="3" applyFont="1" applyAlignment="1">
      <alignment horizontal="left" wrapText="1"/>
    </xf>
    <xf numFmtId="0" fontId="1" fillId="0" borderId="36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top" wrapText="1"/>
    </xf>
    <xf numFmtId="0" fontId="10" fillId="0" borderId="13" xfId="2" applyFont="1" applyBorder="1" applyAlignment="1">
      <alignment horizontal="center" vertical="top" wrapText="1"/>
    </xf>
    <xf numFmtId="0" fontId="10" fillId="0" borderId="14" xfId="2" applyFont="1" applyBorder="1" applyAlignment="1">
      <alignment horizontal="center" vertical="top" wrapText="1"/>
    </xf>
    <xf numFmtId="0" fontId="10" fillId="0" borderId="26" xfId="2" applyFont="1" applyBorder="1" applyAlignment="1">
      <alignment horizontal="center" vertical="top" wrapText="1"/>
    </xf>
    <xf numFmtId="0" fontId="10" fillId="0" borderId="23" xfId="2" applyFont="1" applyBorder="1" applyAlignment="1">
      <alignment horizontal="center" vertical="top" wrapText="1"/>
    </xf>
    <xf numFmtId="0" fontId="10" fillId="0" borderId="27" xfId="2" applyFont="1" applyBorder="1" applyAlignment="1">
      <alignment horizontal="center" vertical="top" wrapText="1"/>
    </xf>
    <xf numFmtId="0" fontId="10" fillId="0" borderId="12" xfId="8" applyFont="1" applyBorder="1" applyAlignment="1">
      <alignment horizontal="center"/>
    </xf>
    <xf numFmtId="0" fontId="10" fillId="0" borderId="13" xfId="8" applyFont="1" applyBorder="1" applyAlignment="1">
      <alignment horizontal="center"/>
    </xf>
    <xf numFmtId="0" fontId="10" fillId="0" borderId="14" xfId="8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0" borderId="16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7" fillId="0" borderId="16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19" xfId="2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</cellXfs>
  <cellStyles count="10">
    <cellStyle name="Comma" xfId="7" builtinId="3"/>
    <cellStyle name="Comma 2 2" xfId="4" xr:uid="{00000000-0005-0000-0000-000001000000}"/>
    <cellStyle name="Normal" xfId="0" builtinId="0"/>
    <cellStyle name="Normal 2" xfId="1" xr:uid="{00000000-0005-0000-0000-000003000000}"/>
    <cellStyle name="Normal 2 2" xfId="8" xr:uid="{00000000-0005-0000-0000-000004000000}"/>
    <cellStyle name="Normal 3" xfId="2" xr:uid="{00000000-0005-0000-0000-000005000000}"/>
    <cellStyle name="Normal 7" xfId="5" xr:uid="{00000000-0005-0000-0000-000006000000}"/>
    <cellStyle name="Normal_VALUATION November 01" xfId="3" xr:uid="{00000000-0005-0000-0000-000007000000}"/>
    <cellStyle name="Percent" xfId="9" builtinId="5"/>
    <cellStyle name="Percent 2" xfId="6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0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12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31785-3173-DE44-B4B7-6D7577361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1641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769844</xdr:colOff>
      <xdr:row>98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52AE92-E374-7180-F986-2A803F6951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6900" y="16414750"/>
          <a:ext cx="28575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1</xdr:col>
      <xdr:colOff>2857500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16D41-0987-04C7-8E61-A3B4A5434A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4872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1111250</xdr:colOff>
      <xdr:row>169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F36AD5-817F-95B3-3F78-CF209EFC7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1350" y="24872950"/>
          <a:ext cx="28575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FDD24-18E6-8F01-36D3-BADCA0F45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774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1111250</xdr:colOff>
      <xdr:row>152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39E073-5116-A06F-5AA5-7ECE686BC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23774400"/>
          <a:ext cx="28575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1</xdr:col>
      <xdr:colOff>2857500</xdr:colOff>
      <xdr:row>132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03DAB9-B1A5-03AE-7062-D844014FC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14719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1111250</xdr:colOff>
      <xdr:row>132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B90E3-7668-8CB7-9A8D-50EBAA48A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4719300"/>
          <a:ext cx="28575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3E1FF9-CB15-0408-E1CD-6002483BD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8091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1111250</xdr:colOff>
      <xdr:row>104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E9E5F2-0288-143F-6E8A-C2015DCDC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18091150"/>
          <a:ext cx="2857500" cy="1905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18525-C65C-6270-06E7-798E76AE4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2726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1111250</xdr:colOff>
      <xdr:row>142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5DF874-BA14-E111-085C-A47FFB085F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7200" y="22726650"/>
          <a:ext cx="28575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D5181-962B-F515-3451-254592480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" y="22504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1111250</xdr:colOff>
      <xdr:row>129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F10976-5921-A9B8-E519-AD8B94020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0" y="22504400"/>
          <a:ext cx="28575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2857500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CE9AB-89E0-0721-EE4A-4A70BDB08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5074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1111250</xdr:colOff>
      <xdr:row>123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C84A76-2EDB-5958-B7B4-C6C206DDBF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5074900"/>
          <a:ext cx="28575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2857500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0A9E0-B320-FC66-0075-7CD7ED54D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22987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1111250</xdr:colOff>
      <xdr:row>156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C56362-FFD0-F8AE-019A-E64C727B8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0550" y="22987000"/>
          <a:ext cx="28575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C7C14-6E16-8F50-ED13-A5BB0C80C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329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1111250</xdr:colOff>
      <xdr:row>58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08AEE0-D7B9-A5C7-87C6-39C1F5144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13296900"/>
          <a:ext cx="28575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901426-E6C9-1B80-7213-1C659E7AD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0377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1111250</xdr:colOff>
      <xdr:row>112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6D2C11-6E23-13CE-0B7F-7257F9A19E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00" y="20377150"/>
          <a:ext cx="28575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</xdr:col>
      <xdr:colOff>2857500</xdr:colOff>
      <xdr:row>225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9E03C-113F-5C04-62DA-3896C9C852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" y="34702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1111250</xdr:colOff>
      <xdr:row>225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817C81-813D-57A3-8F3A-20CDB2EE8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1350" y="34702750"/>
          <a:ext cx="2857500" cy="1905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294</xdr:row>
      <xdr:rowOff>0</xdr:rowOff>
    </xdr:from>
    <xdr:to>
      <xdr:col>1</xdr:col>
      <xdr:colOff>2857500</xdr:colOff>
      <xdr:row>304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B2552-8686-5FC7-8D54-027CCC41C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9485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1111250</xdr:colOff>
      <xdr:row>304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C3BF43-183E-311A-418A-FF048B51D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0" y="49485550"/>
          <a:ext cx="2857500" cy="190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568</xdr:row>
      <xdr:rowOff>0</xdr:rowOff>
    </xdr:from>
    <xdr:to>
      <xdr:col>1</xdr:col>
      <xdr:colOff>2857500</xdr:colOff>
      <xdr:row>578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8AAAE-F0BF-6FC7-8D3F-A1A7E98E6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650" y="95885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6</xdr:col>
      <xdr:colOff>1111250</xdr:colOff>
      <xdr:row>578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F735CA-EB52-8960-C06D-EF1937748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4250" y="95885000"/>
          <a:ext cx="2857500" cy="190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69112F-1128-965C-E6E7-C53A1178DB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216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1111250</xdr:colOff>
      <xdr:row>72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970CF6-516D-0BBA-6597-1D6A97FC3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12160250"/>
          <a:ext cx="2857500" cy="1905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2857500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3F5DE-141A-DCCC-5A30-71D1DA26D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5919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1111250</xdr:colOff>
      <xdr:row>131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6C9A67-1947-EF49-30FE-18EA1B8CD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6250" y="15919450"/>
          <a:ext cx="2857500" cy="1905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B1C0C-C6C1-F3A2-F94B-455860ED4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7824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1111250</xdr:colOff>
      <xdr:row>113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B3781D-09D8-9B72-817F-FD6941937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3850" y="17824450"/>
          <a:ext cx="2857500" cy="1905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77352-B1FA-0C65-5CBE-14AB2559D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8834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1111250</xdr:colOff>
      <xdr:row>109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6A797F-4469-D428-E4FA-7B455263C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6250" y="18834100"/>
          <a:ext cx="2857500" cy="1905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557</xdr:row>
      <xdr:rowOff>0</xdr:rowOff>
    </xdr:from>
    <xdr:to>
      <xdr:col>1</xdr:col>
      <xdr:colOff>2857500</xdr:colOff>
      <xdr:row>567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C08832-9DE4-022B-2EB8-107E261FF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9330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1111250</xdr:colOff>
      <xdr:row>567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937F60-8EB9-17EB-0B18-04D8D7175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550" y="93306900"/>
          <a:ext cx="2857500" cy="1905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2857500</xdr:colOff>
      <xdr:row>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1406B3-102E-E02A-DA96-CDC3926D6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9080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1111250</xdr:colOff>
      <xdr:row>54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169872-3160-A3D2-DC2D-889FCBCEB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0" y="9080500"/>
          <a:ext cx="2857500" cy="1905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F8C8AD-C4E8-741A-C971-2BDC3EFDE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8623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1111250</xdr:colOff>
      <xdr:row>59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EA0E41-40C8-8714-C58B-29AADFB02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550" y="8623300"/>
          <a:ext cx="2857500" cy="1905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74B1F-8B08-3A05-F2A0-C30538D77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8388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1111250</xdr:colOff>
      <xdr:row>58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EAA8B7-4974-470F-E9F7-C77FB81D5A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8388350"/>
          <a:ext cx="2857500" cy="1905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2857500</xdr:colOff>
      <xdr:row>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A08FA2-7E47-021C-64B7-B7F68D468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880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1111250</xdr:colOff>
      <xdr:row>55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BD74C5-1616-A151-08F1-2C64FE074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8807450"/>
          <a:ext cx="2857500" cy="1905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ECC0D0-5BC3-C0B2-C516-368E905C8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1111250</xdr:colOff>
      <xdr:row>100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98CF76-A020-AC74-0399-FA901A1EC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9600" y="16363950"/>
          <a:ext cx="2857500" cy="1905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2D5104-8D95-5079-C40E-1EE3CF1DB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" y="14084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1111250</xdr:colOff>
      <xdr:row>84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02A1DC-361C-6AE5-44A4-8C5553CBA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4084300"/>
          <a:ext cx="2857500" cy="1905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8C2293-57ED-5580-19F7-C3C0C0191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5709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1111250</xdr:colOff>
      <xdr:row>95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368339-2403-2016-BBD3-9214A62DE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15709900"/>
          <a:ext cx="2857500" cy="1905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869DB-E06B-8137-84F2-99387D77F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2376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1111250</xdr:colOff>
      <xdr:row>78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82E197-4D92-6D06-B18C-E739F1DEF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0" y="12376150"/>
          <a:ext cx="2857500" cy="1905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EC19D-6595-93B6-254B-68B9579B2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3093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1111250</xdr:colOff>
      <xdr:row>82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2941D2-4355-36A6-2AFB-655405D9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3700" y="13093700"/>
          <a:ext cx="2857500" cy="1905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F9F1E-803E-A637-0271-669223147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15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1111250</xdr:colOff>
      <xdr:row>93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E9E929-C633-A4FB-ED5A-E5AFBDEB3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5600" y="13150850"/>
          <a:ext cx="2857500" cy="1905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1</xdr:col>
      <xdr:colOff>2857500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4CAE4-9ED1-78B9-814E-51C2A1EC3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6562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1111250</xdr:colOff>
      <xdr:row>174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F8293B-A63E-49FA-D690-1C1E3F2E9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150" y="26562050"/>
          <a:ext cx="2857500" cy="1905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33A60B-475E-712B-26AA-C91C8B7CA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1276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1111250</xdr:colOff>
      <xdr:row>80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8466DA-8A06-270D-723D-81F795658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2769850"/>
          <a:ext cx="2857500" cy="1905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0EA94-9089-3709-36FC-396187E94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13754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1111250</xdr:colOff>
      <xdr:row>92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3763A-5A4C-0211-1CFA-49682D292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13754100"/>
          <a:ext cx="2857500" cy="1905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BFEE7-ABAA-BE5D-20B4-03D6A0248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395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1111250</xdr:colOff>
      <xdr:row>79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275298-DAB2-9F28-AB92-CEBE6C749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2395200"/>
          <a:ext cx="2857500" cy="1905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7A196-06EE-2CC8-F53F-F5705BBFC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3970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1111250</xdr:colOff>
      <xdr:row>88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EF990A-C96E-0E10-1163-EE048E6A7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4750" y="13970000"/>
          <a:ext cx="2857500" cy="1905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6502C-E343-1D76-8DE9-DD5433CE3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9448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1111250</xdr:colOff>
      <xdr:row>57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D6D943-5BB7-9CF2-3F3C-EA0CD5954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0" y="9448800"/>
          <a:ext cx="2857500" cy="1905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301</xdr:row>
      <xdr:rowOff>0</xdr:rowOff>
    </xdr:from>
    <xdr:to>
      <xdr:col>1</xdr:col>
      <xdr:colOff>2857500</xdr:colOff>
      <xdr:row>311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BCEA8-A29F-AEB2-0259-6681BCA2E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4899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1111250</xdr:colOff>
      <xdr:row>311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F2D34C-6341-CFF0-D5EC-FC80F3330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9364900"/>
          <a:ext cx="2857500" cy="1905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2857500</xdr:colOff>
      <xdr:row>51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96EC2-6E0F-87DC-1CE0-C36D589DC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8153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1073150</xdr:colOff>
      <xdr:row>51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634A43-4A3E-1A26-D214-11D925549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8521700"/>
          <a:ext cx="2857500" cy="1905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553</xdr:row>
      <xdr:rowOff>0</xdr:rowOff>
    </xdr:from>
    <xdr:to>
      <xdr:col>1</xdr:col>
      <xdr:colOff>2857500</xdr:colOff>
      <xdr:row>563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89835-9074-464C-F148-0717BDF15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92417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1111250</xdr:colOff>
      <xdr:row>563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C3CDC0-86AD-7D18-8232-E45714FAD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92417900"/>
          <a:ext cx="2857500" cy="1905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1</xdr:col>
      <xdr:colOff>2857500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ED084B-95CE-14A7-927B-F91B9FDC60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7722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1111250</xdr:colOff>
      <xdr:row>159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3A1BD8-A912-6C5A-7BCC-2175332A9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6250" y="17722850"/>
          <a:ext cx="2857500" cy="1905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1</xdr:col>
      <xdr:colOff>2857500</xdr:colOff>
      <xdr:row>156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E595C-431C-1FD8-5B50-48B1D3D9A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7881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1111250</xdr:colOff>
      <xdr:row>156</xdr:row>
      <xdr:rowOff>168275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FF7895-99DF-0FCC-F82B-17E93CAEB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6250" y="17881600"/>
          <a:ext cx="2857500" cy="1905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E6A6E1-642E-AF22-FF10-C5DB7199F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74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1111250</xdr:colOff>
      <xdr:row>67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52F73D-940B-3B7F-C1EE-7E8900BA39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9747250"/>
          <a:ext cx="2857500" cy="1905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292</xdr:row>
      <xdr:rowOff>0</xdr:rowOff>
    </xdr:from>
    <xdr:to>
      <xdr:col>1</xdr:col>
      <xdr:colOff>2857500</xdr:colOff>
      <xdr:row>302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99583A-4070-C38A-99DC-1EDD7201F0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2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6</xdr:col>
      <xdr:colOff>1111250</xdr:colOff>
      <xdr:row>302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F4E74D-B80F-9C35-15B9-B593C8EA9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48323500"/>
          <a:ext cx="2857500" cy="1905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61C90-C004-34BE-4FA5-A961CCCFF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275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1111250</xdr:colOff>
      <xdr:row>88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8DA9EB-EB0F-447A-5DFA-3E7985553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22758400"/>
          <a:ext cx="2857500" cy="1905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BC359C-BA51-29F8-2D36-1084B8A3F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1628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1111250</xdr:colOff>
      <xdr:row>136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5E2FD9-7C27-AC28-56BE-BF07BC96E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21628100"/>
          <a:ext cx="2857500" cy="1905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569A60-37B8-9B9D-5753-ACC01E813C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79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1111250</xdr:colOff>
      <xdr:row>83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0B69D0-F3B2-A8C9-D552-E9DCED00B6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2179300"/>
          <a:ext cx="2857500" cy="1905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CA7211-2FE2-5AD0-32D1-DA15B3E9F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5297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1111250</xdr:colOff>
      <xdr:row>90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BF8F64-BC33-71FA-291E-679E257B5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5297150"/>
          <a:ext cx="2857500" cy="1905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140FE3-CFE1-85E8-1354-72AB0F405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292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1111250</xdr:colOff>
      <xdr:row>129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7E01D9-2D26-811E-C8CA-8E64E8FA2B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22923500"/>
          <a:ext cx="2857500" cy="1905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778E2-9AA3-1BC5-DA1B-DF4BFD6AC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01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1111250</xdr:colOff>
      <xdr:row>76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F62A29-BE2E-9602-425B-8D254DE85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017250"/>
          <a:ext cx="2857500" cy="1905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51BF37-2E98-15F5-4D82-D45461CA9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8211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1111250</xdr:colOff>
      <xdr:row>115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C3F485-3AA5-1352-246D-9EB8B17DC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8211800"/>
          <a:ext cx="2857500" cy="1905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46208-1A90-768C-6D7A-D092EB5E4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704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1111250</xdr:colOff>
      <xdr:row>107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3C56A9-355A-3242-1CBB-A27238B6F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7049750"/>
          <a:ext cx="2857500" cy="1905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EBF38-FFFB-E44C-69E0-CEA475E55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50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1111250</xdr:colOff>
      <xdr:row>81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2A2308-2A66-E934-0DC4-32484D9BB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550900"/>
          <a:ext cx="2857500" cy="1905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AEE448-6B66-8C96-A59A-ECF4DB3E1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290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1111250</xdr:colOff>
      <xdr:row>97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4056F0-B98B-8720-E103-688FC2DDE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290550"/>
          <a:ext cx="2857500" cy="1905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4E1618-C2F5-63C2-0286-AE244A6466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4719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1111250</xdr:colOff>
      <xdr:row>89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D4B9AE-8BD3-0DE7-0ABB-B8093F69B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4719300"/>
          <a:ext cx="2857500" cy="1905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FD1904-2A9C-7586-37CD-8B5AE9C3C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97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1111250</xdr:colOff>
      <xdr:row>92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8BCC0C-B1A2-0C20-AC0E-C1D9FA853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2973050"/>
          <a:ext cx="2857500" cy="1905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C9C43-CA31-895F-1802-D2852BDF7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496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1111250</xdr:colOff>
      <xdr:row>79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02154E-A7C1-2983-5790-816904A6B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2496800"/>
          <a:ext cx="2857500" cy="1905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A13A97-7FF8-ACE9-1C33-B5376B121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544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1111250</xdr:colOff>
      <xdr:row>81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708936-6E5C-0D89-1A88-27F2C3942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544300"/>
          <a:ext cx="2857500" cy="19050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2488</xdr:colOff>
      <xdr:row>375</xdr:row>
      <xdr:rowOff>10802</xdr:rowOff>
    </xdr:from>
    <xdr:to>
      <xdr:col>1</xdr:col>
      <xdr:colOff>2859988</xdr:colOff>
      <xdr:row>385</xdr:row>
      <xdr:rowOff>82811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D293F-20C5-33D0-849A-15B06C0D9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1405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4124</xdr:colOff>
      <xdr:row>375</xdr:row>
      <xdr:rowOff>10802</xdr:rowOff>
    </xdr:from>
    <xdr:to>
      <xdr:col>6</xdr:col>
      <xdr:colOff>1113738</xdr:colOff>
      <xdr:row>385</xdr:row>
      <xdr:rowOff>82811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03276C-DE6D-D1B6-5C04-BCB7C6795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71405750"/>
          <a:ext cx="2857500" cy="19050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5384B-A5A1-B191-2F0A-C5A49F60B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497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1111250</xdr:colOff>
      <xdr:row>94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AB61E1-4FA3-79E7-1EF1-329C7C68B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4979650"/>
          <a:ext cx="2857500" cy="19050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21F69-6D82-66CD-085C-F37B19402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70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1111250</xdr:colOff>
      <xdr:row>90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B7062F-6B66-5546-3BF9-E95271FB2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709650"/>
          <a:ext cx="2857500" cy="19050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9C5891-6EE9-364F-CAA8-EDC03AD33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541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1111250</xdr:colOff>
      <xdr:row>69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DA84C4-7916-9A59-32B7-C67AB15A5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0541000"/>
          <a:ext cx="2857500" cy="19050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E72F57-CB84-64C9-8B5A-50C5ABC59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86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1111250</xdr:colOff>
      <xdr:row>83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BBF336-7266-4FEB-1861-8323CE332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868400"/>
          <a:ext cx="2857500" cy="19050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671B0-0DA9-295A-DD0D-CE5DB3E16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09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1111250</xdr:colOff>
      <xdr:row>107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E189D6-3F12-18E9-0C6E-A27249A69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6097250"/>
          <a:ext cx="2857500" cy="19050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5C8178-0091-5FA5-AB6B-B77C60EBB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57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1111250</xdr:colOff>
      <xdr:row>105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CBF8E0-D4D7-C0FF-0E01-C0A7343FF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6573500"/>
          <a:ext cx="2857500" cy="19050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26B6A-A4BA-FDCE-340A-12500DA24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92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1111250</xdr:colOff>
      <xdr:row>82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0BFB2A-607A-0BD7-5719-3760DF831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2922250"/>
          <a:ext cx="2857500" cy="19050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5010A-847E-56CD-D636-28BF5EA838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4820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1111250</xdr:colOff>
      <xdr:row>96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2048D8-9ED7-EA3C-51FA-6000665D4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4820900"/>
          <a:ext cx="2857500" cy="19050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92EE4-E885-E82B-6985-A616E4C4D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054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1111250</xdr:colOff>
      <xdr:row>129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8ACA00-5AE6-AC78-62F5-8D418FA3C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20542250"/>
          <a:ext cx="2857500" cy="19050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EE2FBB-DAF5-AD68-54C8-F44C9E854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33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1111250</xdr:colOff>
      <xdr:row>72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74456C-142D-F72A-F07A-075F715A8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334750"/>
          <a:ext cx="2857500" cy="19050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B4A715-DA7D-4888-2A86-27BD594A2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1111250</xdr:colOff>
      <xdr:row>67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04433-1A67-2FF6-32B6-FE639CCD2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D5614D-C60A-2A95-C9FC-40963A4E2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09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1111250</xdr:colOff>
      <xdr:row>102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B9E68F-D88F-DF8D-37BA-7F5F0DE0B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6097250"/>
          <a:ext cx="2857500" cy="19050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69073-9DC4-E6CC-BB68-CEA5A01FD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09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1111250</xdr:colOff>
      <xdr:row>102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C82AF8-2481-4F11-76BC-FAFA40305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6097250"/>
          <a:ext cx="2857500" cy="19050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1051</xdr:row>
      <xdr:rowOff>0</xdr:rowOff>
    </xdr:from>
    <xdr:to>
      <xdr:col>1</xdr:col>
      <xdr:colOff>2857500</xdr:colOff>
      <xdr:row>1061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FA39D-9990-87CB-A18D-723A44A3E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195224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1111250</xdr:colOff>
      <xdr:row>1061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9DB06A-DBD8-87E3-C740-C259C73625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195224400"/>
          <a:ext cx="2857500" cy="19050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D37BE1-1183-4384-95BC-DDED806B5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84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1111250</xdr:colOff>
      <xdr:row>50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9588F6-36A2-B62C-8160-22E8E1300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7842250"/>
          <a:ext cx="2857500" cy="19050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CE5A25-2A32-04BE-E745-83575F981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86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1111250</xdr:colOff>
      <xdr:row>86</xdr:row>
      <xdr:rowOff>63501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09369-015A-A515-A47D-28744B88C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868400"/>
          <a:ext cx="2857500" cy="19050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2857500</xdr:colOff>
      <xdr:row>51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E2BEA-86E0-A45F-007C-FBA41021E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84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1111250</xdr:colOff>
      <xdr:row>51</xdr:row>
      <xdr:rowOff>63501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E6034-0B92-8657-F912-51AD6A8C4A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7842250"/>
          <a:ext cx="2857500" cy="19050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769B3-F9DB-4E2C-84B6-BE4F4AB78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709650"/>
          <a:ext cx="2857500" cy="19050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1111250</xdr:colOff>
      <xdr:row>86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B22CFA-7F27-4892-B70F-7E0AD3A3E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709650"/>
          <a:ext cx="2857500" cy="190500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2F0B6-5F92-4F07-AB20-7CE434164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1111250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A9B4A5-1204-4629-B19C-46EE5DF55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CE0B8-5795-4C56-9171-986FC1938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1111250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F9750-D49F-411B-A1D1-C2A810E6F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E1B2A-2A2F-4E3C-A908-5154B71430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1111250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37B4F-25A0-4285-B9D0-BC61AAB4A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E663E-1A2D-437F-ADA6-464CAA6CCF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1111250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49B7C-A263-4E31-B069-EC6EF761E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83F0A-1340-4DDB-B338-86A93AC09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17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1111250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537A8-7B1B-4D7E-9C46-DA0E5FD79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1176000"/>
          <a:ext cx="2857500" cy="19050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342C3-7843-4116-80AC-BB77C0267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9448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1111250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D9EA6C-D3A3-4A77-B829-0A2CCA880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0" y="9448800"/>
          <a:ext cx="2857500" cy="19050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D3C3B-1817-48E6-8444-7F6951148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86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1111250</xdr:colOff>
      <xdr:row>89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80A714-EB76-4318-A973-364CF6529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13868400"/>
          <a:ext cx="2857500" cy="19050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169E5-74B6-4738-8061-9214DFF603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9448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1111250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46150A-58AA-4832-8319-86E41A086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0" y="94488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outlinePr summaryBelow="0"/>
    <pageSetUpPr fitToPage="1"/>
  </sheetPr>
  <dimension ref="A1:H87"/>
  <sheetViews>
    <sheetView showGridLines="0" tabSelected="1" zoomScaleNormal="100" zoomScaleSheetLayoutView="85" workbookViewId="0"/>
  </sheetViews>
  <sheetFormatPr defaultColWidth="8.81640625" defaultRowHeight="14.5"/>
  <cols>
    <col min="1" max="1" width="12.453125" style="48" customWidth="1"/>
    <col min="2" max="2" width="67.1796875" customWidth="1"/>
    <col min="3" max="3" width="14.7265625" customWidth="1"/>
    <col min="4" max="4" width="26.1796875" bestFit="1" customWidth="1"/>
    <col min="5" max="5" width="10.7265625" customWidth="1"/>
    <col min="6" max="6" width="29.54296875" bestFit="1" customWidth="1"/>
    <col min="7" max="7" width="13.81640625" customWidth="1"/>
  </cols>
  <sheetData>
    <row r="1" spans="1:8" ht="15" thickBot="1">
      <c r="A1" s="50" t="s">
        <v>2160</v>
      </c>
    </row>
    <row r="2" spans="1:8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8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8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8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8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8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8" ht="33.75" customHeight="1" thickBot="1">
      <c r="A8" s="194" t="s">
        <v>4254</v>
      </c>
      <c r="B8" s="195"/>
      <c r="C8" s="195"/>
      <c r="D8" s="195"/>
      <c r="E8" s="195"/>
      <c r="F8" s="195"/>
      <c r="G8" s="196"/>
    </row>
    <row r="9" spans="1:8" ht="16.5" customHeight="1" thickBot="1">
      <c r="A9" s="197" t="s">
        <v>2506</v>
      </c>
      <c r="B9" s="195"/>
      <c r="C9" s="195"/>
      <c r="D9" s="195"/>
      <c r="E9" s="195"/>
      <c r="F9" s="195"/>
      <c r="G9" s="196"/>
    </row>
    <row r="10" spans="1:8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8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</row>
    <row r="12" spans="1:8" ht="13" customHeight="1">
      <c r="A12" s="25" t="s">
        <v>1947</v>
      </c>
      <c r="B12" s="92" t="s">
        <v>3080</v>
      </c>
      <c r="C12" s="95"/>
      <c r="D12" s="95"/>
      <c r="E12" s="93"/>
      <c r="F12" s="93"/>
      <c r="G12" s="94"/>
    </row>
    <row r="13" spans="1:8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78094</v>
      </c>
      <c r="F13" s="99">
        <v>571.29999999999995</v>
      </c>
      <c r="G13" s="129">
        <v>10.94</v>
      </c>
      <c r="H13" s="81"/>
    </row>
    <row r="14" spans="1:8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34465</v>
      </c>
      <c r="F14" s="99">
        <v>463.18</v>
      </c>
      <c r="G14" s="129">
        <v>8.8699999999999992</v>
      </c>
      <c r="H14" s="81"/>
    </row>
    <row r="15" spans="1:8" ht="13" customHeight="1">
      <c r="A15" s="2">
        <f t="shared" ref="A15:A62" si="0">A14+1</f>
        <v>3</v>
      </c>
      <c r="B15" s="96" t="s">
        <v>9</v>
      </c>
      <c r="C15" s="97" t="s">
        <v>10</v>
      </c>
      <c r="D15" s="93" t="s">
        <v>8</v>
      </c>
      <c r="E15" s="98">
        <v>36480</v>
      </c>
      <c r="F15" s="99">
        <v>439.91</v>
      </c>
      <c r="G15" s="129">
        <v>8.42</v>
      </c>
      <c r="H15" s="81"/>
    </row>
    <row r="16" spans="1:8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15662</v>
      </c>
      <c r="F16" s="99">
        <v>279.16000000000003</v>
      </c>
      <c r="G16" s="129">
        <v>5.34</v>
      </c>
      <c r="H16" s="81"/>
    </row>
    <row r="17" spans="1:8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17891</v>
      </c>
      <c r="F17" s="99">
        <v>223.74</v>
      </c>
      <c r="G17" s="129">
        <v>4.28</v>
      </c>
      <c r="H17" s="81"/>
    </row>
    <row r="18" spans="1:8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5991</v>
      </c>
      <c r="F18" s="99">
        <v>209.93</v>
      </c>
      <c r="G18" s="129">
        <v>4.0199999999999996</v>
      </c>
      <c r="H18" s="81"/>
    </row>
    <row r="19" spans="1:8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21175</v>
      </c>
      <c r="F19" s="99">
        <v>207.39</v>
      </c>
      <c r="G19" s="129">
        <v>3.97</v>
      </c>
      <c r="H19" s="81"/>
    </row>
    <row r="20" spans="1:8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14641</v>
      </c>
      <c r="F20" s="99">
        <v>170.03</v>
      </c>
      <c r="G20" s="129">
        <v>3.25</v>
      </c>
      <c r="H20" s="81"/>
    </row>
    <row r="21" spans="1:8" ht="13" customHeight="1">
      <c r="A21" s="2">
        <f t="shared" si="0"/>
        <v>9</v>
      </c>
      <c r="B21" s="96" t="s">
        <v>17</v>
      </c>
      <c r="C21" s="97" t="s">
        <v>18</v>
      </c>
      <c r="D21" s="93" t="s">
        <v>19</v>
      </c>
      <c r="E21" s="98">
        <v>49182</v>
      </c>
      <c r="F21" s="99">
        <v>141.5</v>
      </c>
      <c r="G21" s="129">
        <v>2.71</v>
      </c>
      <c r="H21" s="81"/>
    </row>
    <row r="22" spans="1:8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4560</v>
      </c>
      <c r="F22" s="99">
        <v>134.72999999999999</v>
      </c>
      <c r="G22" s="129">
        <v>2.58</v>
      </c>
      <c r="H22" s="81"/>
    </row>
    <row r="23" spans="1:8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37566</v>
      </c>
      <c r="F23" s="99">
        <v>132.76</v>
      </c>
      <c r="G23" s="129">
        <v>2.54</v>
      </c>
      <c r="H23" s="81"/>
    </row>
    <row r="24" spans="1:8" ht="13" customHeight="1">
      <c r="A24" s="2">
        <f t="shared" si="0"/>
        <v>12</v>
      </c>
      <c r="B24" s="96" t="s">
        <v>15</v>
      </c>
      <c r="C24" s="97" t="s">
        <v>16</v>
      </c>
      <c r="D24" s="93" t="s">
        <v>13</v>
      </c>
      <c r="E24" s="98">
        <v>5211</v>
      </c>
      <c r="F24" s="99">
        <v>122.92</v>
      </c>
      <c r="G24" s="129">
        <v>2.35</v>
      </c>
      <c r="H24" s="81"/>
    </row>
    <row r="25" spans="1:8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13651</v>
      </c>
      <c r="F25" s="99">
        <v>109.42</v>
      </c>
      <c r="G25" s="129">
        <v>2.09</v>
      </c>
      <c r="H25" s="81"/>
    </row>
    <row r="26" spans="1:8" ht="13" customHeight="1">
      <c r="A26" s="2">
        <f t="shared" si="0"/>
        <v>14</v>
      </c>
      <c r="B26" s="96" t="s">
        <v>42</v>
      </c>
      <c r="C26" s="97" t="s">
        <v>43</v>
      </c>
      <c r="D26" s="93" t="s">
        <v>44</v>
      </c>
      <c r="E26" s="98">
        <v>5403</v>
      </c>
      <c r="F26" s="99">
        <v>94.94</v>
      </c>
      <c r="G26" s="129">
        <v>1.82</v>
      </c>
      <c r="H26" s="81"/>
    </row>
    <row r="27" spans="1:8" ht="13" customHeight="1">
      <c r="A27" s="2">
        <f t="shared" si="0"/>
        <v>15</v>
      </c>
      <c r="B27" s="96" t="s">
        <v>20</v>
      </c>
      <c r="C27" s="97" t="s">
        <v>21</v>
      </c>
      <c r="D27" s="93" t="s">
        <v>19</v>
      </c>
      <c r="E27" s="98">
        <v>4528</v>
      </c>
      <c r="F27" s="99">
        <v>93.06</v>
      </c>
      <c r="G27" s="129">
        <v>1.78</v>
      </c>
      <c r="H27" s="81"/>
    </row>
    <row r="28" spans="1:8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24191</v>
      </c>
      <c r="F28" s="99">
        <v>89.66</v>
      </c>
      <c r="G28" s="129">
        <v>1.72</v>
      </c>
      <c r="H28" s="81"/>
    </row>
    <row r="29" spans="1:8" ht="13" customHeight="1">
      <c r="A29" s="2">
        <f t="shared" si="0"/>
        <v>17</v>
      </c>
      <c r="B29" s="96" t="s">
        <v>3079</v>
      </c>
      <c r="C29" s="97" t="s">
        <v>516</v>
      </c>
      <c r="D29" s="93" t="s">
        <v>126</v>
      </c>
      <c r="E29" s="98">
        <v>36756</v>
      </c>
      <c r="F29" s="99">
        <v>84.16</v>
      </c>
      <c r="G29" s="129">
        <v>1.61</v>
      </c>
      <c r="H29" s="81"/>
    </row>
    <row r="30" spans="1:8" ht="13" customHeight="1">
      <c r="A30" s="2">
        <f t="shared" si="0"/>
        <v>18</v>
      </c>
      <c r="B30" s="96" t="s">
        <v>40</v>
      </c>
      <c r="C30" s="97" t="s">
        <v>41</v>
      </c>
      <c r="D30" s="93" t="s">
        <v>34</v>
      </c>
      <c r="E30" s="98">
        <v>2106</v>
      </c>
      <c r="F30" s="99">
        <v>83.22</v>
      </c>
      <c r="G30" s="129">
        <v>1.59</v>
      </c>
      <c r="H30" s="81"/>
    </row>
    <row r="31" spans="1:8" ht="13" customHeight="1">
      <c r="A31" s="2">
        <f t="shared" si="0"/>
        <v>19</v>
      </c>
      <c r="B31" s="96" t="s">
        <v>38</v>
      </c>
      <c r="C31" s="97" t="s">
        <v>39</v>
      </c>
      <c r="D31" s="93" t="s">
        <v>37</v>
      </c>
      <c r="E31" s="98">
        <v>670</v>
      </c>
      <c r="F31" s="99">
        <v>82.45</v>
      </c>
      <c r="G31" s="129">
        <v>1.58</v>
      </c>
      <c r="H31" s="81"/>
    </row>
    <row r="32" spans="1:8" ht="13" customHeight="1">
      <c r="A32" s="2">
        <f t="shared" si="0"/>
        <v>20</v>
      </c>
      <c r="B32" s="96" t="s">
        <v>52</v>
      </c>
      <c r="C32" s="97" t="s">
        <v>53</v>
      </c>
      <c r="D32" s="93" t="s">
        <v>54</v>
      </c>
      <c r="E32" s="98">
        <v>42175</v>
      </c>
      <c r="F32" s="99">
        <v>80.92</v>
      </c>
      <c r="G32" s="129">
        <v>1.55</v>
      </c>
      <c r="H32" s="81"/>
    </row>
    <row r="33" spans="1:8" ht="13" customHeight="1">
      <c r="A33" s="2">
        <f t="shared" si="0"/>
        <v>21</v>
      </c>
      <c r="B33" s="96" t="s">
        <v>1026</v>
      </c>
      <c r="C33" s="97" t="s">
        <v>1027</v>
      </c>
      <c r="D33" s="93" t="s">
        <v>568</v>
      </c>
      <c r="E33" s="98">
        <v>18276</v>
      </c>
      <c r="F33" s="99">
        <v>73.22</v>
      </c>
      <c r="G33" s="129">
        <v>1.4</v>
      </c>
      <c r="H33" s="81"/>
    </row>
    <row r="34" spans="1:8" ht="13" customHeight="1">
      <c r="A34" s="2">
        <f t="shared" si="0"/>
        <v>22</v>
      </c>
      <c r="B34" s="96" t="s">
        <v>47</v>
      </c>
      <c r="C34" s="97" t="s">
        <v>48</v>
      </c>
      <c r="D34" s="93" t="s">
        <v>13</v>
      </c>
      <c r="E34" s="98">
        <v>5385</v>
      </c>
      <c r="F34" s="99">
        <v>72.25</v>
      </c>
      <c r="G34" s="129">
        <v>1.38</v>
      </c>
      <c r="H34" s="81"/>
    </row>
    <row r="35" spans="1:8" ht="13" customHeight="1">
      <c r="A35" s="2">
        <f t="shared" si="0"/>
        <v>23</v>
      </c>
      <c r="B35" s="96" t="s">
        <v>61</v>
      </c>
      <c r="C35" s="97" t="s">
        <v>62</v>
      </c>
      <c r="D35" s="93" t="s">
        <v>59</v>
      </c>
      <c r="E35" s="98">
        <v>23110</v>
      </c>
      <c r="F35" s="99">
        <v>68.430000000000007</v>
      </c>
      <c r="G35" s="129">
        <v>1.31</v>
      </c>
      <c r="H35" s="81"/>
    </row>
    <row r="36" spans="1:8" ht="13" customHeight="1">
      <c r="A36" s="2">
        <f t="shared" si="0"/>
        <v>24</v>
      </c>
      <c r="B36" s="96" t="s">
        <v>81</v>
      </c>
      <c r="C36" s="97" t="s">
        <v>82</v>
      </c>
      <c r="D36" s="93" t="s">
        <v>83</v>
      </c>
      <c r="E36" s="98">
        <v>7386</v>
      </c>
      <c r="F36" s="99">
        <v>65.33</v>
      </c>
      <c r="G36" s="129">
        <v>1.25</v>
      </c>
      <c r="H36" s="81"/>
    </row>
    <row r="37" spans="1:8" ht="13" customHeight="1">
      <c r="A37" s="2">
        <f t="shared" si="0"/>
        <v>25</v>
      </c>
      <c r="B37" s="96" t="s">
        <v>63</v>
      </c>
      <c r="C37" s="97" t="s">
        <v>64</v>
      </c>
      <c r="D37" s="93" t="s">
        <v>65</v>
      </c>
      <c r="E37" s="98">
        <v>604</v>
      </c>
      <c r="F37" s="99">
        <v>64.900000000000006</v>
      </c>
      <c r="G37" s="129">
        <v>1.24</v>
      </c>
      <c r="H37" s="81"/>
    </row>
    <row r="38" spans="1:8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7146</v>
      </c>
      <c r="F38" s="99">
        <v>62.32</v>
      </c>
      <c r="G38" s="129">
        <v>1.19</v>
      </c>
      <c r="H38" s="81"/>
    </row>
    <row r="39" spans="1:8" ht="13" customHeight="1">
      <c r="A39" s="2">
        <f t="shared" si="0"/>
        <v>27</v>
      </c>
      <c r="B39" s="96" t="s">
        <v>91</v>
      </c>
      <c r="C39" s="97" t="s">
        <v>92</v>
      </c>
      <c r="D39" s="93" t="s">
        <v>93</v>
      </c>
      <c r="E39" s="98">
        <v>19822</v>
      </c>
      <c r="F39" s="99">
        <v>56.42</v>
      </c>
      <c r="G39" s="129">
        <v>1.08</v>
      </c>
      <c r="H39" s="81"/>
    </row>
    <row r="40" spans="1:8" ht="13" customHeight="1">
      <c r="A40" s="2">
        <f t="shared" si="0"/>
        <v>28</v>
      </c>
      <c r="B40" s="96" t="s">
        <v>74</v>
      </c>
      <c r="C40" s="97" t="s">
        <v>75</v>
      </c>
      <c r="D40" s="93" t="s">
        <v>54</v>
      </c>
      <c r="E40" s="98">
        <v>4784</v>
      </c>
      <c r="F40" s="99">
        <v>53.7</v>
      </c>
      <c r="G40" s="129">
        <v>1.03</v>
      </c>
      <c r="H40" s="81"/>
    </row>
    <row r="41" spans="1:8" ht="13" customHeight="1">
      <c r="A41" s="2">
        <f t="shared" si="0"/>
        <v>29</v>
      </c>
      <c r="B41" s="96" t="s">
        <v>106</v>
      </c>
      <c r="C41" s="97" t="s">
        <v>107</v>
      </c>
      <c r="D41" s="93" t="s">
        <v>108</v>
      </c>
      <c r="E41" s="98">
        <v>11585</v>
      </c>
      <c r="F41" s="99">
        <v>52.18</v>
      </c>
      <c r="G41" s="129">
        <v>1</v>
      </c>
      <c r="H41" s="81"/>
    </row>
    <row r="42" spans="1:8" ht="13" customHeight="1">
      <c r="A42" s="2">
        <f t="shared" si="0"/>
        <v>30</v>
      </c>
      <c r="B42" s="96" t="s">
        <v>32</v>
      </c>
      <c r="C42" s="97" t="s">
        <v>33</v>
      </c>
      <c r="D42" s="93" t="s">
        <v>34</v>
      </c>
      <c r="E42" s="98">
        <v>2307</v>
      </c>
      <c r="F42" s="99">
        <v>49.95</v>
      </c>
      <c r="G42" s="129">
        <v>0.96</v>
      </c>
      <c r="H42" s="81"/>
    </row>
    <row r="43" spans="1:8" ht="13" customHeight="1">
      <c r="A43" s="2">
        <f t="shared" si="0"/>
        <v>31</v>
      </c>
      <c r="B43" s="96" t="s">
        <v>70</v>
      </c>
      <c r="C43" s="97" t="s">
        <v>71</v>
      </c>
      <c r="D43" s="93" t="s">
        <v>65</v>
      </c>
      <c r="E43" s="98">
        <v>1943</v>
      </c>
      <c r="F43" s="99">
        <v>49.7</v>
      </c>
      <c r="G43" s="129">
        <v>0.95</v>
      </c>
      <c r="H43" s="81"/>
    </row>
    <row r="44" spans="1:8" ht="13" customHeight="1">
      <c r="A44" s="2">
        <f t="shared" si="0"/>
        <v>32</v>
      </c>
      <c r="B44" s="96" t="s">
        <v>101</v>
      </c>
      <c r="C44" s="97" t="s">
        <v>102</v>
      </c>
      <c r="D44" s="93" t="s">
        <v>37</v>
      </c>
      <c r="E44" s="98">
        <v>565</v>
      </c>
      <c r="F44" s="99">
        <v>49.62</v>
      </c>
      <c r="G44" s="129">
        <v>0.95</v>
      </c>
      <c r="H44" s="81"/>
    </row>
    <row r="45" spans="1:8" ht="13" customHeight="1">
      <c r="A45" s="2">
        <f t="shared" si="0"/>
        <v>33</v>
      </c>
      <c r="B45" s="96" t="s">
        <v>76</v>
      </c>
      <c r="C45" s="97" t="s">
        <v>77</v>
      </c>
      <c r="D45" s="93" t="s">
        <v>78</v>
      </c>
      <c r="E45" s="98">
        <v>3764</v>
      </c>
      <c r="F45" s="99">
        <v>49.41</v>
      </c>
      <c r="G45" s="129">
        <v>0.95</v>
      </c>
      <c r="H45" s="81"/>
    </row>
    <row r="46" spans="1:8" ht="13" customHeight="1">
      <c r="A46" s="2">
        <f t="shared" si="0"/>
        <v>34</v>
      </c>
      <c r="B46" s="96" t="s">
        <v>45</v>
      </c>
      <c r="C46" s="97" t="s">
        <v>46</v>
      </c>
      <c r="D46" s="93" t="s">
        <v>14</v>
      </c>
      <c r="E46" s="98">
        <v>2945</v>
      </c>
      <c r="F46" s="99">
        <v>48.06</v>
      </c>
      <c r="G46" s="129">
        <v>0.92</v>
      </c>
      <c r="H46" s="81"/>
    </row>
    <row r="47" spans="1:8" ht="13" customHeight="1">
      <c r="A47" s="2">
        <f t="shared" si="0"/>
        <v>35</v>
      </c>
      <c r="B47" s="96" t="s">
        <v>87</v>
      </c>
      <c r="C47" s="97" t="s">
        <v>88</v>
      </c>
      <c r="D47" s="93" t="s">
        <v>37</v>
      </c>
      <c r="E47" s="98">
        <v>702</v>
      </c>
      <c r="F47" s="99">
        <v>46.23</v>
      </c>
      <c r="G47" s="129">
        <v>0.88</v>
      </c>
      <c r="H47" s="81"/>
    </row>
    <row r="48" spans="1:8" ht="13" customHeight="1">
      <c r="A48" s="2">
        <f t="shared" si="0"/>
        <v>36</v>
      </c>
      <c r="B48" s="96" t="s">
        <v>1059</v>
      </c>
      <c r="C48" s="97" t="s">
        <v>1060</v>
      </c>
      <c r="D48" s="93" t="s">
        <v>164</v>
      </c>
      <c r="E48" s="98">
        <v>1154</v>
      </c>
      <c r="F48" s="99">
        <v>45.51</v>
      </c>
      <c r="G48" s="129">
        <v>0.87</v>
      </c>
      <c r="H48" s="81"/>
    </row>
    <row r="49" spans="1:8" ht="13" customHeight="1">
      <c r="A49" s="2">
        <f t="shared" si="0"/>
        <v>37</v>
      </c>
      <c r="B49" s="96" t="s">
        <v>68</v>
      </c>
      <c r="C49" s="97" t="s">
        <v>69</v>
      </c>
      <c r="D49" s="93" t="s">
        <v>13</v>
      </c>
      <c r="E49" s="98">
        <v>3239</v>
      </c>
      <c r="F49" s="99">
        <v>44.83</v>
      </c>
      <c r="G49" s="129">
        <v>0.86</v>
      </c>
      <c r="H49" s="81"/>
    </row>
    <row r="50" spans="1:8" ht="13" customHeight="1">
      <c r="A50" s="2">
        <f t="shared" si="0"/>
        <v>38</v>
      </c>
      <c r="B50" s="96" t="s">
        <v>66</v>
      </c>
      <c r="C50" s="97" t="s">
        <v>2529</v>
      </c>
      <c r="D50" s="93" t="s">
        <v>67</v>
      </c>
      <c r="E50" s="98">
        <v>3659</v>
      </c>
      <c r="F50" s="99">
        <v>42.99</v>
      </c>
      <c r="G50" s="129">
        <v>0.82</v>
      </c>
      <c r="H50" s="81"/>
    </row>
    <row r="51" spans="1:8" ht="13" customHeight="1">
      <c r="A51" s="2">
        <f t="shared" si="0"/>
        <v>39</v>
      </c>
      <c r="B51" s="96" t="s">
        <v>84</v>
      </c>
      <c r="C51" s="97" t="s">
        <v>85</v>
      </c>
      <c r="D51" s="93" t="s">
        <v>86</v>
      </c>
      <c r="E51" s="98">
        <v>2292</v>
      </c>
      <c r="F51" s="99">
        <v>40.74</v>
      </c>
      <c r="G51" s="129">
        <v>0.78</v>
      </c>
      <c r="H51" s="81"/>
    </row>
    <row r="52" spans="1:8" ht="13" customHeight="1">
      <c r="A52" s="2">
        <f t="shared" si="0"/>
        <v>40</v>
      </c>
      <c r="B52" s="96" t="s">
        <v>2835</v>
      </c>
      <c r="C52" s="97" t="s">
        <v>2836</v>
      </c>
      <c r="D52" s="93" t="s">
        <v>44</v>
      </c>
      <c r="E52" s="98">
        <v>3110</v>
      </c>
      <c r="F52" s="99">
        <v>39.03</v>
      </c>
      <c r="G52" s="129">
        <v>0.75</v>
      </c>
      <c r="H52" s="81"/>
    </row>
    <row r="53" spans="1:8" ht="13" customHeight="1">
      <c r="A53" s="2">
        <f t="shared" si="0"/>
        <v>41</v>
      </c>
      <c r="B53" s="96" t="s">
        <v>103</v>
      </c>
      <c r="C53" s="97" t="s">
        <v>104</v>
      </c>
      <c r="D53" s="93" t="s">
        <v>105</v>
      </c>
      <c r="E53" s="98">
        <v>525</v>
      </c>
      <c r="F53" s="99">
        <v>38.950000000000003</v>
      </c>
      <c r="G53" s="129">
        <v>0.75</v>
      </c>
      <c r="H53" s="81"/>
    </row>
    <row r="54" spans="1:8" ht="13" customHeight="1">
      <c r="A54" s="2">
        <f t="shared" si="0"/>
        <v>42</v>
      </c>
      <c r="B54" s="96" t="s">
        <v>2234</v>
      </c>
      <c r="C54" s="97" t="s">
        <v>2235</v>
      </c>
      <c r="D54" s="93" t="s">
        <v>14</v>
      </c>
      <c r="E54" s="98">
        <v>16735</v>
      </c>
      <c r="F54" s="99">
        <v>37.5</v>
      </c>
      <c r="G54" s="129">
        <v>0.72</v>
      </c>
      <c r="H54" s="81"/>
    </row>
    <row r="55" spans="1:8" ht="13" customHeight="1">
      <c r="A55" s="2">
        <f t="shared" si="0"/>
        <v>43</v>
      </c>
      <c r="B55" s="96" t="s">
        <v>124</v>
      </c>
      <c r="C55" s="97" t="s">
        <v>125</v>
      </c>
      <c r="D55" s="93" t="s">
        <v>126</v>
      </c>
      <c r="E55" s="98">
        <v>1132</v>
      </c>
      <c r="F55" s="99">
        <v>37.31</v>
      </c>
      <c r="G55" s="129">
        <v>0.71</v>
      </c>
      <c r="H55" s="81"/>
    </row>
    <row r="56" spans="1:8" ht="13" customHeight="1">
      <c r="A56" s="2">
        <f t="shared" si="0"/>
        <v>44</v>
      </c>
      <c r="B56" s="96" t="s">
        <v>165</v>
      </c>
      <c r="C56" s="97" t="s">
        <v>166</v>
      </c>
      <c r="D56" s="93" t="s">
        <v>105</v>
      </c>
      <c r="E56" s="98">
        <v>3797</v>
      </c>
      <c r="F56" s="99">
        <v>36.54</v>
      </c>
      <c r="G56" s="129">
        <v>0.7</v>
      </c>
      <c r="H56" s="81"/>
    </row>
    <row r="57" spans="1:8" ht="13" customHeight="1">
      <c r="A57" s="2">
        <f t="shared" si="0"/>
        <v>45</v>
      </c>
      <c r="B57" s="96" t="s">
        <v>72</v>
      </c>
      <c r="C57" s="97" t="s">
        <v>73</v>
      </c>
      <c r="D57" s="93" t="s">
        <v>44</v>
      </c>
      <c r="E57" s="98">
        <v>2871</v>
      </c>
      <c r="F57" s="99">
        <v>35.15</v>
      </c>
      <c r="G57" s="129">
        <v>0.67</v>
      </c>
      <c r="H57" s="81"/>
    </row>
    <row r="58" spans="1:8" ht="13" customHeight="1">
      <c r="A58" s="2">
        <f t="shared" si="0"/>
        <v>46</v>
      </c>
      <c r="B58" s="96" t="s">
        <v>94</v>
      </c>
      <c r="C58" s="97" t="s">
        <v>95</v>
      </c>
      <c r="D58" s="93" t="s">
        <v>96</v>
      </c>
      <c r="E58" s="98">
        <v>3323</v>
      </c>
      <c r="F58" s="99">
        <v>33.72</v>
      </c>
      <c r="G58" s="129">
        <v>0.65</v>
      </c>
      <c r="H58" s="81"/>
    </row>
    <row r="59" spans="1:8" ht="13" customHeight="1">
      <c r="A59" s="2">
        <f t="shared" si="0"/>
        <v>47</v>
      </c>
      <c r="B59" s="96" t="s">
        <v>89</v>
      </c>
      <c r="C59" s="97" t="s">
        <v>90</v>
      </c>
      <c r="D59" s="93" t="s">
        <v>86</v>
      </c>
      <c r="E59" s="98">
        <v>5487</v>
      </c>
      <c r="F59" s="99">
        <v>32.409999999999997</v>
      </c>
      <c r="G59" s="129">
        <v>0.62</v>
      </c>
      <c r="H59" s="81"/>
    </row>
    <row r="60" spans="1:8" ht="13" customHeight="1">
      <c r="A60" s="2">
        <f t="shared" si="0"/>
        <v>48</v>
      </c>
      <c r="B60" s="96" t="s">
        <v>3775</v>
      </c>
      <c r="C60" s="97" t="s">
        <v>60</v>
      </c>
      <c r="D60" s="93" t="s">
        <v>37</v>
      </c>
      <c r="E60" s="98">
        <v>10687</v>
      </c>
      <c r="F60" s="99">
        <v>31.65</v>
      </c>
      <c r="G60" s="129">
        <v>0.61</v>
      </c>
      <c r="H60" s="81"/>
    </row>
    <row r="61" spans="1:8" ht="13" customHeight="1">
      <c r="A61" s="2">
        <f t="shared" si="0"/>
        <v>49</v>
      </c>
      <c r="B61" s="96" t="s">
        <v>79</v>
      </c>
      <c r="C61" s="97" t="s">
        <v>80</v>
      </c>
      <c r="D61" s="93" t="s">
        <v>13</v>
      </c>
      <c r="E61" s="98">
        <v>14582</v>
      </c>
      <c r="F61" s="99">
        <v>27.36</v>
      </c>
      <c r="G61" s="129">
        <v>0.52</v>
      </c>
      <c r="H61" s="81"/>
    </row>
    <row r="62" spans="1:8" ht="13" customHeight="1">
      <c r="A62" s="2">
        <f t="shared" si="0"/>
        <v>50</v>
      </c>
      <c r="B62" s="96" t="s">
        <v>49</v>
      </c>
      <c r="C62" s="97" t="s">
        <v>50</v>
      </c>
      <c r="D62" s="93" t="s">
        <v>51</v>
      </c>
      <c r="E62" s="98">
        <v>1329</v>
      </c>
      <c r="F62" s="99">
        <v>23.37</v>
      </c>
      <c r="G62" s="129">
        <v>0.45</v>
      </c>
      <c r="H62" s="81"/>
    </row>
    <row r="63" spans="1:8" ht="13" customHeight="1">
      <c r="A63" s="2"/>
      <c r="B63" s="92" t="s">
        <v>116</v>
      </c>
      <c r="C63" s="93"/>
      <c r="D63" s="93"/>
      <c r="E63" s="93"/>
      <c r="F63" s="100">
        <v>5931.55</v>
      </c>
      <c r="G63" s="130">
        <v>99.95</v>
      </c>
      <c r="H63" s="81"/>
    </row>
    <row r="64" spans="1:8" ht="13" customHeight="1">
      <c r="A64" s="12"/>
      <c r="B64" s="101" t="s">
        <v>2837</v>
      </c>
      <c r="C64" s="102"/>
      <c r="D64" s="102"/>
      <c r="E64" s="103"/>
      <c r="F64" s="104" t="s">
        <v>123</v>
      </c>
      <c r="G64" s="105" t="s">
        <v>123</v>
      </c>
      <c r="H64" s="81"/>
    </row>
    <row r="65" spans="1:8" ht="13" customHeight="1">
      <c r="A65" s="2"/>
      <c r="B65" s="106" t="s">
        <v>116</v>
      </c>
      <c r="C65" s="107"/>
      <c r="D65" s="107"/>
      <c r="E65" s="104"/>
      <c r="F65" s="104" t="s">
        <v>123</v>
      </c>
      <c r="G65" s="105" t="s">
        <v>123</v>
      </c>
      <c r="H65" s="81"/>
    </row>
    <row r="66" spans="1:8" ht="13" customHeight="1">
      <c r="A66" s="2"/>
      <c r="B66" s="101" t="s">
        <v>118</v>
      </c>
      <c r="C66" s="102"/>
      <c r="D66" s="102"/>
      <c r="E66" s="108"/>
      <c r="F66" s="100">
        <v>5223.16</v>
      </c>
      <c r="G66" s="130">
        <v>99.98</v>
      </c>
      <c r="H66" s="81"/>
    </row>
    <row r="67" spans="1:8" ht="13" customHeight="1">
      <c r="A67" s="24" t="s">
        <v>1950</v>
      </c>
      <c r="B67" s="101" t="s">
        <v>119</v>
      </c>
      <c r="C67" s="102"/>
      <c r="D67" s="102"/>
      <c r="E67" s="93"/>
      <c r="F67" s="100">
        <v>1.28</v>
      </c>
      <c r="G67" s="130">
        <v>0.02</v>
      </c>
    </row>
    <row r="68" spans="1:8" ht="13" customHeight="1" thickBot="1">
      <c r="A68" s="37"/>
      <c r="B68" s="38" t="s">
        <v>120</v>
      </c>
      <c r="C68" s="111"/>
      <c r="D68" s="111"/>
      <c r="E68" s="111"/>
      <c r="F68" s="112">
        <v>5224.4399999999996</v>
      </c>
      <c r="G68" s="131">
        <v>100</v>
      </c>
    </row>
    <row r="69" spans="1:8" ht="13" customHeight="1">
      <c r="A69" s="91"/>
      <c r="B69" s="47"/>
      <c r="C69" s="63"/>
      <c r="D69" s="63"/>
      <c r="E69" s="63"/>
      <c r="F69" s="16"/>
      <c r="G69" s="67"/>
    </row>
    <row r="70" spans="1:8" ht="13" customHeight="1">
      <c r="A70" s="10"/>
      <c r="B70" s="198" t="s">
        <v>121</v>
      </c>
      <c r="C70" s="198"/>
      <c r="D70" s="198"/>
      <c r="E70" s="198"/>
      <c r="F70" s="1"/>
      <c r="G70" s="1"/>
    </row>
    <row r="71" spans="1:8" ht="13" customHeight="1">
      <c r="A71" s="10"/>
      <c r="B71" s="63" t="s">
        <v>122</v>
      </c>
      <c r="C71" s="63"/>
      <c r="D71" s="63"/>
      <c r="E71" s="63"/>
      <c r="F71" s="1"/>
      <c r="G71" s="1"/>
    </row>
    <row r="72" spans="1:8" ht="13" customHeight="1">
      <c r="A72" s="10"/>
      <c r="B72" s="63" t="s">
        <v>1850</v>
      </c>
      <c r="C72" s="63"/>
      <c r="D72" s="63"/>
      <c r="E72" s="63"/>
      <c r="F72" s="1"/>
      <c r="G72" s="1"/>
    </row>
    <row r="73" spans="1:8" ht="13" customHeight="1">
      <c r="A73" s="10"/>
      <c r="B73" s="63"/>
      <c r="C73" s="63"/>
      <c r="D73" s="63"/>
      <c r="E73" s="63"/>
      <c r="F73" s="1"/>
      <c r="G73" s="1"/>
    </row>
    <row r="74" spans="1:8">
      <c r="B74" s="49" t="s">
        <v>1971</v>
      </c>
      <c r="C74" s="63"/>
      <c r="D74" s="63"/>
      <c r="E74" s="63"/>
    </row>
    <row r="75" spans="1:8">
      <c r="B75" s="23" t="s">
        <v>1972</v>
      </c>
      <c r="C75" s="23"/>
      <c r="D75" s="21"/>
      <c r="E75" s="22" t="s">
        <v>123</v>
      </c>
    </row>
    <row r="76" spans="1:8">
      <c r="B76" s="23" t="s">
        <v>2638</v>
      </c>
      <c r="C76" s="23"/>
      <c r="D76" s="21"/>
      <c r="E76" s="22" t="s">
        <v>123</v>
      </c>
    </row>
    <row r="77" spans="1:8">
      <c r="B77" s="23" t="s">
        <v>1974</v>
      </c>
      <c r="C77" s="23"/>
      <c r="D77" s="21"/>
      <c r="E77" s="39">
        <v>255.25040000000001</v>
      </c>
    </row>
    <row r="78" spans="1:8">
      <c r="B78" s="23" t="s">
        <v>3688</v>
      </c>
      <c r="C78" s="23"/>
      <c r="D78" s="21"/>
      <c r="E78" s="39">
        <v>232.22970000000001</v>
      </c>
    </row>
    <row r="79" spans="1:8">
      <c r="B79" s="23" t="s">
        <v>1975</v>
      </c>
      <c r="C79" s="23"/>
      <c r="D79" s="21"/>
      <c r="E79" s="22" t="s">
        <v>123</v>
      </c>
    </row>
    <row r="80" spans="1:8">
      <c r="B80" s="23" t="s">
        <v>1976</v>
      </c>
      <c r="C80" s="23"/>
      <c r="D80" s="21"/>
      <c r="E80" s="22" t="s">
        <v>123</v>
      </c>
    </row>
    <row r="81" spans="2:6">
      <c r="B81" s="20" t="s">
        <v>1977</v>
      </c>
      <c r="C81" s="23"/>
      <c r="D81" s="21"/>
      <c r="E81" s="22">
        <v>0.09</v>
      </c>
    </row>
    <row r="82" spans="2:6">
      <c r="B82" s="20" t="s">
        <v>1978</v>
      </c>
      <c r="C82" s="20"/>
      <c r="D82" s="21"/>
      <c r="E82" s="26" t="s">
        <v>123</v>
      </c>
    </row>
    <row r="83" spans="2:6">
      <c r="B83" s="20"/>
    </row>
    <row r="84" spans="2:6">
      <c r="F84" s="52"/>
    </row>
    <row r="85" spans="2:6">
      <c r="B85" s="52"/>
      <c r="F85" s="52"/>
    </row>
    <row r="86" spans="2:6">
      <c r="F86" s="52" t="s">
        <v>3715</v>
      </c>
    </row>
    <row r="87" spans="2:6">
      <c r="B87" s="52" t="s">
        <v>3714</v>
      </c>
      <c r="F87" s="52" t="s">
        <v>3716</v>
      </c>
    </row>
  </sheetData>
  <mergeCells count="9">
    <mergeCell ref="A7:G7"/>
    <mergeCell ref="A8:G8"/>
    <mergeCell ref="A9:G9"/>
    <mergeCell ref="B70:E70"/>
    <mergeCell ref="A2:G2"/>
    <mergeCell ref="A3:G3"/>
    <mergeCell ref="A4:G4"/>
    <mergeCell ref="A5:G5"/>
    <mergeCell ref="A6:G6"/>
  </mergeCells>
  <pageMargins left="0" right="0" top="0" bottom="0" header="0" footer="0"/>
  <pageSetup scale="86" fitToHeight="0"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outlinePr summaryBelow="0"/>
    <pageSetUpPr fitToPage="1"/>
  </sheetPr>
  <dimension ref="A1:H158"/>
  <sheetViews>
    <sheetView showGridLines="0" zoomScaleNormal="100" workbookViewId="0"/>
  </sheetViews>
  <sheetFormatPr defaultColWidth="8.81640625" defaultRowHeight="14.5"/>
  <cols>
    <col min="1" max="1" width="5" style="48" customWidth="1"/>
    <col min="2" max="2" width="50.453125" customWidth="1"/>
    <col min="3" max="3" width="25" customWidth="1"/>
    <col min="4" max="4" width="36" customWidth="1"/>
    <col min="5" max="5" width="20" customWidth="1"/>
    <col min="6" max="6" width="25" customWidth="1"/>
    <col min="7" max="7" width="20" customWidth="1"/>
  </cols>
  <sheetData>
    <row r="1" spans="1:8" ht="15" thickBot="1">
      <c r="A1" s="50" t="s">
        <v>2159</v>
      </c>
    </row>
    <row r="2" spans="1:8" ht="20.25" customHeight="1">
      <c r="A2" s="199" t="s">
        <v>1942</v>
      </c>
      <c r="B2" s="200"/>
      <c r="C2" s="200"/>
      <c r="D2" s="200"/>
      <c r="E2" s="200"/>
      <c r="F2" s="200"/>
      <c r="G2" s="201"/>
    </row>
    <row r="3" spans="1:8" ht="20.25" customHeight="1">
      <c r="A3" s="202" t="s">
        <v>1943</v>
      </c>
      <c r="B3" s="203"/>
      <c r="C3" s="203"/>
      <c r="D3" s="203"/>
      <c r="E3" s="203"/>
      <c r="F3" s="203"/>
      <c r="G3" s="204"/>
    </row>
    <row r="4" spans="1:8" ht="20.25" customHeight="1">
      <c r="A4" s="205" t="s">
        <v>4252</v>
      </c>
      <c r="B4" s="206"/>
      <c r="C4" s="206"/>
      <c r="D4" s="206"/>
      <c r="E4" s="206"/>
      <c r="F4" s="206"/>
      <c r="G4" s="207"/>
    </row>
    <row r="5" spans="1:8" ht="20.25" customHeight="1">
      <c r="A5" s="205" t="s">
        <v>4253</v>
      </c>
      <c r="B5" s="206"/>
      <c r="C5" s="206"/>
      <c r="D5" s="206"/>
      <c r="E5" s="206"/>
      <c r="F5" s="206"/>
      <c r="G5" s="207"/>
    </row>
    <row r="6" spans="1:8" ht="20.25" customHeight="1">
      <c r="A6" s="208" t="s">
        <v>3772</v>
      </c>
      <c r="B6" s="209"/>
      <c r="C6" s="209"/>
      <c r="D6" s="209"/>
      <c r="E6" s="209"/>
      <c r="F6" s="209"/>
      <c r="G6" s="210"/>
    </row>
    <row r="7" spans="1:8" ht="20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8" ht="27" customHeight="1" thickBot="1">
      <c r="A8" s="211" t="s">
        <v>4255</v>
      </c>
      <c r="B8" s="212"/>
      <c r="C8" s="212"/>
      <c r="D8" s="212"/>
      <c r="E8" s="212"/>
      <c r="F8" s="212"/>
      <c r="G8" s="213"/>
    </row>
    <row r="9" spans="1:8" ht="14.25" customHeight="1" thickBot="1">
      <c r="A9" s="214" t="s">
        <v>1949</v>
      </c>
      <c r="B9" s="215"/>
      <c r="C9" s="215"/>
      <c r="D9" s="215"/>
      <c r="E9" s="215"/>
      <c r="F9" s="215"/>
      <c r="G9" s="216"/>
    </row>
    <row r="10" spans="1:8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8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8" ht="13" customHeight="1">
      <c r="A12" s="24" t="s">
        <v>1947</v>
      </c>
      <c r="B12" s="92" t="s">
        <v>3080</v>
      </c>
      <c r="C12" s="95"/>
      <c r="D12" s="95"/>
      <c r="E12" s="93"/>
      <c r="F12" s="93"/>
      <c r="G12" s="94"/>
    </row>
    <row r="13" spans="1:8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104555</v>
      </c>
      <c r="F13" s="99">
        <v>2805.73</v>
      </c>
      <c r="G13" s="129">
        <v>3.86</v>
      </c>
      <c r="H13" s="81"/>
    </row>
    <row r="14" spans="1:8" ht="13" customHeight="1">
      <c r="A14" s="2">
        <f>A13+1</f>
        <v>2</v>
      </c>
      <c r="B14" s="96" t="s">
        <v>112</v>
      </c>
      <c r="C14" s="97" t="s">
        <v>113</v>
      </c>
      <c r="D14" s="93" t="s">
        <v>37</v>
      </c>
      <c r="E14" s="98">
        <v>33212</v>
      </c>
      <c r="F14" s="99">
        <v>1681.52</v>
      </c>
      <c r="G14" s="129">
        <v>2.31</v>
      </c>
      <c r="H14" s="81"/>
    </row>
    <row r="15" spans="1:8" ht="13" customHeight="1">
      <c r="A15" s="2">
        <f t="shared" ref="A15:A78" si="0">A14+1</f>
        <v>3</v>
      </c>
      <c r="B15" s="96" t="s">
        <v>2643</v>
      </c>
      <c r="C15" s="97" t="s">
        <v>147</v>
      </c>
      <c r="D15" s="93" t="s">
        <v>8</v>
      </c>
      <c r="E15" s="98">
        <v>629812</v>
      </c>
      <c r="F15" s="99">
        <v>1633.73</v>
      </c>
      <c r="G15" s="129">
        <v>2.25</v>
      </c>
      <c r="H15" s="81"/>
    </row>
    <row r="16" spans="1:8" ht="13" customHeight="1">
      <c r="A16" s="2">
        <f t="shared" si="0"/>
        <v>4</v>
      </c>
      <c r="B16" s="96" t="s">
        <v>702</v>
      </c>
      <c r="C16" s="97" t="s">
        <v>3776</v>
      </c>
      <c r="D16" s="93" t="s">
        <v>241</v>
      </c>
      <c r="E16" s="98">
        <v>65275</v>
      </c>
      <c r="F16" s="99">
        <v>1559.68</v>
      </c>
      <c r="G16" s="129">
        <v>2.15</v>
      </c>
      <c r="H16" s="81"/>
    </row>
    <row r="17" spans="1:8" ht="13" customHeight="1">
      <c r="A17" s="2">
        <f t="shared" si="0"/>
        <v>5</v>
      </c>
      <c r="B17" s="96" t="s">
        <v>175</v>
      </c>
      <c r="C17" s="97" t="s">
        <v>176</v>
      </c>
      <c r="D17" s="93" t="s">
        <v>44</v>
      </c>
      <c r="E17" s="98">
        <v>62056</v>
      </c>
      <c r="F17" s="99">
        <v>1435.91</v>
      </c>
      <c r="G17" s="129">
        <v>1.98</v>
      </c>
      <c r="H17" s="81"/>
    </row>
    <row r="18" spans="1:8" ht="13" customHeight="1">
      <c r="A18" s="2">
        <f t="shared" si="0"/>
        <v>6</v>
      </c>
      <c r="B18" s="96" t="s">
        <v>1063</v>
      </c>
      <c r="C18" s="97" t="s">
        <v>1064</v>
      </c>
      <c r="D18" s="93" t="s">
        <v>29</v>
      </c>
      <c r="E18" s="98">
        <v>331173</v>
      </c>
      <c r="F18" s="99">
        <v>1384.8</v>
      </c>
      <c r="G18" s="129">
        <v>1.91</v>
      </c>
      <c r="H18" s="81"/>
    </row>
    <row r="19" spans="1:8" ht="13" customHeight="1">
      <c r="A19" s="2">
        <f t="shared" si="0"/>
        <v>7</v>
      </c>
      <c r="B19" s="96" t="s">
        <v>2642</v>
      </c>
      <c r="C19" s="97" t="s">
        <v>2532</v>
      </c>
      <c r="D19" s="93" t="s">
        <v>13</v>
      </c>
      <c r="E19" s="98">
        <v>27838</v>
      </c>
      <c r="F19" s="99">
        <v>1357.71</v>
      </c>
      <c r="G19" s="129">
        <v>1.87</v>
      </c>
      <c r="H19" s="81"/>
    </row>
    <row r="20" spans="1:8" ht="13" customHeight="1">
      <c r="A20" s="2">
        <f t="shared" si="0"/>
        <v>8</v>
      </c>
      <c r="B20" s="96" t="s">
        <v>55</v>
      </c>
      <c r="C20" s="97" t="s">
        <v>56</v>
      </c>
      <c r="D20" s="93" t="s">
        <v>8</v>
      </c>
      <c r="E20" s="98">
        <v>168505</v>
      </c>
      <c r="F20" s="99">
        <v>1267.92</v>
      </c>
      <c r="G20" s="129">
        <v>1.75</v>
      </c>
      <c r="H20" s="81"/>
    </row>
    <row r="21" spans="1:8" ht="13" customHeight="1">
      <c r="A21" s="2">
        <f t="shared" si="0"/>
        <v>9</v>
      </c>
      <c r="B21" s="96" t="s">
        <v>305</v>
      </c>
      <c r="C21" s="97" t="s">
        <v>306</v>
      </c>
      <c r="D21" s="93" t="s">
        <v>307</v>
      </c>
      <c r="E21" s="98">
        <v>87176</v>
      </c>
      <c r="F21" s="99">
        <v>1244.7</v>
      </c>
      <c r="G21" s="129">
        <v>1.71</v>
      </c>
      <c r="H21" s="81"/>
    </row>
    <row r="22" spans="1:8" ht="13" customHeight="1">
      <c r="A22" s="2">
        <f t="shared" si="0"/>
        <v>10</v>
      </c>
      <c r="B22" s="96" t="s">
        <v>705</v>
      </c>
      <c r="C22" s="97" t="s">
        <v>706</v>
      </c>
      <c r="D22" s="93" t="s">
        <v>181</v>
      </c>
      <c r="E22" s="98">
        <v>3105699</v>
      </c>
      <c r="F22" s="99">
        <v>1228.6099999999999</v>
      </c>
      <c r="G22" s="129">
        <v>1.69</v>
      </c>
      <c r="H22" s="81"/>
    </row>
    <row r="23" spans="1:8" ht="13" customHeight="1">
      <c r="A23" s="2">
        <f t="shared" si="0"/>
        <v>11</v>
      </c>
      <c r="B23" s="96" t="s">
        <v>132</v>
      </c>
      <c r="C23" s="97" t="s">
        <v>133</v>
      </c>
      <c r="D23" s="93" t="s">
        <v>8</v>
      </c>
      <c r="E23" s="98">
        <v>144720</v>
      </c>
      <c r="F23" s="99">
        <v>1219.56</v>
      </c>
      <c r="G23" s="129">
        <v>1.68</v>
      </c>
      <c r="H23" s="81"/>
    </row>
    <row r="24" spans="1:8" ht="13" customHeight="1">
      <c r="A24" s="2">
        <f t="shared" si="0"/>
        <v>12</v>
      </c>
      <c r="B24" s="96" t="s">
        <v>2853</v>
      </c>
      <c r="C24" s="97" t="s">
        <v>2657</v>
      </c>
      <c r="D24" s="93" t="s">
        <v>181</v>
      </c>
      <c r="E24" s="98">
        <v>31704</v>
      </c>
      <c r="F24" s="99">
        <v>1154.1500000000001</v>
      </c>
      <c r="G24" s="129">
        <v>1.59</v>
      </c>
      <c r="H24" s="81"/>
    </row>
    <row r="25" spans="1:8" ht="13" customHeight="1">
      <c r="A25" s="2">
        <f t="shared" si="0"/>
        <v>13</v>
      </c>
      <c r="B25" s="96" t="s">
        <v>167</v>
      </c>
      <c r="C25" s="97" t="s">
        <v>168</v>
      </c>
      <c r="D25" s="93" t="s">
        <v>138</v>
      </c>
      <c r="E25" s="98">
        <v>68201</v>
      </c>
      <c r="F25" s="99">
        <v>1142.0899999999999</v>
      </c>
      <c r="G25" s="129">
        <v>1.57</v>
      </c>
      <c r="H25" s="81"/>
    </row>
    <row r="26" spans="1:8" ht="13" customHeight="1">
      <c r="A26" s="2">
        <f t="shared" si="0"/>
        <v>14</v>
      </c>
      <c r="B26" s="96" t="s">
        <v>150</v>
      </c>
      <c r="C26" s="97" t="s">
        <v>151</v>
      </c>
      <c r="D26" s="93" t="s">
        <v>152</v>
      </c>
      <c r="E26" s="98">
        <v>732057</v>
      </c>
      <c r="F26" s="99">
        <v>1128.32</v>
      </c>
      <c r="G26" s="129">
        <v>1.55</v>
      </c>
      <c r="H26" s="81"/>
    </row>
    <row r="27" spans="1:8" ht="13" customHeight="1">
      <c r="A27" s="2">
        <f t="shared" si="0"/>
        <v>15</v>
      </c>
      <c r="B27" s="96" t="s">
        <v>512</v>
      </c>
      <c r="C27" s="97" t="s">
        <v>513</v>
      </c>
      <c r="D27" s="93" t="s">
        <v>86</v>
      </c>
      <c r="E27" s="98">
        <v>62055</v>
      </c>
      <c r="F27" s="99">
        <v>1061.51</v>
      </c>
      <c r="G27" s="129">
        <v>1.46</v>
      </c>
      <c r="H27" s="81"/>
    </row>
    <row r="28" spans="1:8" ht="13" customHeight="1">
      <c r="A28" s="2">
        <f t="shared" si="0"/>
        <v>16</v>
      </c>
      <c r="B28" s="96" t="s">
        <v>209</v>
      </c>
      <c r="C28" s="97" t="s">
        <v>210</v>
      </c>
      <c r="D28" s="93" t="s">
        <v>105</v>
      </c>
      <c r="E28" s="98">
        <v>133334</v>
      </c>
      <c r="F28" s="99">
        <v>1060.01</v>
      </c>
      <c r="G28" s="129">
        <v>1.46</v>
      </c>
      <c r="H28" s="81"/>
    </row>
    <row r="29" spans="1:8" ht="13" customHeight="1">
      <c r="A29" s="2">
        <f t="shared" si="0"/>
        <v>17</v>
      </c>
      <c r="B29" s="96" t="s">
        <v>1079</v>
      </c>
      <c r="C29" s="97" t="s">
        <v>1080</v>
      </c>
      <c r="D29" s="93" t="s">
        <v>307</v>
      </c>
      <c r="E29" s="98">
        <v>107606</v>
      </c>
      <c r="F29" s="99">
        <v>1031.94</v>
      </c>
      <c r="G29" s="129">
        <v>1.42</v>
      </c>
      <c r="H29" s="81"/>
    </row>
    <row r="30" spans="1:8" ht="13" customHeight="1">
      <c r="A30" s="2">
        <f t="shared" si="0"/>
        <v>18</v>
      </c>
      <c r="B30" s="96" t="s">
        <v>184</v>
      </c>
      <c r="C30" s="97" t="s">
        <v>185</v>
      </c>
      <c r="D30" s="93" t="s">
        <v>34</v>
      </c>
      <c r="E30" s="98">
        <v>10557</v>
      </c>
      <c r="F30" s="99">
        <v>1021.18</v>
      </c>
      <c r="G30" s="129">
        <v>1.41</v>
      </c>
      <c r="H30" s="81"/>
    </row>
    <row r="31" spans="1:8" ht="13" customHeight="1">
      <c r="A31" s="2">
        <f t="shared" si="0"/>
        <v>19</v>
      </c>
      <c r="B31" s="96" t="s">
        <v>177</v>
      </c>
      <c r="C31" s="97" t="s">
        <v>178</v>
      </c>
      <c r="D31" s="93" t="s">
        <v>86</v>
      </c>
      <c r="E31" s="98">
        <v>67862</v>
      </c>
      <c r="F31" s="99">
        <v>1011.62</v>
      </c>
      <c r="G31" s="129">
        <v>1.39</v>
      </c>
      <c r="H31" s="81"/>
    </row>
    <row r="32" spans="1:8" ht="13" customHeight="1">
      <c r="A32" s="2">
        <f t="shared" si="0"/>
        <v>20</v>
      </c>
      <c r="B32" s="96" t="s">
        <v>190</v>
      </c>
      <c r="C32" s="97" t="s">
        <v>191</v>
      </c>
      <c r="D32" s="93" t="s">
        <v>8</v>
      </c>
      <c r="E32" s="98">
        <v>1694909</v>
      </c>
      <c r="F32" s="99">
        <v>997.45</v>
      </c>
      <c r="G32" s="129">
        <v>1.37</v>
      </c>
      <c r="H32" s="81"/>
    </row>
    <row r="33" spans="1:8" ht="13" customHeight="1">
      <c r="A33" s="2">
        <f t="shared" si="0"/>
        <v>21</v>
      </c>
      <c r="B33" s="96" t="s">
        <v>1039</v>
      </c>
      <c r="C33" s="97" t="s">
        <v>1040</v>
      </c>
      <c r="D33" s="93" t="s">
        <v>96</v>
      </c>
      <c r="E33" s="98">
        <v>135409</v>
      </c>
      <c r="F33" s="99">
        <v>996.54</v>
      </c>
      <c r="G33" s="129">
        <v>1.37</v>
      </c>
      <c r="H33" s="81"/>
    </row>
    <row r="34" spans="1:8" ht="13" customHeight="1">
      <c r="A34" s="2">
        <f t="shared" si="0"/>
        <v>22</v>
      </c>
      <c r="B34" s="96" t="s">
        <v>155</v>
      </c>
      <c r="C34" s="97" t="s">
        <v>156</v>
      </c>
      <c r="D34" s="93" t="s">
        <v>44</v>
      </c>
      <c r="E34" s="98">
        <v>99550</v>
      </c>
      <c r="F34" s="99">
        <v>988.23</v>
      </c>
      <c r="G34" s="129">
        <v>1.36</v>
      </c>
      <c r="H34" s="81"/>
    </row>
    <row r="35" spans="1:8" ht="13" customHeight="1">
      <c r="A35" s="2">
        <f t="shared" si="0"/>
        <v>23</v>
      </c>
      <c r="B35" s="96" t="s">
        <v>221</v>
      </c>
      <c r="C35" s="97" t="s">
        <v>3082</v>
      </c>
      <c r="D35" s="93" t="s">
        <v>13</v>
      </c>
      <c r="E35" s="98">
        <v>85934</v>
      </c>
      <c r="F35" s="99">
        <v>957.91</v>
      </c>
      <c r="G35" s="129">
        <v>1.32</v>
      </c>
      <c r="H35" s="81"/>
    </row>
    <row r="36" spans="1:8" ht="13" customHeight="1">
      <c r="A36" s="2">
        <f t="shared" si="0"/>
        <v>24</v>
      </c>
      <c r="B36" s="96" t="s">
        <v>3135</v>
      </c>
      <c r="C36" s="97" t="s">
        <v>3136</v>
      </c>
      <c r="D36" s="93" t="s">
        <v>126</v>
      </c>
      <c r="E36" s="98">
        <v>97768</v>
      </c>
      <c r="F36" s="99">
        <v>946.1</v>
      </c>
      <c r="G36" s="129">
        <v>1.3</v>
      </c>
      <c r="H36" s="81"/>
    </row>
    <row r="37" spans="1:8" ht="13" customHeight="1">
      <c r="A37" s="2">
        <f t="shared" si="0"/>
        <v>25</v>
      </c>
      <c r="B37" s="96" t="s">
        <v>200</v>
      </c>
      <c r="C37" s="97" t="s">
        <v>201</v>
      </c>
      <c r="D37" s="93" t="s">
        <v>44</v>
      </c>
      <c r="E37" s="98">
        <v>71522</v>
      </c>
      <c r="F37" s="99">
        <v>932.93</v>
      </c>
      <c r="G37" s="129">
        <v>1.28</v>
      </c>
      <c r="H37" s="81"/>
    </row>
    <row r="38" spans="1:8" ht="13" customHeight="1">
      <c r="A38" s="2">
        <f t="shared" si="0"/>
        <v>26</v>
      </c>
      <c r="B38" s="96" t="s">
        <v>235</v>
      </c>
      <c r="C38" s="97" t="s">
        <v>236</v>
      </c>
      <c r="D38" s="93" t="s">
        <v>161</v>
      </c>
      <c r="E38" s="98">
        <v>13503</v>
      </c>
      <c r="F38" s="99">
        <v>924.08</v>
      </c>
      <c r="G38" s="129">
        <v>1.27</v>
      </c>
      <c r="H38" s="81"/>
    </row>
    <row r="39" spans="1:8" ht="13" customHeight="1">
      <c r="A39" s="2">
        <f t="shared" si="0"/>
        <v>27</v>
      </c>
      <c r="B39" s="96" t="s">
        <v>279</v>
      </c>
      <c r="C39" s="97" t="s">
        <v>280</v>
      </c>
      <c r="D39" s="93" t="s">
        <v>181</v>
      </c>
      <c r="E39" s="98">
        <v>373487</v>
      </c>
      <c r="F39" s="99">
        <v>916.91</v>
      </c>
      <c r="G39" s="129">
        <v>1.26</v>
      </c>
      <c r="H39" s="81"/>
    </row>
    <row r="40" spans="1:8" ht="13" customHeight="1">
      <c r="A40" s="2">
        <f t="shared" si="0"/>
        <v>28</v>
      </c>
      <c r="B40" s="96" t="s">
        <v>2889</v>
      </c>
      <c r="C40" s="97" t="s">
        <v>2890</v>
      </c>
      <c r="D40" s="93" t="s">
        <v>126</v>
      </c>
      <c r="E40" s="98">
        <v>351090</v>
      </c>
      <c r="F40" s="99">
        <v>913.01</v>
      </c>
      <c r="G40" s="129">
        <v>1.26</v>
      </c>
      <c r="H40" s="81"/>
    </row>
    <row r="41" spans="1:8" ht="13" customHeight="1">
      <c r="A41" s="2">
        <f t="shared" si="0"/>
        <v>29</v>
      </c>
      <c r="B41" s="96" t="s">
        <v>1024</v>
      </c>
      <c r="C41" s="97" t="s">
        <v>1025</v>
      </c>
      <c r="D41" s="93" t="s">
        <v>171</v>
      </c>
      <c r="E41" s="98">
        <v>37142</v>
      </c>
      <c r="F41" s="99">
        <v>905.52</v>
      </c>
      <c r="G41" s="129">
        <v>1.25</v>
      </c>
      <c r="H41" s="81"/>
    </row>
    <row r="42" spans="1:8" ht="13" customHeight="1">
      <c r="A42" s="2">
        <f t="shared" si="0"/>
        <v>30</v>
      </c>
      <c r="B42" s="96" t="s">
        <v>537</v>
      </c>
      <c r="C42" s="97" t="s">
        <v>538</v>
      </c>
      <c r="D42" s="93" t="s">
        <v>161</v>
      </c>
      <c r="E42" s="98">
        <v>46542</v>
      </c>
      <c r="F42" s="99">
        <v>901.52</v>
      </c>
      <c r="G42" s="129">
        <v>1.24</v>
      </c>
      <c r="H42" s="81"/>
    </row>
    <row r="43" spans="1:8" ht="13" customHeight="1">
      <c r="A43" s="2">
        <f t="shared" si="0"/>
        <v>31</v>
      </c>
      <c r="B43" s="96" t="s">
        <v>297</v>
      </c>
      <c r="C43" s="97" t="s">
        <v>298</v>
      </c>
      <c r="D43" s="93" t="s">
        <v>83</v>
      </c>
      <c r="E43" s="98">
        <v>229442</v>
      </c>
      <c r="F43" s="99">
        <v>885.88</v>
      </c>
      <c r="G43" s="129">
        <v>1.22</v>
      </c>
      <c r="H43" s="81"/>
    </row>
    <row r="44" spans="1:8" ht="13" customHeight="1">
      <c r="A44" s="2">
        <f t="shared" si="0"/>
        <v>32</v>
      </c>
      <c r="B44" s="96" t="s">
        <v>207</v>
      </c>
      <c r="C44" s="97" t="s">
        <v>208</v>
      </c>
      <c r="D44" s="93" t="s">
        <v>5</v>
      </c>
      <c r="E44" s="98">
        <v>245702</v>
      </c>
      <c r="F44" s="99">
        <v>824.08</v>
      </c>
      <c r="G44" s="129">
        <v>1.1299999999999999</v>
      </c>
      <c r="H44" s="81"/>
    </row>
    <row r="45" spans="1:8" ht="13" customHeight="1">
      <c r="A45" s="2">
        <f t="shared" si="0"/>
        <v>33</v>
      </c>
      <c r="B45" s="96" t="s">
        <v>1077</v>
      </c>
      <c r="C45" s="97" t="s">
        <v>1078</v>
      </c>
      <c r="D45" s="93" t="s">
        <v>126</v>
      </c>
      <c r="E45" s="98">
        <v>349866</v>
      </c>
      <c r="F45" s="99">
        <v>822.19</v>
      </c>
      <c r="G45" s="129">
        <v>1.1299999999999999</v>
      </c>
      <c r="H45" s="81"/>
    </row>
    <row r="46" spans="1:8" ht="13" customHeight="1">
      <c r="A46" s="2">
        <f t="shared" si="0"/>
        <v>34</v>
      </c>
      <c r="B46" s="96" t="s">
        <v>713</v>
      </c>
      <c r="C46" s="97" t="s">
        <v>714</v>
      </c>
      <c r="D46" s="93" t="s">
        <v>44</v>
      </c>
      <c r="E46" s="98">
        <v>38524</v>
      </c>
      <c r="F46" s="99">
        <v>821.22</v>
      </c>
      <c r="G46" s="129">
        <v>1.1299999999999999</v>
      </c>
      <c r="H46" s="81"/>
    </row>
    <row r="47" spans="1:8" ht="13" customHeight="1">
      <c r="A47" s="2">
        <f t="shared" si="0"/>
        <v>35</v>
      </c>
      <c r="B47" s="96" t="s">
        <v>109</v>
      </c>
      <c r="C47" s="97" t="s">
        <v>110</v>
      </c>
      <c r="D47" s="93" t="s">
        <v>111</v>
      </c>
      <c r="E47" s="98">
        <v>143487</v>
      </c>
      <c r="F47" s="99">
        <v>814.93</v>
      </c>
      <c r="G47" s="129">
        <v>1.1200000000000001</v>
      </c>
      <c r="H47" s="81"/>
    </row>
    <row r="48" spans="1:8" ht="13" customHeight="1">
      <c r="A48" s="2">
        <f t="shared" si="0"/>
        <v>36</v>
      </c>
      <c r="B48" s="96" t="s">
        <v>186</v>
      </c>
      <c r="C48" s="97" t="s">
        <v>187</v>
      </c>
      <c r="D48" s="93" t="s">
        <v>44</v>
      </c>
      <c r="E48" s="98">
        <v>14972</v>
      </c>
      <c r="F48" s="99">
        <v>793.37</v>
      </c>
      <c r="G48" s="129">
        <v>1.0900000000000001</v>
      </c>
      <c r="H48" s="81"/>
    </row>
    <row r="49" spans="1:8" ht="13" customHeight="1">
      <c r="A49" s="2">
        <f t="shared" si="0"/>
        <v>37</v>
      </c>
      <c r="B49" s="96" t="s">
        <v>792</v>
      </c>
      <c r="C49" s="97" t="s">
        <v>793</v>
      </c>
      <c r="D49" s="93" t="s">
        <v>181</v>
      </c>
      <c r="E49" s="98">
        <v>3254</v>
      </c>
      <c r="F49" s="99">
        <v>788.61</v>
      </c>
      <c r="G49" s="129">
        <v>1.0900000000000001</v>
      </c>
      <c r="H49" s="81"/>
    </row>
    <row r="50" spans="1:8" ht="13" customHeight="1">
      <c r="A50" s="2">
        <f t="shared" si="0"/>
        <v>38</v>
      </c>
      <c r="B50" s="96" t="s">
        <v>157</v>
      </c>
      <c r="C50" s="97" t="s">
        <v>158</v>
      </c>
      <c r="D50" s="93" t="s">
        <v>8</v>
      </c>
      <c r="E50" s="98">
        <v>4493121</v>
      </c>
      <c r="F50" s="99">
        <v>775.06</v>
      </c>
      <c r="G50" s="129">
        <v>1.07</v>
      </c>
      <c r="H50" s="81"/>
    </row>
    <row r="51" spans="1:8" ht="13" customHeight="1">
      <c r="A51" s="2">
        <f t="shared" si="0"/>
        <v>39</v>
      </c>
      <c r="B51" s="96" t="s">
        <v>2838</v>
      </c>
      <c r="C51" s="97" t="s">
        <v>611</v>
      </c>
      <c r="D51" s="93" t="s">
        <v>78</v>
      </c>
      <c r="E51" s="98">
        <v>912972</v>
      </c>
      <c r="F51" s="99">
        <v>773.74</v>
      </c>
      <c r="G51" s="129">
        <v>1.06</v>
      </c>
      <c r="H51" s="81"/>
    </row>
    <row r="52" spans="1:8" ht="13" customHeight="1">
      <c r="A52" s="2">
        <f t="shared" si="0"/>
        <v>40</v>
      </c>
      <c r="B52" s="96" t="s">
        <v>517</v>
      </c>
      <c r="C52" s="97" t="s">
        <v>518</v>
      </c>
      <c r="D52" s="93" t="s">
        <v>34</v>
      </c>
      <c r="E52" s="98">
        <v>64533</v>
      </c>
      <c r="F52" s="99">
        <v>768.33</v>
      </c>
      <c r="G52" s="129">
        <v>1.06</v>
      </c>
      <c r="H52" s="81"/>
    </row>
    <row r="53" spans="1:8" ht="13" customHeight="1">
      <c r="A53" s="2">
        <f t="shared" si="0"/>
        <v>41</v>
      </c>
      <c r="B53" s="96" t="s">
        <v>317</v>
      </c>
      <c r="C53" s="97" t="s">
        <v>318</v>
      </c>
      <c r="D53" s="93" t="s">
        <v>8</v>
      </c>
      <c r="E53" s="98">
        <v>90420</v>
      </c>
      <c r="F53" s="99">
        <v>764.68</v>
      </c>
      <c r="G53" s="129">
        <v>1.05</v>
      </c>
      <c r="H53" s="81"/>
    </row>
    <row r="54" spans="1:8" ht="13" customHeight="1">
      <c r="A54" s="2">
        <f t="shared" si="0"/>
        <v>42</v>
      </c>
      <c r="B54" s="96" t="s">
        <v>2844</v>
      </c>
      <c r="C54" s="97" t="s">
        <v>2845</v>
      </c>
      <c r="D54" s="93" t="s">
        <v>181</v>
      </c>
      <c r="E54" s="98">
        <v>24516</v>
      </c>
      <c r="F54" s="99">
        <v>762.4</v>
      </c>
      <c r="G54" s="129">
        <v>1.05</v>
      </c>
      <c r="H54" s="81"/>
    </row>
    <row r="55" spans="1:8" ht="13" customHeight="1">
      <c r="A55" s="2">
        <f t="shared" si="0"/>
        <v>43</v>
      </c>
      <c r="B55" s="96" t="s">
        <v>153</v>
      </c>
      <c r="C55" s="97" t="s">
        <v>154</v>
      </c>
      <c r="D55" s="93" t="s">
        <v>34</v>
      </c>
      <c r="E55" s="98">
        <v>58295</v>
      </c>
      <c r="F55" s="99">
        <v>741.98</v>
      </c>
      <c r="G55" s="129">
        <v>1.02</v>
      </c>
      <c r="H55" s="81"/>
    </row>
    <row r="56" spans="1:8" ht="13" customHeight="1">
      <c r="A56" s="2">
        <f t="shared" si="0"/>
        <v>44</v>
      </c>
      <c r="B56" s="96" t="s">
        <v>525</v>
      </c>
      <c r="C56" s="97" t="s">
        <v>526</v>
      </c>
      <c r="D56" s="93" t="s">
        <v>204</v>
      </c>
      <c r="E56" s="98">
        <v>47749</v>
      </c>
      <c r="F56" s="99">
        <v>719.24</v>
      </c>
      <c r="G56" s="129">
        <v>0.99</v>
      </c>
      <c r="H56" s="81"/>
    </row>
    <row r="57" spans="1:8" ht="13" customHeight="1">
      <c r="A57" s="2">
        <f t="shared" si="0"/>
        <v>45</v>
      </c>
      <c r="B57" s="96" t="s">
        <v>1061</v>
      </c>
      <c r="C57" s="97" t="s">
        <v>1062</v>
      </c>
      <c r="D57" s="93" t="s">
        <v>13</v>
      </c>
      <c r="E57" s="98">
        <v>33858</v>
      </c>
      <c r="F57" s="99">
        <v>695.1</v>
      </c>
      <c r="G57" s="129">
        <v>0.96</v>
      </c>
      <c r="H57" s="81"/>
    </row>
    <row r="58" spans="1:8" ht="13" customHeight="1">
      <c r="A58" s="2">
        <f t="shared" si="0"/>
        <v>46</v>
      </c>
      <c r="B58" s="96" t="s">
        <v>2644</v>
      </c>
      <c r="C58" s="97" t="s">
        <v>137</v>
      </c>
      <c r="D58" s="93" t="s">
        <v>138</v>
      </c>
      <c r="E58" s="98">
        <v>27337</v>
      </c>
      <c r="F58" s="99">
        <v>688.15</v>
      </c>
      <c r="G58" s="129">
        <v>0.95</v>
      </c>
      <c r="H58" s="81"/>
    </row>
    <row r="59" spans="1:8" ht="13" customHeight="1">
      <c r="A59" s="2">
        <f t="shared" si="0"/>
        <v>47</v>
      </c>
      <c r="B59" s="96" t="s">
        <v>1922</v>
      </c>
      <c r="C59" s="97" t="s">
        <v>1923</v>
      </c>
      <c r="D59" s="93" t="s">
        <v>1001</v>
      </c>
      <c r="E59" s="98">
        <v>884346</v>
      </c>
      <c r="F59" s="99">
        <v>674.49</v>
      </c>
      <c r="G59" s="129">
        <v>0.93</v>
      </c>
      <c r="H59" s="81"/>
    </row>
    <row r="60" spans="1:8" ht="13" customHeight="1">
      <c r="A60" s="2">
        <f t="shared" si="0"/>
        <v>48</v>
      </c>
      <c r="B60" s="96" t="s">
        <v>172</v>
      </c>
      <c r="C60" s="97" t="s">
        <v>173</v>
      </c>
      <c r="D60" s="93" t="s">
        <v>138</v>
      </c>
      <c r="E60" s="98">
        <v>520</v>
      </c>
      <c r="F60" s="99">
        <v>668.17</v>
      </c>
      <c r="G60" s="129">
        <v>0.92</v>
      </c>
      <c r="H60" s="81"/>
    </row>
    <row r="61" spans="1:8" ht="13" customHeight="1">
      <c r="A61" s="2">
        <f t="shared" si="0"/>
        <v>49</v>
      </c>
      <c r="B61" s="96" t="s">
        <v>301</v>
      </c>
      <c r="C61" s="97" t="s">
        <v>302</v>
      </c>
      <c r="D61" s="93" t="s">
        <v>93</v>
      </c>
      <c r="E61" s="98">
        <v>139552</v>
      </c>
      <c r="F61" s="99">
        <v>663.5</v>
      </c>
      <c r="G61" s="129">
        <v>0.91</v>
      </c>
      <c r="H61" s="81"/>
    </row>
    <row r="62" spans="1:8" ht="13" customHeight="1">
      <c r="A62" s="2">
        <f t="shared" si="0"/>
        <v>50</v>
      </c>
      <c r="B62" s="96" t="s">
        <v>1071</v>
      </c>
      <c r="C62" s="97" t="s">
        <v>1072</v>
      </c>
      <c r="D62" s="93" t="s">
        <v>44</v>
      </c>
      <c r="E62" s="98">
        <v>182606</v>
      </c>
      <c r="F62" s="99">
        <v>659.03</v>
      </c>
      <c r="G62" s="129">
        <v>0.91</v>
      </c>
      <c r="H62" s="81"/>
    </row>
    <row r="63" spans="1:8" ht="13" customHeight="1">
      <c r="A63" s="2">
        <f t="shared" si="0"/>
        <v>51</v>
      </c>
      <c r="B63" s="96" t="s">
        <v>219</v>
      </c>
      <c r="C63" s="97" t="s">
        <v>220</v>
      </c>
      <c r="D63" s="93" t="s">
        <v>59</v>
      </c>
      <c r="E63" s="98">
        <v>137915</v>
      </c>
      <c r="F63" s="99">
        <v>650.41</v>
      </c>
      <c r="G63" s="129">
        <v>0.9</v>
      </c>
      <c r="H63" s="81"/>
    </row>
    <row r="64" spans="1:8" ht="13" customHeight="1">
      <c r="A64" s="2">
        <f t="shared" si="0"/>
        <v>52</v>
      </c>
      <c r="B64" s="96" t="s">
        <v>679</v>
      </c>
      <c r="C64" s="97" t="s">
        <v>680</v>
      </c>
      <c r="D64" s="93" t="s">
        <v>161</v>
      </c>
      <c r="E64" s="98">
        <v>15790</v>
      </c>
      <c r="F64" s="99">
        <v>637.6</v>
      </c>
      <c r="G64" s="129">
        <v>0.88</v>
      </c>
      <c r="H64" s="81"/>
    </row>
    <row r="65" spans="1:8" ht="13" customHeight="1">
      <c r="A65" s="2">
        <f t="shared" si="0"/>
        <v>53</v>
      </c>
      <c r="B65" s="96" t="s">
        <v>2070</v>
      </c>
      <c r="C65" s="97" t="s">
        <v>2071</v>
      </c>
      <c r="D65" s="93" t="s">
        <v>241</v>
      </c>
      <c r="E65" s="98">
        <v>66479</v>
      </c>
      <c r="F65" s="99">
        <v>631.28</v>
      </c>
      <c r="G65" s="129">
        <v>0.87</v>
      </c>
      <c r="H65" s="81"/>
    </row>
    <row r="66" spans="1:8" ht="13" customHeight="1">
      <c r="A66" s="2">
        <f t="shared" si="0"/>
        <v>54</v>
      </c>
      <c r="B66" s="96" t="s">
        <v>1030</v>
      </c>
      <c r="C66" s="97" t="s">
        <v>1031</v>
      </c>
      <c r="D66" s="93" t="s">
        <v>252</v>
      </c>
      <c r="E66" s="98">
        <v>151074</v>
      </c>
      <c r="F66" s="99">
        <v>620.08000000000004</v>
      </c>
      <c r="G66" s="129">
        <v>0.85</v>
      </c>
      <c r="H66" s="81"/>
    </row>
    <row r="67" spans="1:8" ht="13" customHeight="1">
      <c r="A67" s="2">
        <f t="shared" si="0"/>
        <v>55</v>
      </c>
      <c r="B67" s="96" t="s">
        <v>597</v>
      </c>
      <c r="C67" s="97" t="s">
        <v>598</v>
      </c>
      <c r="D67" s="93" t="s">
        <v>161</v>
      </c>
      <c r="E67" s="98">
        <v>16477</v>
      </c>
      <c r="F67" s="99">
        <v>617.08000000000004</v>
      </c>
      <c r="G67" s="129">
        <v>0.85</v>
      </c>
      <c r="H67" s="81"/>
    </row>
    <row r="68" spans="1:8" ht="13" customHeight="1">
      <c r="A68" s="2">
        <f t="shared" si="0"/>
        <v>56</v>
      </c>
      <c r="B68" s="96" t="s">
        <v>277</v>
      </c>
      <c r="C68" s="97" t="s">
        <v>278</v>
      </c>
      <c r="D68" s="93" t="s">
        <v>14</v>
      </c>
      <c r="E68" s="98">
        <v>210954</v>
      </c>
      <c r="F68" s="99">
        <v>616.51</v>
      </c>
      <c r="G68" s="129">
        <v>0.85</v>
      </c>
      <c r="H68" s="81"/>
    </row>
    <row r="69" spans="1:8" ht="13" customHeight="1">
      <c r="A69" s="2">
        <f t="shared" si="0"/>
        <v>57</v>
      </c>
      <c r="B69" s="96" t="s">
        <v>1049</v>
      </c>
      <c r="C69" s="97" t="s">
        <v>1050</v>
      </c>
      <c r="D69" s="93" t="s">
        <v>252</v>
      </c>
      <c r="E69" s="98">
        <v>33697</v>
      </c>
      <c r="F69" s="99">
        <v>602.74</v>
      </c>
      <c r="G69" s="129">
        <v>0.83</v>
      </c>
      <c r="H69" s="81"/>
    </row>
    <row r="70" spans="1:8" ht="13" customHeight="1">
      <c r="A70" s="2">
        <f t="shared" si="0"/>
        <v>58</v>
      </c>
      <c r="B70" s="96" t="s">
        <v>281</v>
      </c>
      <c r="C70" s="97" t="s">
        <v>282</v>
      </c>
      <c r="D70" s="93" t="s">
        <v>29</v>
      </c>
      <c r="E70" s="98">
        <v>7064179</v>
      </c>
      <c r="F70" s="99">
        <v>602.57000000000005</v>
      </c>
      <c r="G70" s="129">
        <v>0.83</v>
      </c>
      <c r="H70" s="81"/>
    </row>
    <row r="71" spans="1:8" ht="13" customHeight="1">
      <c r="A71" s="2">
        <f t="shared" si="0"/>
        <v>59</v>
      </c>
      <c r="B71" s="96" t="s">
        <v>607</v>
      </c>
      <c r="C71" s="97" t="s">
        <v>608</v>
      </c>
      <c r="D71" s="93" t="s">
        <v>59</v>
      </c>
      <c r="E71" s="98">
        <v>809419</v>
      </c>
      <c r="F71" s="99">
        <v>596.70000000000005</v>
      </c>
      <c r="G71" s="129">
        <v>0.82</v>
      </c>
      <c r="H71" s="81"/>
    </row>
    <row r="72" spans="1:8" ht="13" customHeight="1">
      <c r="A72" s="2">
        <f t="shared" si="0"/>
        <v>60</v>
      </c>
      <c r="B72" s="96" t="s">
        <v>2172</v>
      </c>
      <c r="C72" s="97" t="s">
        <v>2173</v>
      </c>
      <c r="D72" s="93" t="s">
        <v>44</v>
      </c>
      <c r="E72" s="98">
        <v>28949</v>
      </c>
      <c r="F72" s="99">
        <v>580.66</v>
      </c>
      <c r="G72" s="129">
        <v>0.8</v>
      </c>
      <c r="H72" s="81"/>
    </row>
    <row r="73" spans="1:8" ht="13" customHeight="1">
      <c r="A73" s="2">
        <f t="shared" si="0"/>
        <v>61</v>
      </c>
      <c r="B73" s="96" t="s">
        <v>227</v>
      </c>
      <c r="C73" s="97" t="s">
        <v>228</v>
      </c>
      <c r="D73" s="93" t="s">
        <v>111</v>
      </c>
      <c r="E73" s="98">
        <v>30244</v>
      </c>
      <c r="F73" s="99">
        <v>577.6</v>
      </c>
      <c r="G73" s="129">
        <v>0.79</v>
      </c>
      <c r="H73" s="81"/>
    </row>
    <row r="74" spans="1:8" ht="13" customHeight="1">
      <c r="A74" s="2">
        <f t="shared" si="0"/>
        <v>62</v>
      </c>
      <c r="B74" s="96" t="s">
        <v>2840</v>
      </c>
      <c r="C74" s="97" t="s">
        <v>2841</v>
      </c>
      <c r="D74" s="93" t="s">
        <v>126</v>
      </c>
      <c r="E74" s="98">
        <v>545029</v>
      </c>
      <c r="F74" s="99">
        <v>573.91999999999996</v>
      </c>
      <c r="G74" s="129">
        <v>0.79</v>
      </c>
      <c r="H74" s="81"/>
    </row>
    <row r="75" spans="1:8" ht="13" customHeight="1">
      <c r="A75" s="2">
        <f t="shared" si="0"/>
        <v>63</v>
      </c>
      <c r="B75" s="96" t="s">
        <v>514</v>
      </c>
      <c r="C75" s="97" t="s">
        <v>515</v>
      </c>
      <c r="D75" s="93" t="s">
        <v>111</v>
      </c>
      <c r="E75" s="98">
        <v>20726</v>
      </c>
      <c r="F75" s="99">
        <v>563.5</v>
      </c>
      <c r="G75" s="129">
        <v>0.78</v>
      </c>
      <c r="H75" s="81"/>
    </row>
    <row r="76" spans="1:8" ht="13" customHeight="1">
      <c r="A76" s="2">
        <f t="shared" si="0"/>
        <v>64</v>
      </c>
      <c r="B76" s="96" t="s">
        <v>202</v>
      </c>
      <c r="C76" s="97" t="s">
        <v>203</v>
      </c>
      <c r="D76" s="93" t="s">
        <v>204</v>
      </c>
      <c r="E76" s="98">
        <v>38076</v>
      </c>
      <c r="F76" s="99">
        <v>560.21</v>
      </c>
      <c r="G76" s="129">
        <v>0.77</v>
      </c>
      <c r="H76" s="81"/>
    </row>
    <row r="77" spans="1:8" ht="13" customHeight="1">
      <c r="A77" s="2">
        <f t="shared" si="0"/>
        <v>65</v>
      </c>
      <c r="B77" s="96" t="s">
        <v>242</v>
      </c>
      <c r="C77" s="97" t="s">
        <v>243</v>
      </c>
      <c r="D77" s="93" t="s">
        <v>54</v>
      </c>
      <c r="E77" s="98">
        <v>369891</v>
      </c>
      <c r="F77" s="99">
        <v>560.09</v>
      </c>
      <c r="G77" s="129">
        <v>0.77</v>
      </c>
      <c r="H77" s="81"/>
    </row>
    <row r="78" spans="1:8" ht="13" customHeight="1">
      <c r="A78" s="2">
        <f t="shared" si="0"/>
        <v>66</v>
      </c>
      <c r="B78" s="96" t="s">
        <v>696</v>
      </c>
      <c r="C78" s="97" t="s">
        <v>697</v>
      </c>
      <c r="D78" s="93" t="s">
        <v>34</v>
      </c>
      <c r="E78" s="98">
        <v>33193</v>
      </c>
      <c r="F78" s="99">
        <v>534.64</v>
      </c>
      <c r="G78" s="129">
        <v>0.74</v>
      </c>
      <c r="H78" s="81"/>
    </row>
    <row r="79" spans="1:8" ht="13" customHeight="1">
      <c r="A79" s="2">
        <f t="shared" ref="A79:A112" si="1">A78+1</f>
        <v>67</v>
      </c>
      <c r="B79" s="96" t="s">
        <v>671</v>
      </c>
      <c r="C79" s="97" t="s">
        <v>672</v>
      </c>
      <c r="D79" s="93" t="s">
        <v>141</v>
      </c>
      <c r="E79" s="98">
        <v>20029</v>
      </c>
      <c r="F79" s="99">
        <v>526.62</v>
      </c>
      <c r="G79" s="129">
        <v>0.72</v>
      </c>
      <c r="H79" s="81"/>
    </row>
    <row r="80" spans="1:8" ht="13" customHeight="1">
      <c r="A80" s="2">
        <f t="shared" si="1"/>
        <v>68</v>
      </c>
      <c r="B80" s="96" t="s">
        <v>2647</v>
      </c>
      <c r="C80" s="97" t="s">
        <v>308</v>
      </c>
      <c r="D80" s="93" t="s">
        <v>14</v>
      </c>
      <c r="E80" s="98">
        <v>217994</v>
      </c>
      <c r="F80" s="99">
        <v>523.62</v>
      </c>
      <c r="G80" s="129">
        <v>0.72</v>
      </c>
      <c r="H80" s="81"/>
    </row>
    <row r="81" spans="1:8" ht="13" customHeight="1">
      <c r="A81" s="2">
        <f t="shared" si="1"/>
        <v>69</v>
      </c>
      <c r="B81" s="96" t="s">
        <v>127</v>
      </c>
      <c r="C81" s="97" t="s">
        <v>128</v>
      </c>
      <c r="D81" s="93" t="s">
        <v>129</v>
      </c>
      <c r="E81" s="98">
        <v>1614</v>
      </c>
      <c r="F81" s="99">
        <v>512.85</v>
      </c>
      <c r="G81" s="129">
        <v>0.71</v>
      </c>
      <c r="H81" s="81"/>
    </row>
    <row r="82" spans="1:8" ht="13" customHeight="1">
      <c r="A82" s="2">
        <f t="shared" si="1"/>
        <v>70</v>
      </c>
      <c r="B82" s="96" t="s">
        <v>159</v>
      </c>
      <c r="C82" s="97" t="s">
        <v>160</v>
      </c>
      <c r="D82" s="93" t="s">
        <v>161</v>
      </c>
      <c r="E82" s="98">
        <v>31317</v>
      </c>
      <c r="F82" s="99">
        <v>500.76</v>
      </c>
      <c r="G82" s="129">
        <v>0.69</v>
      </c>
      <c r="H82" s="81"/>
    </row>
    <row r="83" spans="1:8" ht="13" customHeight="1">
      <c r="A83" s="2">
        <f t="shared" si="1"/>
        <v>71</v>
      </c>
      <c r="B83" s="96" t="s">
        <v>521</v>
      </c>
      <c r="C83" s="97" t="s">
        <v>522</v>
      </c>
      <c r="D83" s="93" t="s">
        <v>14</v>
      </c>
      <c r="E83" s="98">
        <v>76704</v>
      </c>
      <c r="F83" s="99">
        <v>487.42</v>
      </c>
      <c r="G83" s="129">
        <v>0.67</v>
      </c>
      <c r="H83" s="81"/>
    </row>
    <row r="84" spans="1:8" ht="13" customHeight="1">
      <c r="A84" s="2">
        <f t="shared" si="1"/>
        <v>72</v>
      </c>
      <c r="B84" s="96" t="s">
        <v>299</v>
      </c>
      <c r="C84" s="97" t="s">
        <v>300</v>
      </c>
      <c r="D84" s="93" t="s">
        <v>204</v>
      </c>
      <c r="E84" s="98">
        <v>43160</v>
      </c>
      <c r="F84" s="99">
        <v>486.2</v>
      </c>
      <c r="G84" s="129">
        <v>0.67</v>
      </c>
      <c r="H84" s="81"/>
    </row>
    <row r="85" spans="1:8" ht="13" customHeight="1">
      <c r="A85" s="2">
        <f t="shared" si="1"/>
        <v>73</v>
      </c>
      <c r="B85" s="96" t="s">
        <v>237</v>
      </c>
      <c r="C85" s="97" t="s">
        <v>238</v>
      </c>
      <c r="D85" s="93" t="s">
        <v>14</v>
      </c>
      <c r="E85" s="98">
        <v>169286</v>
      </c>
      <c r="F85" s="99">
        <v>484.33</v>
      </c>
      <c r="G85" s="129">
        <v>0.67</v>
      </c>
      <c r="H85" s="81"/>
    </row>
    <row r="86" spans="1:8" ht="13" customHeight="1">
      <c r="A86" s="2">
        <f t="shared" si="1"/>
        <v>74</v>
      </c>
      <c r="B86" s="96" t="s">
        <v>148</v>
      </c>
      <c r="C86" s="97" t="s">
        <v>149</v>
      </c>
      <c r="D86" s="93" t="s">
        <v>136</v>
      </c>
      <c r="E86" s="98">
        <v>100155</v>
      </c>
      <c r="F86" s="99">
        <v>434.77</v>
      </c>
      <c r="G86" s="129">
        <v>0.6</v>
      </c>
      <c r="H86" s="81"/>
    </row>
    <row r="87" spans="1:8" ht="13" customHeight="1">
      <c r="A87" s="2">
        <f t="shared" si="1"/>
        <v>75</v>
      </c>
      <c r="B87" s="96" t="s">
        <v>244</v>
      </c>
      <c r="C87" s="97" t="s">
        <v>245</v>
      </c>
      <c r="D87" s="93" t="s">
        <v>204</v>
      </c>
      <c r="E87" s="98">
        <v>30116</v>
      </c>
      <c r="F87" s="99">
        <v>427.35</v>
      </c>
      <c r="G87" s="129">
        <v>0.59</v>
      </c>
      <c r="H87" s="81"/>
    </row>
    <row r="88" spans="1:8" ht="13" customHeight="1">
      <c r="A88" s="2">
        <f t="shared" si="1"/>
        <v>76</v>
      </c>
      <c r="B88" s="96" t="s">
        <v>323</v>
      </c>
      <c r="C88" s="97" t="s">
        <v>324</v>
      </c>
      <c r="D88" s="93" t="s">
        <v>8</v>
      </c>
      <c r="E88" s="98">
        <v>310921</v>
      </c>
      <c r="F88" s="99">
        <v>425.93</v>
      </c>
      <c r="G88" s="129">
        <v>0.59</v>
      </c>
      <c r="H88" s="81"/>
    </row>
    <row r="89" spans="1:8" ht="13" customHeight="1">
      <c r="A89" s="2">
        <f t="shared" si="1"/>
        <v>77</v>
      </c>
      <c r="B89" s="96" t="s">
        <v>285</v>
      </c>
      <c r="C89" s="97" t="s">
        <v>286</v>
      </c>
      <c r="D89" s="93" t="s">
        <v>13</v>
      </c>
      <c r="E89" s="98">
        <v>6096</v>
      </c>
      <c r="F89" s="99">
        <v>410.32</v>
      </c>
      <c r="G89" s="129">
        <v>0.56000000000000005</v>
      </c>
      <c r="H89" s="81"/>
    </row>
    <row r="90" spans="1:8" ht="13" customHeight="1">
      <c r="A90" s="2">
        <f t="shared" si="1"/>
        <v>78</v>
      </c>
      <c r="B90" s="96" t="s">
        <v>260</v>
      </c>
      <c r="C90" s="97" t="s">
        <v>261</v>
      </c>
      <c r="D90" s="93" t="s">
        <v>96</v>
      </c>
      <c r="E90" s="98">
        <v>88588</v>
      </c>
      <c r="F90" s="99">
        <v>407.28</v>
      </c>
      <c r="G90" s="129">
        <v>0.56000000000000005</v>
      </c>
      <c r="H90" s="81"/>
    </row>
    <row r="91" spans="1:8" ht="13" customHeight="1">
      <c r="A91" s="2">
        <f t="shared" si="1"/>
        <v>79</v>
      </c>
      <c r="B91" s="96" t="s">
        <v>211</v>
      </c>
      <c r="C91" s="97" t="s">
        <v>212</v>
      </c>
      <c r="D91" s="93" t="s">
        <v>29</v>
      </c>
      <c r="E91" s="98">
        <v>30049</v>
      </c>
      <c r="F91" s="99">
        <v>405.03</v>
      </c>
      <c r="G91" s="129">
        <v>0.56000000000000005</v>
      </c>
      <c r="H91" s="81"/>
    </row>
    <row r="92" spans="1:8" ht="13" customHeight="1">
      <c r="A92" s="2">
        <f t="shared" si="1"/>
        <v>80</v>
      </c>
      <c r="B92" s="96" t="s">
        <v>1057</v>
      </c>
      <c r="C92" s="97" t="s">
        <v>1058</v>
      </c>
      <c r="D92" s="93" t="s">
        <v>136</v>
      </c>
      <c r="E92" s="98">
        <v>77186</v>
      </c>
      <c r="F92" s="99">
        <v>381.68</v>
      </c>
      <c r="G92" s="129">
        <v>0.53</v>
      </c>
      <c r="H92" s="81"/>
    </row>
    <row r="93" spans="1:8" ht="13" customHeight="1">
      <c r="A93" s="2">
        <f t="shared" si="1"/>
        <v>81</v>
      </c>
      <c r="B93" s="96" t="s">
        <v>217</v>
      </c>
      <c r="C93" s="97" t="s">
        <v>218</v>
      </c>
      <c r="D93" s="93" t="s">
        <v>14</v>
      </c>
      <c r="E93" s="98">
        <v>76922</v>
      </c>
      <c r="F93" s="99">
        <v>380.96</v>
      </c>
      <c r="G93" s="129">
        <v>0.52</v>
      </c>
      <c r="H93" s="81"/>
    </row>
    <row r="94" spans="1:8" ht="13" customHeight="1">
      <c r="A94" s="2">
        <f t="shared" si="1"/>
        <v>82</v>
      </c>
      <c r="B94" s="96" t="s">
        <v>162</v>
      </c>
      <c r="C94" s="97" t="s">
        <v>163</v>
      </c>
      <c r="D94" s="93" t="s">
        <v>164</v>
      </c>
      <c r="E94" s="98">
        <v>88328</v>
      </c>
      <c r="F94" s="99">
        <v>375.66</v>
      </c>
      <c r="G94" s="129">
        <v>0.52</v>
      </c>
      <c r="H94" s="81"/>
    </row>
    <row r="95" spans="1:8" ht="13" customHeight="1">
      <c r="A95" s="2">
        <f t="shared" si="1"/>
        <v>83</v>
      </c>
      <c r="B95" s="96" t="s">
        <v>3777</v>
      </c>
      <c r="C95" s="97" t="s">
        <v>3778</v>
      </c>
      <c r="D95" s="93" t="s">
        <v>126</v>
      </c>
      <c r="E95" s="98">
        <v>74904</v>
      </c>
      <c r="F95" s="99">
        <v>374</v>
      </c>
      <c r="G95" s="129">
        <v>0.51</v>
      </c>
      <c r="H95" s="81"/>
    </row>
    <row r="96" spans="1:8" ht="13" customHeight="1">
      <c r="A96" s="2">
        <f t="shared" si="1"/>
        <v>84</v>
      </c>
      <c r="B96" s="96" t="s">
        <v>975</v>
      </c>
      <c r="C96" s="97" t="s">
        <v>976</v>
      </c>
      <c r="D96" s="93" t="s">
        <v>34</v>
      </c>
      <c r="E96" s="98">
        <v>98599</v>
      </c>
      <c r="F96" s="99">
        <v>370.63</v>
      </c>
      <c r="G96" s="129">
        <v>0.51</v>
      </c>
      <c r="H96" s="81"/>
    </row>
    <row r="97" spans="1:8" ht="13" customHeight="1">
      <c r="A97" s="2">
        <f t="shared" si="1"/>
        <v>85</v>
      </c>
      <c r="B97" s="96" t="s">
        <v>960</v>
      </c>
      <c r="C97" s="97" t="s">
        <v>961</v>
      </c>
      <c r="D97" s="93" t="s">
        <v>24</v>
      </c>
      <c r="E97" s="98">
        <v>145241</v>
      </c>
      <c r="F97" s="99">
        <v>362.59</v>
      </c>
      <c r="G97" s="129">
        <v>0.5</v>
      </c>
      <c r="H97" s="81"/>
    </row>
    <row r="98" spans="1:8" ht="13" customHeight="1">
      <c r="A98" s="2">
        <f t="shared" si="1"/>
        <v>86</v>
      </c>
      <c r="B98" s="96" t="s">
        <v>1015</v>
      </c>
      <c r="C98" s="97" t="s">
        <v>1016</v>
      </c>
      <c r="D98" s="93" t="s">
        <v>199</v>
      </c>
      <c r="E98" s="98">
        <v>70976</v>
      </c>
      <c r="F98" s="99">
        <v>361.94</v>
      </c>
      <c r="G98" s="129">
        <v>0.5</v>
      </c>
      <c r="H98" s="81"/>
    </row>
    <row r="99" spans="1:8" ht="13" customHeight="1">
      <c r="A99" s="2">
        <f t="shared" si="1"/>
        <v>87</v>
      </c>
      <c r="B99" s="96" t="s">
        <v>130</v>
      </c>
      <c r="C99" s="97" t="s">
        <v>131</v>
      </c>
      <c r="D99" s="93" t="s">
        <v>13</v>
      </c>
      <c r="E99" s="98">
        <v>8805</v>
      </c>
      <c r="F99" s="99">
        <v>350.14</v>
      </c>
      <c r="G99" s="129">
        <v>0.48</v>
      </c>
      <c r="H99" s="81"/>
    </row>
    <row r="100" spans="1:8" ht="13" customHeight="1">
      <c r="A100" s="2">
        <f t="shared" si="1"/>
        <v>88</v>
      </c>
      <c r="B100" s="96" t="s">
        <v>684</v>
      </c>
      <c r="C100" s="97" t="s">
        <v>685</v>
      </c>
      <c r="D100" s="93" t="s">
        <v>138</v>
      </c>
      <c r="E100" s="98">
        <v>116406</v>
      </c>
      <c r="F100" s="99">
        <v>335.13</v>
      </c>
      <c r="G100" s="129">
        <v>0.46</v>
      </c>
      <c r="H100" s="81"/>
    </row>
    <row r="101" spans="1:8" ht="13" customHeight="1">
      <c r="A101" s="2">
        <f t="shared" si="1"/>
        <v>89</v>
      </c>
      <c r="B101" s="96" t="s">
        <v>3779</v>
      </c>
      <c r="C101" s="97" t="s">
        <v>3780</v>
      </c>
      <c r="D101" s="93" t="s">
        <v>34</v>
      </c>
      <c r="E101" s="98">
        <v>22213</v>
      </c>
      <c r="F101" s="99">
        <v>320.08999999999997</v>
      </c>
      <c r="G101" s="129">
        <v>0.44</v>
      </c>
      <c r="H101" s="81"/>
    </row>
    <row r="102" spans="1:8" ht="13" customHeight="1">
      <c r="A102" s="2">
        <f t="shared" si="1"/>
        <v>90</v>
      </c>
      <c r="B102" s="96" t="s">
        <v>661</v>
      </c>
      <c r="C102" s="97" t="s">
        <v>662</v>
      </c>
      <c r="D102" s="93" t="s">
        <v>13</v>
      </c>
      <c r="E102" s="98">
        <v>41941</v>
      </c>
      <c r="F102" s="99">
        <v>266.22000000000003</v>
      </c>
      <c r="G102" s="129">
        <v>0.37</v>
      </c>
      <c r="H102" s="81"/>
    </row>
    <row r="103" spans="1:8" ht="13" customHeight="1">
      <c r="A103" s="2">
        <f t="shared" si="1"/>
        <v>91</v>
      </c>
      <c r="B103" s="96" t="s">
        <v>2658</v>
      </c>
      <c r="C103" s="97" t="s">
        <v>2659</v>
      </c>
      <c r="D103" s="93" t="s">
        <v>181</v>
      </c>
      <c r="E103" s="98">
        <v>29834</v>
      </c>
      <c r="F103" s="99">
        <v>266.01</v>
      </c>
      <c r="G103" s="129">
        <v>0.37</v>
      </c>
      <c r="H103" s="81"/>
    </row>
    <row r="104" spans="1:8" ht="13" customHeight="1">
      <c r="A104" s="2">
        <f t="shared" si="1"/>
        <v>92</v>
      </c>
      <c r="B104" s="96" t="s">
        <v>774</v>
      </c>
      <c r="C104" s="97" t="s">
        <v>2648</v>
      </c>
      <c r="D104" s="93" t="s">
        <v>568</v>
      </c>
      <c r="E104" s="98">
        <v>23582</v>
      </c>
      <c r="F104" s="99">
        <v>258.60000000000002</v>
      </c>
      <c r="G104" s="129">
        <v>0.36</v>
      </c>
      <c r="H104" s="81"/>
    </row>
    <row r="105" spans="1:8" ht="13" customHeight="1">
      <c r="A105" s="2">
        <f t="shared" si="1"/>
        <v>93</v>
      </c>
      <c r="B105" s="96" t="s">
        <v>957</v>
      </c>
      <c r="C105" s="97" t="s">
        <v>2546</v>
      </c>
      <c r="D105" s="93" t="s">
        <v>268</v>
      </c>
      <c r="E105" s="98">
        <v>21656</v>
      </c>
      <c r="F105" s="99">
        <v>258.38</v>
      </c>
      <c r="G105" s="129">
        <v>0.36</v>
      </c>
      <c r="H105" s="81"/>
    </row>
    <row r="106" spans="1:8" ht="13" customHeight="1">
      <c r="A106" s="2">
        <f t="shared" si="1"/>
        <v>94</v>
      </c>
      <c r="B106" s="96" t="s">
        <v>869</v>
      </c>
      <c r="C106" s="97" t="s">
        <v>870</v>
      </c>
      <c r="D106" s="93" t="s">
        <v>241</v>
      </c>
      <c r="E106" s="98">
        <v>39843</v>
      </c>
      <c r="F106" s="99">
        <v>252.11</v>
      </c>
      <c r="G106" s="129">
        <v>0.35</v>
      </c>
      <c r="H106" s="81"/>
    </row>
    <row r="107" spans="1:8" ht="13" customHeight="1">
      <c r="A107" s="2">
        <f t="shared" si="1"/>
        <v>95</v>
      </c>
      <c r="B107" s="96" t="s">
        <v>3781</v>
      </c>
      <c r="C107" s="97" t="s">
        <v>3782</v>
      </c>
      <c r="D107" s="93" t="s">
        <v>241</v>
      </c>
      <c r="E107" s="98">
        <v>8931</v>
      </c>
      <c r="F107" s="99">
        <v>250.2</v>
      </c>
      <c r="G107" s="129">
        <v>0.34</v>
      </c>
      <c r="H107" s="81"/>
    </row>
    <row r="108" spans="1:8" ht="13" customHeight="1">
      <c r="A108" s="2">
        <f t="shared" si="1"/>
        <v>96</v>
      </c>
      <c r="B108" s="96" t="s">
        <v>3783</v>
      </c>
      <c r="C108" s="97" t="s">
        <v>3784</v>
      </c>
      <c r="D108" s="93" t="s">
        <v>241</v>
      </c>
      <c r="E108" s="98">
        <v>156278</v>
      </c>
      <c r="F108" s="99">
        <v>234.6</v>
      </c>
      <c r="G108" s="129">
        <v>0.32</v>
      </c>
      <c r="H108" s="81"/>
    </row>
    <row r="109" spans="1:8" ht="13" customHeight="1">
      <c r="A109" s="2">
        <f t="shared" si="1"/>
        <v>97</v>
      </c>
      <c r="B109" s="96" t="s">
        <v>2645</v>
      </c>
      <c r="C109" s="97" t="s">
        <v>2646</v>
      </c>
      <c r="D109" s="93" t="s">
        <v>14</v>
      </c>
      <c r="E109" s="98">
        <v>203559</v>
      </c>
      <c r="F109" s="99">
        <v>221.84</v>
      </c>
      <c r="G109" s="129">
        <v>0.31</v>
      </c>
      <c r="H109" s="81"/>
    </row>
    <row r="110" spans="1:8" ht="13" customHeight="1">
      <c r="A110" s="2">
        <f t="shared" si="1"/>
        <v>98</v>
      </c>
      <c r="B110" s="96" t="s">
        <v>979</v>
      </c>
      <c r="C110" s="97" t="s">
        <v>980</v>
      </c>
      <c r="D110" s="93" t="s">
        <v>14</v>
      </c>
      <c r="E110" s="98">
        <v>128405</v>
      </c>
      <c r="F110" s="99">
        <v>204.91</v>
      </c>
      <c r="G110" s="129">
        <v>0.28000000000000003</v>
      </c>
      <c r="H110" s="81"/>
    </row>
    <row r="111" spans="1:8" ht="13" customHeight="1">
      <c r="A111" s="2">
        <f t="shared" si="1"/>
        <v>99</v>
      </c>
      <c r="B111" s="96" t="s">
        <v>946</v>
      </c>
      <c r="C111" s="97" t="s">
        <v>947</v>
      </c>
      <c r="D111" s="93" t="s">
        <v>948</v>
      </c>
      <c r="E111" s="98">
        <v>10424</v>
      </c>
      <c r="F111" s="99">
        <v>195.29</v>
      </c>
      <c r="G111" s="129">
        <v>0.27</v>
      </c>
      <c r="H111" s="81"/>
    </row>
    <row r="112" spans="1:8" ht="13" customHeight="1">
      <c r="A112" s="2">
        <f t="shared" si="1"/>
        <v>100</v>
      </c>
      <c r="B112" s="96" t="s">
        <v>833</v>
      </c>
      <c r="C112" s="97" t="s">
        <v>3785</v>
      </c>
      <c r="D112" s="93" t="s">
        <v>14</v>
      </c>
      <c r="E112" s="98">
        <v>33370</v>
      </c>
      <c r="F112" s="99">
        <v>180.58</v>
      </c>
      <c r="G112" s="129">
        <v>0.25</v>
      </c>
      <c r="H112" s="81"/>
    </row>
    <row r="113" spans="1:8" ht="13" customHeight="1">
      <c r="A113" s="11"/>
      <c r="B113" s="96" t="s">
        <v>842</v>
      </c>
      <c r="C113" s="97" t="s">
        <v>2078</v>
      </c>
      <c r="D113" s="93" t="s">
        <v>24</v>
      </c>
      <c r="E113" s="98">
        <v>508</v>
      </c>
      <c r="F113" s="99">
        <v>0.11</v>
      </c>
      <c r="G113" s="109" t="s">
        <v>117</v>
      </c>
      <c r="H113" s="81"/>
    </row>
    <row r="114" spans="1:8" ht="13" customHeight="1">
      <c r="A114" s="89" t="s">
        <v>1948</v>
      </c>
      <c r="B114" s="92" t="s">
        <v>116</v>
      </c>
      <c r="C114" s="93"/>
      <c r="D114" s="93"/>
      <c r="E114" s="93"/>
      <c r="F114" s="100">
        <v>72674.78</v>
      </c>
      <c r="G114" s="130">
        <v>100.06</v>
      </c>
      <c r="H114" s="81"/>
    </row>
    <row r="115" spans="1:8" ht="13" customHeight="1">
      <c r="A115" s="11"/>
      <c r="B115" s="101" t="s">
        <v>2837</v>
      </c>
      <c r="C115" s="102"/>
      <c r="D115" s="102"/>
      <c r="E115" s="103"/>
      <c r="F115" s="104" t="s">
        <v>123</v>
      </c>
      <c r="G115" s="105" t="s">
        <v>123</v>
      </c>
      <c r="H115" s="81"/>
    </row>
    <row r="116" spans="1:8" ht="13" customHeight="1">
      <c r="A116" s="11"/>
      <c r="B116" s="106" t="s">
        <v>116</v>
      </c>
      <c r="C116" s="107"/>
      <c r="D116" s="107"/>
      <c r="E116" s="104"/>
      <c r="F116" s="104" t="s">
        <v>123</v>
      </c>
      <c r="G116" s="105" t="s">
        <v>123</v>
      </c>
      <c r="H116" s="81"/>
    </row>
    <row r="117" spans="1:8" ht="13" customHeight="1">
      <c r="A117" s="11" t="s">
        <v>1950</v>
      </c>
      <c r="B117" s="101" t="s">
        <v>118</v>
      </c>
      <c r="C117" s="102"/>
      <c r="D117" s="102"/>
      <c r="E117" s="108"/>
      <c r="F117" s="100">
        <v>72674.78</v>
      </c>
      <c r="G117" s="130">
        <v>100.06</v>
      </c>
    </row>
    <row r="118" spans="1:8" ht="13" customHeight="1">
      <c r="A118" s="11" t="s">
        <v>1947</v>
      </c>
      <c r="B118" s="92" t="s">
        <v>327</v>
      </c>
      <c r="C118" s="93"/>
      <c r="D118" s="93"/>
      <c r="E118" s="93"/>
      <c r="F118" s="93"/>
      <c r="G118" s="94"/>
    </row>
    <row r="119" spans="1:8" ht="13" customHeight="1">
      <c r="A119" s="2"/>
      <c r="B119" s="92" t="s">
        <v>328</v>
      </c>
      <c r="C119" s="95"/>
      <c r="D119" s="95"/>
      <c r="E119" s="93"/>
      <c r="F119" s="93"/>
      <c r="G119" s="94"/>
    </row>
    <row r="120" spans="1:8" ht="13" customHeight="1">
      <c r="A120" s="2">
        <f>A119+1</f>
        <v>1</v>
      </c>
      <c r="B120" s="96" t="s">
        <v>329</v>
      </c>
      <c r="C120" s="97"/>
      <c r="D120" s="93"/>
      <c r="E120" s="98"/>
      <c r="F120" s="99">
        <v>260.95999999999998</v>
      </c>
      <c r="G120" s="129">
        <v>0.36</v>
      </c>
    </row>
    <row r="121" spans="1:8" ht="13" customHeight="1">
      <c r="A121" s="2"/>
      <c r="B121" s="92" t="s">
        <v>116</v>
      </c>
      <c r="C121" s="93"/>
      <c r="D121" s="93"/>
      <c r="E121" s="93"/>
      <c r="F121" s="100">
        <v>260.95999999999998</v>
      </c>
      <c r="G121" s="130">
        <v>0.36</v>
      </c>
    </row>
    <row r="122" spans="1:8" ht="13" customHeight="1">
      <c r="A122" s="2"/>
      <c r="B122" s="101" t="s">
        <v>118</v>
      </c>
      <c r="C122" s="102"/>
      <c r="D122" s="102"/>
      <c r="E122" s="108"/>
      <c r="F122" s="100">
        <v>260.95999999999998</v>
      </c>
      <c r="G122" s="130">
        <v>0.36</v>
      </c>
    </row>
    <row r="123" spans="1:8" ht="13" customHeight="1">
      <c r="A123" s="2"/>
      <c r="B123" s="92" t="s">
        <v>330</v>
      </c>
      <c r="C123" s="93"/>
      <c r="D123" s="93"/>
      <c r="E123" s="93"/>
      <c r="F123" s="93"/>
      <c r="G123" s="94"/>
    </row>
    <row r="124" spans="1:8" ht="13" customHeight="1">
      <c r="A124" s="2"/>
      <c r="B124" s="92" t="s">
        <v>331</v>
      </c>
      <c r="C124" s="95"/>
      <c r="D124" s="95"/>
      <c r="E124" s="93"/>
      <c r="F124" s="93"/>
      <c r="G124" s="94"/>
    </row>
    <row r="125" spans="1:8" ht="13" customHeight="1">
      <c r="A125" s="2">
        <v>1</v>
      </c>
      <c r="B125" s="96" t="s">
        <v>3786</v>
      </c>
      <c r="C125" s="97"/>
      <c r="D125" s="93"/>
      <c r="E125" s="98">
        <v>12</v>
      </c>
      <c r="F125" s="99">
        <v>0</v>
      </c>
      <c r="G125" s="109" t="s">
        <v>117</v>
      </c>
    </row>
    <row r="126" spans="1:8" ht="13" customHeight="1">
      <c r="A126" s="2">
        <f>A125+1</f>
        <v>2</v>
      </c>
      <c r="B126" s="96" t="s">
        <v>3787</v>
      </c>
      <c r="C126" s="97"/>
      <c r="D126" s="93"/>
      <c r="E126" s="98">
        <v>1031</v>
      </c>
      <c r="F126" s="99">
        <v>-0.03</v>
      </c>
      <c r="G126" s="109" t="s">
        <v>117</v>
      </c>
    </row>
    <row r="127" spans="1:8" ht="13" customHeight="1">
      <c r="A127" s="2">
        <f t="shared" ref="A127:A134" si="2">A126+1</f>
        <v>3</v>
      </c>
      <c r="B127" s="96" t="s">
        <v>3788</v>
      </c>
      <c r="C127" s="97"/>
      <c r="D127" s="93"/>
      <c r="E127" s="98">
        <v>30000</v>
      </c>
      <c r="F127" s="99">
        <v>-0.1</v>
      </c>
      <c r="G127" s="109" t="s">
        <v>117</v>
      </c>
    </row>
    <row r="128" spans="1:8" ht="13" customHeight="1">
      <c r="A128" s="2">
        <f t="shared" si="2"/>
        <v>4</v>
      </c>
      <c r="B128" s="96" t="s">
        <v>3789</v>
      </c>
      <c r="C128" s="97"/>
      <c r="D128" s="93"/>
      <c r="E128" s="98">
        <v>25000</v>
      </c>
      <c r="F128" s="99">
        <v>-0.11</v>
      </c>
      <c r="G128" s="109" t="s">
        <v>117</v>
      </c>
    </row>
    <row r="129" spans="1:7" ht="13" customHeight="1">
      <c r="A129" s="2">
        <f t="shared" si="2"/>
        <v>5</v>
      </c>
      <c r="B129" s="96" t="s">
        <v>3790</v>
      </c>
      <c r="C129" s="97"/>
      <c r="D129" s="93"/>
      <c r="E129" s="98">
        <v>5000</v>
      </c>
      <c r="F129" s="99">
        <v>-0.15</v>
      </c>
      <c r="G129" s="109" t="s">
        <v>117</v>
      </c>
    </row>
    <row r="130" spans="1:7" ht="13" customHeight="1">
      <c r="A130" s="2">
        <f t="shared" si="2"/>
        <v>6</v>
      </c>
      <c r="B130" s="96" t="s">
        <v>2651</v>
      </c>
      <c r="C130" s="97"/>
      <c r="D130" s="93"/>
      <c r="E130" s="98">
        <v>6000</v>
      </c>
      <c r="F130" s="99">
        <v>-0.18</v>
      </c>
      <c r="G130" s="109" t="s">
        <v>117</v>
      </c>
    </row>
    <row r="131" spans="1:7" ht="13" customHeight="1">
      <c r="A131" s="2">
        <f t="shared" si="2"/>
        <v>7</v>
      </c>
      <c r="B131" s="96" t="s">
        <v>3791</v>
      </c>
      <c r="C131" s="97"/>
      <c r="D131" s="93"/>
      <c r="E131" s="98">
        <v>3350</v>
      </c>
      <c r="F131" s="99">
        <v>-0.31</v>
      </c>
      <c r="G131" s="109" t="s">
        <v>117</v>
      </c>
    </row>
    <row r="132" spans="1:7" ht="13" customHeight="1">
      <c r="A132" s="2">
        <f t="shared" si="2"/>
        <v>8</v>
      </c>
      <c r="B132" s="96" t="s">
        <v>3086</v>
      </c>
      <c r="C132" s="97"/>
      <c r="D132" s="93"/>
      <c r="E132" s="98">
        <v>8000</v>
      </c>
      <c r="F132" s="99">
        <v>-0.31</v>
      </c>
      <c r="G132" s="109" t="s">
        <v>117</v>
      </c>
    </row>
    <row r="133" spans="1:7" ht="13" customHeight="1">
      <c r="A133" s="2">
        <f t="shared" si="2"/>
        <v>9</v>
      </c>
      <c r="B133" s="96" t="s">
        <v>3085</v>
      </c>
      <c r="C133" s="97"/>
      <c r="D133" s="93"/>
      <c r="E133" s="98">
        <v>10600</v>
      </c>
      <c r="F133" s="99">
        <v>-0.38</v>
      </c>
      <c r="G133" s="109" t="s">
        <v>117</v>
      </c>
    </row>
    <row r="134" spans="1:7" ht="13" customHeight="1">
      <c r="A134" s="2">
        <f t="shared" si="2"/>
        <v>10</v>
      </c>
      <c r="B134" s="96" t="s">
        <v>3792</v>
      </c>
      <c r="C134" s="97"/>
      <c r="D134" s="93"/>
      <c r="E134" s="98">
        <v>12700</v>
      </c>
      <c r="F134" s="99">
        <v>-0.88</v>
      </c>
      <c r="G134" s="109" t="s">
        <v>117</v>
      </c>
    </row>
    <row r="135" spans="1:7" ht="13" customHeight="1">
      <c r="A135" s="2"/>
      <c r="B135" s="92" t="s">
        <v>116</v>
      </c>
      <c r="C135" s="93"/>
      <c r="D135" s="93"/>
      <c r="E135" s="93"/>
      <c r="F135" s="100">
        <v>-2.4500000000000002</v>
      </c>
      <c r="G135" s="110" t="s">
        <v>117</v>
      </c>
    </row>
    <row r="136" spans="1:7" ht="13" customHeight="1">
      <c r="A136" s="2"/>
      <c r="B136" s="101" t="s">
        <v>118</v>
      </c>
      <c r="C136" s="102"/>
      <c r="D136" s="102"/>
      <c r="E136" s="108"/>
      <c r="F136" s="100">
        <v>-2.4500000000000002</v>
      </c>
      <c r="G136" s="110" t="s">
        <v>117</v>
      </c>
    </row>
    <row r="137" spans="1:7" ht="13" customHeight="1">
      <c r="A137" s="2"/>
      <c r="B137" s="101" t="s">
        <v>119</v>
      </c>
      <c r="C137" s="102"/>
      <c r="D137" s="102"/>
      <c r="E137" s="93"/>
      <c r="F137" s="100">
        <v>-276.77999999999997</v>
      </c>
      <c r="G137" s="130">
        <v>-0.42</v>
      </c>
    </row>
    <row r="138" spans="1:7" ht="13" customHeight="1" thickBot="1">
      <c r="A138" s="118"/>
      <c r="B138" s="38" t="s">
        <v>120</v>
      </c>
      <c r="C138" s="111"/>
      <c r="D138" s="111"/>
      <c r="E138" s="111"/>
      <c r="F138" s="112">
        <v>72656.509999999995</v>
      </c>
      <c r="G138" s="131">
        <v>100</v>
      </c>
    </row>
    <row r="139" spans="1:7" ht="13" customHeight="1">
      <c r="A139" s="10"/>
      <c r="B139" s="47"/>
      <c r="C139" s="63"/>
      <c r="D139" s="63"/>
      <c r="E139" s="63"/>
      <c r="F139" s="16"/>
      <c r="G139" s="67"/>
    </row>
    <row r="140" spans="1:7" ht="13" customHeight="1">
      <c r="A140" s="10"/>
      <c r="B140" s="47"/>
      <c r="C140" s="63"/>
      <c r="D140" s="63"/>
      <c r="E140" s="63"/>
      <c r="F140" s="16"/>
      <c r="G140" s="67"/>
    </row>
    <row r="141" spans="1:7" ht="13" customHeight="1">
      <c r="A141" s="10"/>
      <c r="B141" s="198" t="s">
        <v>121</v>
      </c>
      <c r="C141" s="198"/>
      <c r="D141" s="198"/>
      <c r="E141" s="198"/>
      <c r="F141" s="1"/>
      <c r="G141" s="1"/>
    </row>
    <row r="142" spans="1:7" ht="13" customHeight="1">
      <c r="A142" s="10"/>
      <c r="B142" s="198" t="s">
        <v>122</v>
      </c>
      <c r="C142" s="198"/>
      <c r="D142" s="198"/>
      <c r="E142" s="198"/>
      <c r="F142" s="1"/>
      <c r="G142" s="1"/>
    </row>
    <row r="143" spans="1:7" ht="13" customHeight="1">
      <c r="A143" s="10"/>
      <c r="B143" s="198" t="s">
        <v>1850</v>
      </c>
      <c r="C143" s="198"/>
      <c r="D143" s="198"/>
      <c r="E143" s="198"/>
      <c r="F143" s="1"/>
      <c r="G143" s="1"/>
    </row>
    <row r="144" spans="1:7" ht="13" customHeight="1">
      <c r="A144" s="10"/>
      <c r="B144" s="198"/>
      <c r="C144" s="198"/>
      <c r="D144" s="198"/>
      <c r="E144" s="198"/>
      <c r="F144" s="1"/>
      <c r="G144" s="1"/>
    </row>
    <row r="145" spans="2:6">
      <c r="B145" s="49" t="s">
        <v>1971</v>
      </c>
      <c r="C145" s="63"/>
      <c r="D145" s="63"/>
      <c r="E145" s="63"/>
    </row>
    <row r="146" spans="2:6">
      <c r="B146" s="23" t="s">
        <v>1972</v>
      </c>
      <c r="C146" s="23"/>
      <c r="D146" s="21"/>
      <c r="E146" s="22" t="s">
        <v>123</v>
      </c>
    </row>
    <row r="147" spans="2:6">
      <c r="B147" s="23" t="s">
        <v>1973</v>
      </c>
      <c r="C147" s="23"/>
      <c r="D147" s="21"/>
      <c r="E147" s="22" t="s">
        <v>123</v>
      </c>
    </row>
    <row r="148" spans="2:6">
      <c r="B148" s="23" t="s">
        <v>1979</v>
      </c>
      <c r="C148" s="23"/>
      <c r="D148" s="21"/>
      <c r="E148" s="39">
        <v>60.736400000000003</v>
      </c>
      <c r="F148" s="27"/>
    </row>
    <row r="149" spans="2:6">
      <c r="B149" s="23" t="s">
        <v>3688</v>
      </c>
      <c r="C149" s="23"/>
      <c r="D149" s="21"/>
      <c r="E149" s="39">
        <v>56.694699999999997</v>
      </c>
    </row>
    <row r="150" spans="2:6">
      <c r="B150" s="23" t="s">
        <v>1975</v>
      </c>
      <c r="C150" s="23"/>
      <c r="D150" s="21"/>
      <c r="E150" s="22" t="s">
        <v>123</v>
      </c>
    </row>
    <row r="151" spans="2:6">
      <c r="B151" s="23" t="s">
        <v>1976</v>
      </c>
      <c r="C151" s="23"/>
      <c r="D151" s="21"/>
      <c r="E151" s="22" t="s">
        <v>123</v>
      </c>
    </row>
    <row r="152" spans="2:6">
      <c r="B152" s="20" t="s">
        <v>1977</v>
      </c>
      <c r="C152" s="23"/>
      <c r="D152" s="21"/>
      <c r="E152" s="22">
        <v>0.15</v>
      </c>
    </row>
    <row r="153" spans="2:6">
      <c r="B153" s="20" t="s">
        <v>1978</v>
      </c>
      <c r="C153" s="20"/>
      <c r="D153" s="21"/>
      <c r="E153" s="26" t="s">
        <v>123</v>
      </c>
    </row>
    <row r="154" spans="2:6">
      <c r="B154" s="20"/>
      <c r="C154" s="20"/>
      <c r="D154" s="21"/>
      <c r="E154" s="26"/>
    </row>
    <row r="155" spans="2:6">
      <c r="F155" s="52"/>
    </row>
    <row r="156" spans="2:6">
      <c r="B156" s="52"/>
      <c r="F156" s="52"/>
    </row>
    <row r="157" spans="2:6">
      <c r="F157" s="52" t="s">
        <v>3717</v>
      </c>
    </row>
    <row r="158" spans="2:6">
      <c r="B158" s="52" t="s">
        <v>3714</v>
      </c>
      <c r="F158" s="52" t="s">
        <v>3716</v>
      </c>
    </row>
  </sheetData>
  <mergeCells count="12">
    <mergeCell ref="A2:G2"/>
    <mergeCell ref="A3:G3"/>
    <mergeCell ref="A4:G4"/>
    <mergeCell ref="A5:G5"/>
    <mergeCell ref="A6:G6"/>
    <mergeCell ref="B144:E144"/>
    <mergeCell ref="A7:G7"/>
    <mergeCell ref="A8:G8"/>
    <mergeCell ref="A9:G9"/>
    <mergeCell ref="B141:E141"/>
    <mergeCell ref="B142:E142"/>
    <mergeCell ref="B143:E143"/>
  </mergeCells>
  <pageMargins left="0" right="0" top="0" bottom="0" header="0" footer="0"/>
  <pageSetup scale="74" fitToHeight="0" orientation="landscape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outlinePr summaryBelow="0"/>
    <pageSetUpPr fitToPage="1"/>
  </sheetPr>
  <dimension ref="A1:G141"/>
  <sheetViews>
    <sheetView showGridLines="0" zoomScale="85" zoomScaleNormal="85" workbookViewId="0"/>
  </sheetViews>
  <sheetFormatPr defaultRowHeight="14.5"/>
  <cols>
    <col min="1" max="1" width="4.453125" style="48" customWidth="1"/>
    <col min="2" max="2" width="50.1796875" customWidth="1"/>
    <col min="3" max="3" width="25" customWidth="1"/>
    <col min="4" max="4" width="36.54296875" customWidth="1"/>
    <col min="5" max="5" width="20" customWidth="1"/>
    <col min="6" max="6" width="25" customWidth="1"/>
    <col min="7" max="7" width="20" customWidth="1"/>
    <col min="8" max="256" width="8.81640625"/>
    <col min="257" max="257" width="3.453125" customWidth="1"/>
    <col min="258" max="258" width="41.54296875" customWidth="1"/>
    <col min="259" max="260" width="25" customWidth="1"/>
    <col min="261" max="261" width="20" customWidth="1"/>
    <col min="262" max="262" width="25" customWidth="1"/>
    <col min="263" max="263" width="20" customWidth="1"/>
    <col min="264" max="512" width="8.81640625"/>
    <col min="513" max="513" width="3.453125" customWidth="1"/>
    <col min="514" max="514" width="41.54296875" customWidth="1"/>
    <col min="515" max="516" width="25" customWidth="1"/>
    <col min="517" max="517" width="20" customWidth="1"/>
    <col min="518" max="518" width="25" customWidth="1"/>
    <col min="519" max="519" width="20" customWidth="1"/>
    <col min="520" max="768" width="8.81640625"/>
    <col min="769" max="769" width="3.453125" customWidth="1"/>
    <col min="770" max="770" width="41.54296875" customWidth="1"/>
    <col min="771" max="772" width="25" customWidth="1"/>
    <col min="773" max="773" width="20" customWidth="1"/>
    <col min="774" max="774" width="25" customWidth="1"/>
    <col min="775" max="775" width="20" customWidth="1"/>
    <col min="776" max="1024" width="8.81640625"/>
    <col min="1025" max="1025" width="3.453125" customWidth="1"/>
    <col min="1026" max="1026" width="41.54296875" customWidth="1"/>
    <col min="1027" max="1028" width="25" customWidth="1"/>
    <col min="1029" max="1029" width="20" customWidth="1"/>
    <col min="1030" max="1030" width="25" customWidth="1"/>
    <col min="1031" max="1031" width="20" customWidth="1"/>
    <col min="1032" max="1280" width="8.81640625"/>
    <col min="1281" max="1281" width="3.453125" customWidth="1"/>
    <col min="1282" max="1282" width="41.54296875" customWidth="1"/>
    <col min="1283" max="1284" width="25" customWidth="1"/>
    <col min="1285" max="1285" width="20" customWidth="1"/>
    <col min="1286" max="1286" width="25" customWidth="1"/>
    <col min="1287" max="1287" width="20" customWidth="1"/>
    <col min="1288" max="1536" width="8.81640625"/>
    <col min="1537" max="1537" width="3.453125" customWidth="1"/>
    <col min="1538" max="1538" width="41.54296875" customWidth="1"/>
    <col min="1539" max="1540" width="25" customWidth="1"/>
    <col min="1541" max="1541" width="20" customWidth="1"/>
    <col min="1542" max="1542" width="25" customWidth="1"/>
    <col min="1543" max="1543" width="20" customWidth="1"/>
    <col min="1544" max="1792" width="8.81640625"/>
    <col min="1793" max="1793" width="3.453125" customWidth="1"/>
    <col min="1794" max="1794" width="41.54296875" customWidth="1"/>
    <col min="1795" max="1796" width="25" customWidth="1"/>
    <col min="1797" max="1797" width="20" customWidth="1"/>
    <col min="1798" max="1798" width="25" customWidth="1"/>
    <col min="1799" max="1799" width="20" customWidth="1"/>
    <col min="1800" max="2048" width="8.81640625"/>
    <col min="2049" max="2049" width="3.453125" customWidth="1"/>
    <col min="2050" max="2050" width="41.54296875" customWidth="1"/>
    <col min="2051" max="2052" width="25" customWidth="1"/>
    <col min="2053" max="2053" width="20" customWidth="1"/>
    <col min="2054" max="2054" width="25" customWidth="1"/>
    <col min="2055" max="2055" width="20" customWidth="1"/>
    <col min="2056" max="2304" width="8.81640625"/>
    <col min="2305" max="2305" width="3.453125" customWidth="1"/>
    <col min="2306" max="2306" width="41.54296875" customWidth="1"/>
    <col min="2307" max="2308" width="25" customWidth="1"/>
    <col min="2309" max="2309" width="20" customWidth="1"/>
    <col min="2310" max="2310" width="25" customWidth="1"/>
    <col min="2311" max="2311" width="20" customWidth="1"/>
    <col min="2312" max="2560" width="8.81640625"/>
    <col min="2561" max="2561" width="3.453125" customWidth="1"/>
    <col min="2562" max="2562" width="41.54296875" customWidth="1"/>
    <col min="2563" max="2564" width="25" customWidth="1"/>
    <col min="2565" max="2565" width="20" customWidth="1"/>
    <col min="2566" max="2566" width="25" customWidth="1"/>
    <col min="2567" max="2567" width="20" customWidth="1"/>
    <col min="2568" max="2816" width="8.81640625"/>
    <col min="2817" max="2817" width="3.453125" customWidth="1"/>
    <col min="2818" max="2818" width="41.54296875" customWidth="1"/>
    <col min="2819" max="2820" width="25" customWidth="1"/>
    <col min="2821" max="2821" width="20" customWidth="1"/>
    <col min="2822" max="2822" width="25" customWidth="1"/>
    <col min="2823" max="2823" width="20" customWidth="1"/>
    <col min="2824" max="3072" width="8.81640625"/>
    <col min="3073" max="3073" width="3.453125" customWidth="1"/>
    <col min="3074" max="3074" width="41.54296875" customWidth="1"/>
    <col min="3075" max="3076" width="25" customWidth="1"/>
    <col min="3077" max="3077" width="20" customWidth="1"/>
    <col min="3078" max="3078" width="25" customWidth="1"/>
    <col min="3079" max="3079" width="20" customWidth="1"/>
    <col min="3080" max="3328" width="8.81640625"/>
    <col min="3329" max="3329" width="3.453125" customWidth="1"/>
    <col min="3330" max="3330" width="41.54296875" customWidth="1"/>
    <col min="3331" max="3332" width="25" customWidth="1"/>
    <col min="3333" max="3333" width="20" customWidth="1"/>
    <col min="3334" max="3334" width="25" customWidth="1"/>
    <col min="3335" max="3335" width="20" customWidth="1"/>
    <col min="3336" max="3584" width="8.81640625"/>
    <col min="3585" max="3585" width="3.453125" customWidth="1"/>
    <col min="3586" max="3586" width="41.54296875" customWidth="1"/>
    <col min="3587" max="3588" width="25" customWidth="1"/>
    <col min="3589" max="3589" width="20" customWidth="1"/>
    <col min="3590" max="3590" width="25" customWidth="1"/>
    <col min="3591" max="3591" width="20" customWidth="1"/>
    <col min="3592" max="3840" width="8.81640625"/>
    <col min="3841" max="3841" width="3.453125" customWidth="1"/>
    <col min="3842" max="3842" width="41.54296875" customWidth="1"/>
    <col min="3843" max="3844" width="25" customWidth="1"/>
    <col min="3845" max="3845" width="20" customWidth="1"/>
    <col min="3846" max="3846" width="25" customWidth="1"/>
    <col min="3847" max="3847" width="20" customWidth="1"/>
    <col min="3848" max="4096" width="8.81640625"/>
    <col min="4097" max="4097" width="3.453125" customWidth="1"/>
    <col min="4098" max="4098" width="41.54296875" customWidth="1"/>
    <col min="4099" max="4100" width="25" customWidth="1"/>
    <col min="4101" max="4101" width="20" customWidth="1"/>
    <col min="4102" max="4102" width="25" customWidth="1"/>
    <col min="4103" max="4103" width="20" customWidth="1"/>
    <col min="4104" max="4352" width="8.81640625"/>
    <col min="4353" max="4353" width="3.453125" customWidth="1"/>
    <col min="4354" max="4354" width="41.54296875" customWidth="1"/>
    <col min="4355" max="4356" width="25" customWidth="1"/>
    <col min="4357" max="4357" width="20" customWidth="1"/>
    <col min="4358" max="4358" width="25" customWidth="1"/>
    <col min="4359" max="4359" width="20" customWidth="1"/>
    <col min="4360" max="4608" width="8.81640625"/>
    <col min="4609" max="4609" width="3.453125" customWidth="1"/>
    <col min="4610" max="4610" width="41.54296875" customWidth="1"/>
    <col min="4611" max="4612" width="25" customWidth="1"/>
    <col min="4613" max="4613" width="20" customWidth="1"/>
    <col min="4614" max="4614" width="25" customWidth="1"/>
    <col min="4615" max="4615" width="20" customWidth="1"/>
    <col min="4616" max="4864" width="8.81640625"/>
    <col min="4865" max="4865" width="3.453125" customWidth="1"/>
    <col min="4866" max="4866" width="41.54296875" customWidth="1"/>
    <col min="4867" max="4868" width="25" customWidth="1"/>
    <col min="4869" max="4869" width="20" customWidth="1"/>
    <col min="4870" max="4870" width="25" customWidth="1"/>
    <col min="4871" max="4871" width="20" customWidth="1"/>
    <col min="4872" max="5120" width="8.81640625"/>
    <col min="5121" max="5121" width="3.453125" customWidth="1"/>
    <col min="5122" max="5122" width="41.54296875" customWidth="1"/>
    <col min="5123" max="5124" width="25" customWidth="1"/>
    <col min="5125" max="5125" width="20" customWidth="1"/>
    <col min="5126" max="5126" width="25" customWidth="1"/>
    <col min="5127" max="5127" width="20" customWidth="1"/>
    <col min="5128" max="5376" width="8.81640625"/>
    <col min="5377" max="5377" width="3.453125" customWidth="1"/>
    <col min="5378" max="5378" width="41.54296875" customWidth="1"/>
    <col min="5379" max="5380" width="25" customWidth="1"/>
    <col min="5381" max="5381" width="20" customWidth="1"/>
    <col min="5382" max="5382" width="25" customWidth="1"/>
    <col min="5383" max="5383" width="20" customWidth="1"/>
    <col min="5384" max="5632" width="8.81640625"/>
    <col min="5633" max="5633" width="3.453125" customWidth="1"/>
    <col min="5634" max="5634" width="41.54296875" customWidth="1"/>
    <col min="5635" max="5636" width="25" customWidth="1"/>
    <col min="5637" max="5637" width="20" customWidth="1"/>
    <col min="5638" max="5638" width="25" customWidth="1"/>
    <col min="5639" max="5639" width="20" customWidth="1"/>
    <col min="5640" max="5888" width="8.81640625"/>
    <col min="5889" max="5889" width="3.453125" customWidth="1"/>
    <col min="5890" max="5890" width="41.54296875" customWidth="1"/>
    <col min="5891" max="5892" width="25" customWidth="1"/>
    <col min="5893" max="5893" width="20" customWidth="1"/>
    <col min="5894" max="5894" width="25" customWidth="1"/>
    <col min="5895" max="5895" width="20" customWidth="1"/>
    <col min="5896" max="6144" width="8.81640625"/>
    <col min="6145" max="6145" width="3.453125" customWidth="1"/>
    <col min="6146" max="6146" width="41.54296875" customWidth="1"/>
    <col min="6147" max="6148" width="25" customWidth="1"/>
    <col min="6149" max="6149" width="20" customWidth="1"/>
    <col min="6150" max="6150" width="25" customWidth="1"/>
    <col min="6151" max="6151" width="20" customWidth="1"/>
    <col min="6152" max="6400" width="8.81640625"/>
    <col min="6401" max="6401" width="3.453125" customWidth="1"/>
    <col min="6402" max="6402" width="41.54296875" customWidth="1"/>
    <col min="6403" max="6404" width="25" customWidth="1"/>
    <col min="6405" max="6405" width="20" customWidth="1"/>
    <col min="6406" max="6406" width="25" customWidth="1"/>
    <col min="6407" max="6407" width="20" customWidth="1"/>
    <col min="6408" max="6656" width="8.81640625"/>
    <col min="6657" max="6657" width="3.453125" customWidth="1"/>
    <col min="6658" max="6658" width="41.54296875" customWidth="1"/>
    <col min="6659" max="6660" width="25" customWidth="1"/>
    <col min="6661" max="6661" width="20" customWidth="1"/>
    <col min="6662" max="6662" width="25" customWidth="1"/>
    <col min="6663" max="6663" width="20" customWidth="1"/>
    <col min="6664" max="6912" width="8.81640625"/>
    <col min="6913" max="6913" width="3.453125" customWidth="1"/>
    <col min="6914" max="6914" width="41.54296875" customWidth="1"/>
    <col min="6915" max="6916" width="25" customWidth="1"/>
    <col min="6917" max="6917" width="20" customWidth="1"/>
    <col min="6918" max="6918" width="25" customWidth="1"/>
    <col min="6919" max="6919" width="20" customWidth="1"/>
    <col min="6920" max="7168" width="8.81640625"/>
    <col min="7169" max="7169" width="3.453125" customWidth="1"/>
    <col min="7170" max="7170" width="41.54296875" customWidth="1"/>
    <col min="7171" max="7172" width="25" customWidth="1"/>
    <col min="7173" max="7173" width="20" customWidth="1"/>
    <col min="7174" max="7174" width="25" customWidth="1"/>
    <col min="7175" max="7175" width="20" customWidth="1"/>
    <col min="7176" max="7424" width="8.81640625"/>
    <col min="7425" max="7425" width="3.453125" customWidth="1"/>
    <col min="7426" max="7426" width="41.54296875" customWidth="1"/>
    <col min="7427" max="7428" width="25" customWidth="1"/>
    <col min="7429" max="7429" width="20" customWidth="1"/>
    <col min="7430" max="7430" width="25" customWidth="1"/>
    <col min="7431" max="7431" width="20" customWidth="1"/>
    <col min="7432" max="7680" width="8.81640625"/>
    <col min="7681" max="7681" width="3.453125" customWidth="1"/>
    <col min="7682" max="7682" width="41.54296875" customWidth="1"/>
    <col min="7683" max="7684" width="25" customWidth="1"/>
    <col min="7685" max="7685" width="20" customWidth="1"/>
    <col min="7686" max="7686" width="25" customWidth="1"/>
    <col min="7687" max="7687" width="20" customWidth="1"/>
    <col min="7688" max="7936" width="8.81640625"/>
    <col min="7937" max="7937" width="3.453125" customWidth="1"/>
    <col min="7938" max="7938" width="41.54296875" customWidth="1"/>
    <col min="7939" max="7940" width="25" customWidth="1"/>
    <col min="7941" max="7941" width="20" customWidth="1"/>
    <col min="7942" max="7942" width="25" customWidth="1"/>
    <col min="7943" max="7943" width="20" customWidth="1"/>
    <col min="7944" max="8192" width="8.81640625"/>
    <col min="8193" max="8193" width="3.453125" customWidth="1"/>
    <col min="8194" max="8194" width="41.54296875" customWidth="1"/>
    <col min="8195" max="8196" width="25" customWidth="1"/>
    <col min="8197" max="8197" width="20" customWidth="1"/>
    <col min="8198" max="8198" width="25" customWidth="1"/>
    <col min="8199" max="8199" width="20" customWidth="1"/>
    <col min="8200" max="8448" width="8.81640625"/>
    <col min="8449" max="8449" width="3.453125" customWidth="1"/>
    <col min="8450" max="8450" width="41.54296875" customWidth="1"/>
    <col min="8451" max="8452" width="25" customWidth="1"/>
    <col min="8453" max="8453" width="20" customWidth="1"/>
    <col min="8454" max="8454" width="25" customWidth="1"/>
    <col min="8455" max="8455" width="20" customWidth="1"/>
    <col min="8456" max="8704" width="8.81640625"/>
    <col min="8705" max="8705" width="3.453125" customWidth="1"/>
    <col min="8706" max="8706" width="41.54296875" customWidth="1"/>
    <col min="8707" max="8708" width="25" customWidth="1"/>
    <col min="8709" max="8709" width="20" customWidth="1"/>
    <col min="8710" max="8710" width="25" customWidth="1"/>
    <col min="8711" max="8711" width="20" customWidth="1"/>
    <col min="8712" max="8960" width="8.81640625"/>
    <col min="8961" max="8961" width="3.453125" customWidth="1"/>
    <col min="8962" max="8962" width="41.54296875" customWidth="1"/>
    <col min="8963" max="8964" width="25" customWidth="1"/>
    <col min="8965" max="8965" width="20" customWidth="1"/>
    <col min="8966" max="8966" width="25" customWidth="1"/>
    <col min="8967" max="8967" width="20" customWidth="1"/>
    <col min="8968" max="9216" width="8.81640625"/>
    <col min="9217" max="9217" width="3.453125" customWidth="1"/>
    <col min="9218" max="9218" width="41.54296875" customWidth="1"/>
    <col min="9219" max="9220" width="25" customWidth="1"/>
    <col min="9221" max="9221" width="20" customWidth="1"/>
    <col min="9222" max="9222" width="25" customWidth="1"/>
    <col min="9223" max="9223" width="20" customWidth="1"/>
    <col min="9224" max="9472" width="8.81640625"/>
    <col min="9473" max="9473" width="3.453125" customWidth="1"/>
    <col min="9474" max="9474" width="41.54296875" customWidth="1"/>
    <col min="9475" max="9476" width="25" customWidth="1"/>
    <col min="9477" max="9477" width="20" customWidth="1"/>
    <col min="9478" max="9478" width="25" customWidth="1"/>
    <col min="9479" max="9479" width="20" customWidth="1"/>
    <col min="9480" max="9728" width="8.81640625"/>
    <col min="9729" max="9729" width="3.453125" customWidth="1"/>
    <col min="9730" max="9730" width="41.54296875" customWidth="1"/>
    <col min="9731" max="9732" width="25" customWidth="1"/>
    <col min="9733" max="9733" width="20" customWidth="1"/>
    <col min="9734" max="9734" width="25" customWidth="1"/>
    <col min="9735" max="9735" width="20" customWidth="1"/>
    <col min="9736" max="9984" width="8.81640625"/>
    <col min="9985" max="9985" width="3.453125" customWidth="1"/>
    <col min="9986" max="9986" width="41.54296875" customWidth="1"/>
    <col min="9987" max="9988" width="25" customWidth="1"/>
    <col min="9989" max="9989" width="20" customWidth="1"/>
    <col min="9990" max="9990" width="25" customWidth="1"/>
    <col min="9991" max="9991" width="20" customWidth="1"/>
    <col min="9992" max="10240" width="8.81640625"/>
    <col min="10241" max="10241" width="3.453125" customWidth="1"/>
    <col min="10242" max="10242" width="41.54296875" customWidth="1"/>
    <col min="10243" max="10244" width="25" customWidth="1"/>
    <col min="10245" max="10245" width="20" customWidth="1"/>
    <col min="10246" max="10246" width="25" customWidth="1"/>
    <col min="10247" max="10247" width="20" customWidth="1"/>
    <col min="10248" max="10496" width="8.81640625"/>
    <col min="10497" max="10497" width="3.453125" customWidth="1"/>
    <col min="10498" max="10498" width="41.54296875" customWidth="1"/>
    <col min="10499" max="10500" width="25" customWidth="1"/>
    <col min="10501" max="10501" width="20" customWidth="1"/>
    <col min="10502" max="10502" width="25" customWidth="1"/>
    <col min="10503" max="10503" width="20" customWidth="1"/>
    <col min="10504" max="10752" width="8.81640625"/>
    <col min="10753" max="10753" width="3.453125" customWidth="1"/>
    <col min="10754" max="10754" width="41.54296875" customWidth="1"/>
    <col min="10755" max="10756" width="25" customWidth="1"/>
    <col min="10757" max="10757" width="20" customWidth="1"/>
    <col min="10758" max="10758" width="25" customWidth="1"/>
    <col min="10759" max="10759" width="20" customWidth="1"/>
    <col min="10760" max="11008" width="8.81640625"/>
    <col min="11009" max="11009" width="3.453125" customWidth="1"/>
    <col min="11010" max="11010" width="41.54296875" customWidth="1"/>
    <col min="11011" max="11012" width="25" customWidth="1"/>
    <col min="11013" max="11013" width="20" customWidth="1"/>
    <col min="11014" max="11014" width="25" customWidth="1"/>
    <col min="11015" max="11015" width="20" customWidth="1"/>
    <col min="11016" max="11264" width="8.81640625"/>
    <col min="11265" max="11265" width="3.453125" customWidth="1"/>
    <col min="11266" max="11266" width="41.54296875" customWidth="1"/>
    <col min="11267" max="11268" width="25" customWidth="1"/>
    <col min="11269" max="11269" width="20" customWidth="1"/>
    <col min="11270" max="11270" width="25" customWidth="1"/>
    <col min="11271" max="11271" width="20" customWidth="1"/>
    <col min="11272" max="11520" width="8.81640625"/>
    <col min="11521" max="11521" width="3.453125" customWidth="1"/>
    <col min="11522" max="11522" width="41.54296875" customWidth="1"/>
    <col min="11523" max="11524" width="25" customWidth="1"/>
    <col min="11525" max="11525" width="20" customWidth="1"/>
    <col min="11526" max="11526" width="25" customWidth="1"/>
    <col min="11527" max="11527" width="20" customWidth="1"/>
    <col min="11528" max="11776" width="8.81640625"/>
    <col min="11777" max="11777" width="3.453125" customWidth="1"/>
    <col min="11778" max="11778" width="41.54296875" customWidth="1"/>
    <col min="11779" max="11780" width="25" customWidth="1"/>
    <col min="11781" max="11781" width="20" customWidth="1"/>
    <col min="11782" max="11782" width="25" customWidth="1"/>
    <col min="11783" max="11783" width="20" customWidth="1"/>
    <col min="11784" max="12032" width="8.81640625"/>
    <col min="12033" max="12033" width="3.453125" customWidth="1"/>
    <col min="12034" max="12034" width="41.54296875" customWidth="1"/>
    <col min="12035" max="12036" width="25" customWidth="1"/>
    <col min="12037" max="12037" width="20" customWidth="1"/>
    <col min="12038" max="12038" width="25" customWidth="1"/>
    <col min="12039" max="12039" width="20" customWidth="1"/>
    <col min="12040" max="12288" width="8.81640625"/>
    <col min="12289" max="12289" width="3.453125" customWidth="1"/>
    <col min="12290" max="12290" width="41.54296875" customWidth="1"/>
    <col min="12291" max="12292" width="25" customWidth="1"/>
    <col min="12293" max="12293" width="20" customWidth="1"/>
    <col min="12294" max="12294" width="25" customWidth="1"/>
    <col min="12295" max="12295" width="20" customWidth="1"/>
    <col min="12296" max="12544" width="8.81640625"/>
    <col min="12545" max="12545" width="3.453125" customWidth="1"/>
    <col min="12546" max="12546" width="41.54296875" customWidth="1"/>
    <col min="12547" max="12548" width="25" customWidth="1"/>
    <col min="12549" max="12549" width="20" customWidth="1"/>
    <col min="12550" max="12550" width="25" customWidth="1"/>
    <col min="12551" max="12551" width="20" customWidth="1"/>
    <col min="12552" max="12800" width="8.81640625"/>
    <col min="12801" max="12801" width="3.453125" customWidth="1"/>
    <col min="12802" max="12802" width="41.54296875" customWidth="1"/>
    <col min="12803" max="12804" width="25" customWidth="1"/>
    <col min="12805" max="12805" width="20" customWidth="1"/>
    <col min="12806" max="12806" width="25" customWidth="1"/>
    <col min="12807" max="12807" width="20" customWidth="1"/>
    <col min="12808" max="13056" width="8.81640625"/>
    <col min="13057" max="13057" width="3.453125" customWidth="1"/>
    <col min="13058" max="13058" width="41.54296875" customWidth="1"/>
    <col min="13059" max="13060" width="25" customWidth="1"/>
    <col min="13061" max="13061" width="20" customWidth="1"/>
    <col min="13062" max="13062" width="25" customWidth="1"/>
    <col min="13063" max="13063" width="20" customWidth="1"/>
    <col min="13064" max="13312" width="8.81640625"/>
    <col min="13313" max="13313" width="3.453125" customWidth="1"/>
    <col min="13314" max="13314" width="41.54296875" customWidth="1"/>
    <col min="13315" max="13316" width="25" customWidth="1"/>
    <col min="13317" max="13317" width="20" customWidth="1"/>
    <col min="13318" max="13318" width="25" customWidth="1"/>
    <col min="13319" max="13319" width="20" customWidth="1"/>
    <col min="13320" max="13568" width="8.81640625"/>
    <col min="13569" max="13569" width="3.453125" customWidth="1"/>
    <col min="13570" max="13570" width="41.54296875" customWidth="1"/>
    <col min="13571" max="13572" width="25" customWidth="1"/>
    <col min="13573" max="13573" width="20" customWidth="1"/>
    <col min="13574" max="13574" width="25" customWidth="1"/>
    <col min="13575" max="13575" width="20" customWidth="1"/>
    <col min="13576" max="13824" width="8.81640625"/>
    <col min="13825" max="13825" width="3.453125" customWidth="1"/>
    <col min="13826" max="13826" width="41.54296875" customWidth="1"/>
    <col min="13827" max="13828" width="25" customWidth="1"/>
    <col min="13829" max="13829" width="20" customWidth="1"/>
    <col min="13830" max="13830" width="25" customWidth="1"/>
    <col min="13831" max="13831" width="20" customWidth="1"/>
    <col min="13832" max="14080" width="8.81640625"/>
    <col min="14081" max="14081" width="3.453125" customWidth="1"/>
    <col min="14082" max="14082" width="41.54296875" customWidth="1"/>
    <col min="14083" max="14084" width="25" customWidth="1"/>
    <col min="14085" max="14085" width="20" customWidth="1"/>
    <col min="14086" max="14086" width="25" customWidth="1"/>
    <col min="14087" max="14087" width="20" customWidth="1"/>
    <col min="14088" max="14336" width="8.81640625"/>
    <col min="14337" max="14337" width="3.453125" customWidth="1"/>
    <col min="14338" max="14338" width="41.54296875" customWidth="1"/>
    <col min="14339" max="14340" width="25" customWidth="1"/>
    <col min="14341" max="14341" width="20" customWidth="1"/>
    <col min="14342" max="14342" width="25" customWidth="1"/>
    <col min="14343" max="14343" width="20" customWidth="1"/>
    <col min="14344" max="14592" width="8.81640625"/>
    <col min="14593" max="14593" width="3.453125" customWidth="1"/>
    <col min="14594" max="14594" width="41.54296875" customWidth="1"/>
    <col min="14595" max="14596" width="25" customWidth="1"/>
    <col min="14597" max="14597" width="20" customWidth="1"/>
    <col min="14598" max="14598" width="25" customWidth="1"/>
    <col min="14599" max="14599" width="20" customWidth="1"/>
    <col min="14600" max="14848" width="8.81640625"/>
    <col min="14849" max="14849" width="3.453125" customWidth="1"/>
    <col min="14850" max="14850" width="41.54296875" customWidth="1"/>
    <col min="14851" max="14852" width="25" customWidth="1"/>
    <col min="14853" max="14853" width="20" customWidth="1"/>
    <col min="14854" max="14854" width="25" customWidth="1"/>
    <col min="14855" max="14855" width="20" customWidth="1"/>
    <col min="14856" max="15104" width="8.81640625"/>
    <col min="15105" max="15105" width="3.453125" customWidth="1"/>
    <col min="15106" max="15106" width="41.54296875" customWidth="1"/>
    <col min="15107" max="15108" width="25" customWidth="1"/>
    <col min="15109" max="15109" width="20" customWidth="1"/>
    <col min="15110" max="15110" width="25" customWidth="1"/>
    <col min="15111" max="15111" width="20" customWidth="1"/>
    <col min="15112" max="15360" width="8.81640625"/>
    <col min="15361" max="15361" width="3.453125" customWidth="1"/>
    <col min="15362" max="15362" width="41.54296875" customWidth="1"/>
    <col min="15363" max="15364" width="25" customWidth="1"/>
    <col min="15365" max="15365" width="20" customWidth="1"/>
    <col min="15366" max="15366" width="25" customWidth="1"/>
    <col min="15367" max="15367" width="20" customWidth="1"/>
    <col min="15368" max="15616" width="8.81640625"/>
    <col min="15617" max="15617" width="3.453125" customWidth="1"/>
    <col min="15618" max="15618" width="41.54296875" customWidth="1"/>
    <col min="15619" max="15620" width="25" customWidth="1"/>
    <col min="15621" max="15621" width="20" customWidth="1"/>
    <col min="15622" max="15622" width="25" customWidth="1"/>
    <col min="15623" max="15623" width="20" customWidth="1"/>
    <col min="15624" max="15872" width="8.81640625"/>
    <col min="15873" max="15873" width="3.453125" customWidth="1"/>
    <col min="15874" max="15874" width="41.54296875" customWidth="1"/>
    <col min="15875" max="15876" width="25" customWidth="1"/>
    <col min="15877" max="15877" width="20" customWidth="1"/>
    <col min="15878" max="15878" width="25" customWidth="1"/>
    <col min="15879" max="15879" width="20" customWidth="1"/>
    <col min="15880" max="16128" width="8.81640625"/>
    <col min="16129" max="16129" width="3.453125" customWidth="1"/>
    <col min="16130" max="16130" width="41.54296875" customWidth="1"/>
    <col min="16131" max="16132" width="25" customWidth="1"/>
    <col min="16133" max="16133" width="20" customWidth="1"/>
    <col min="16134" max="16134" width="25" customWidth="1"/>
    <col min="16135" max="16135" width="20" customWidth="1"/>
    <col min="16136" max="16384" width="8.81640625"/>
  </cols>
  <sheetData>
    <row r="1" spans="1:7" ht="15" thickBot="1">
      <c r="A1" s="50" t="s">
        <v>2158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217" t="s">
        <v>2507</v>
      </c>
      <c r="B8" s="218"/>
      <c r="C8" s="218"/>
      <c r="D8" s="218"/>
      <c r="E8" s="218"/>
      <c r="F8" s="218"/>
      <c r="G8" s="219"/>
    </row>
    <row r="9" spans="1:7" ht="15.75" customHeight="1" thickBot="1">
      <c r="A9" s="214" t="s">
        <v>1951</v>
      </c>
      <c r="B9" s="215"/>
      <c r="C9" s="215"/>
      <c r="D9" s="215"/>
      <c r="E9" s="215"/>
      <c r="F9" s="215"/>
      <c r="G9" s="21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4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350</v>
      </c>
      <c r="C13" s="97" t="s">
        <v>351</v>
      </c>
      <c r="D13" s="93" t="s">
        <v>352</v>
      </c>
      <c r="E13" s="98">
        <v>581674</v>
      </c>
      <c r="F13" s="99">
        <v>95278.18</v>
      </c>
      <c r="G13" s="129">
        <v>8.68</v>
      </c>
    </row>
    <row r="14" spans="1:7" ht="13" customHeight="1">
      <c r="A14" s="2">
        <f>A13+1</f>
        <v>2</v>
      </c>
      <c r="B14" s="96" t="s">
        <v>332</v>
      </c>
      <c r="C14" s="97" t="s">
        <v>333</v>
      </c>
      <c r="D14" s="93" t="s">
        <v>334</v>
      </c>
      <c r="E14" s="98">
        <v>351425</v>
      </c>
      <c r="F14" s="99">
        <v>83767.289999999994</v>
      </c>
      <c r="G14" s="129">
        <v>7.64</v>
      </c>
    </row>
    <row r="15" spans="1:7" ht="13" customHeight="1">
      <c r="A15" s="2">
        <f t="shared" ref="A15:A78" si="0">A14+1</f>
        <v>3</v>
      </c>
      <c r="B15" s="96" t="s">
        <v>335</v>
      </c>
      <c r="C15" s="97" t="s">
        <v>336</v>
      </c>
      <c r="D15" s="93" t="s">
        <v>337</v>
      </c>
      <c r="E15" s="98">
        <v>177749</v>
      </c>
      <c r="F15" s="99">
        <v>61798.18</v>
      </c>
      <c r="G15" s="129">
        <v>5.63</v>
      </c>
    </row>
    <row r="16" spans="1:7" ht="13" customHeight="1">
      <c r="A16" s="2">
        <f t="shared" si="0"/>
        <v>4</v>
      </c>
      <c r="B16" s="96" t="s">
        <v>338</v>
      </c>
      <c r="C16" s="97" t="s">
        <v>339</v>
      </c>
      <c r="D16" s="93" t="s">
        <v>2200</v>
      </c>
      <c r="E16" s="98">
        <v>256964</v>
      </c>
      <c r="F16" s="99">
        <v>50265.07</v>
      </c>
      <c r="G16" s="129">
        <v>4.58</v>
      </c>
    </row>
    <row r="17" spans="1:7" ht="13" customHeight="1">
      <c r="A17" s="2">
        <f t="shared" si="0"/>
        <v>5</v>
      </c>
      <c r="B17" s="96" t="s">
        <v>340</v>
      </c>
      <c r="C17" s="97" t="s">
        <v>341</v>
      </c>
      <c r="D17" s="93" t="s">
        <v>342</v>
      </c>
      <c r="E17" s="98">
        <v>119473</v>
      </c>
      <c r="F17" s="99">
        <v>41714.6</v>
      </c>
      <c r="G17" s="129">
        <v>3.8</v>
      </c>
    </row>
    <row r="18" spans="1:7" ht="13" customHeight="1">
      <c r="A18" s="2">
        <f t="shared" si="0"/>
        <v>6</v>
      </c>
      <c r="B18" s="96" t="s">
        <v>348</v>
      </c>
      <c r="C18" s="97" t="s">
        <v>349</v>
      </c>
      <c r="D18" s="93" t="s">
        <v>345</v>
      </c>
      <c r="E18" s="98">
        <v>70600</v>
      </c>
      <c r="F18" s="99">
        <v>37937.33</v>
      </c>
      <c r="G18" s="129">
        <v>3.46</v>
      </c>
    </row>
    <row r="19" spans="1:7" ht="13" customHeight="1">
      <c r="A19" s="2">
        <f t="shared" si="0"/>
        <v>7</v>
      </c>
      <c r="B19" s="96" t="s">
        <v>2095</v>
      </c>
      <c r="C19" s="97" t="s">
        <v>1119</v>
      </c>
      <c r="D19" s="93" t="s">
        <v>2201</v>
      </c>
      <c r="E19" s="98">
        <v>322964</v>
      </c>
      <c r="F19" s="99">
        <v>37698.379999999997</v>
      </c>
      <c r="G19" s="129">
        <v>3.44</v>
      </c>
    </row>
    <row r="20" spans="1:7" ht="13" customHeight="1">
      <c r="A20" s="2">
        <f t="shared" si="0"/>
        <v>8</v>
      </c>
      <c r="B20" s="96" t="s">
        <v>346</v>
      </c>
      <c r="C20" s="97" t="s">
        <v>347</v>
      </c>
      <c r="D20" s="93" t="s">
        <v>345</v>
      </c>
      <c r="E20" s="98">
        <v>139362</v>
      </c>
      <c r="F20" s="99">
        <v>37639.18</v>
      </c>
      <c r="G20" s="129">
        <v>3.43</v>
      </c>
    </row>
    <row r="21" spans="1:7" ht="13" customHeight="1">
      <c r="A21" s="2">
        <f t="shared" si="0"/>
        <v>9</v>
      </c>
      <c r="B21" s="96" t="s">
        <v>343</v>
      </c>
      <c r="C21" s="97" t="s">
        <v>344</v>
      </c>
      <c r="D21" s="93" t="s">
        <v>345</v>
      </c>
      <c r="E21" s="98">
        <v>130171</v>
      </c>
      <c r="F21" s="99">
        <v>35071.279999999999</v>
      </c>
      <c r="G21" s="129">
        <v>3.2</v>
      </c>
    </row>
    <row r="22" spans="1:7" ht="13" customHeight="1">
      <c r="A22" s="2">
        <f t="shared" si="0"/>
        <v>10</v>
      </c>
      <c r="B22" s="96" t="s">
        <v>357</v>
      </c>
      <c r="C22" s="97" t="s">
        <v>358</v>
      </c>
      <c r="D22" s="93" t="s">
        <v>352</v>
      </c>
      <c r="E22" s="98">
        <v>113493</v>
      </c>
      <c r="F22" s="99">
        <v>32992.19</v>
      </c>
      <c r="G22" s="129">
        <v>3.01</v>
      </c>
    </row>
    <row r="23" spans="1:7" ht="13" customHeight="1">
      <c r="A23" s="2">
        <f t="shared" si="0"/>
        <v>11</v>
      </c>
      <c r="B23" s="96" t="s">
        <v>355</v>
      </c>
      <c r="C23" s="97" t="s">
        <v>356</v>
      </c>
      <c r="D23" s="93" t="s">
        <v>2201</v>
      </c>
      <c r="E23" s="98">
        <v>29332</v>
      </c>
      <c r="F23" s="99">
        <v>27450.85</v>
      </c>
      <c r="G23" s="129">
        <v>2.5</v>
      </c>
    </row>
    <row r="24" spans="1:7" ht="13" customHeight="1">
      <c r="A24" s="2">
        <f t="shared" si="0"/>
        <v>12</v>
      </c>
      <c r="B24" s="96" t="s">
        <v>385</v>
      </c>
      <c r="C24" s="97" t="s">
        <v>386</v>
      </c>
      <c r="D24" s="93" t="s">
        <v>387</v>
      </c>
      <c r="E24" s="98">
        <v>279014</v>
      </c>
      <c r="F24" s="99">
        <v>25196.639999999999</v>
      </c>
      <c r="G24" s="129">
        <v>2.2999999999999998</v>
      </c>
    </row>
    <row r="25" spans="1:7" ht="13" customHeight="1">
      <c r="A25" s="2">
        <f t="shared" si="0"/>
        <v>13</v>
      </c>
      <c r="B25" s="96" t="s">
        <v>422</v>
      </c>
      <c r="C25" s="97" t="s">
        <v>423</v>
      </c>
      <c r="D25" s="93" t="s">
        <v>352</v>
      </c>
      <c r="E25" s="98">
        <v>74377</v>
      </c>
      <c r="F25" s="99">
        <v>23600.27</v>
      </c>
      <c r="G25" s="129">
        <v>2.15</v>
      </c>
    </row>
    <row r="26" spans="1:7" ht="13" customHeight="1">
      <c r="A26" s="2">
        <f t="shared" si="0"/>
        <v>14</v>
      </c>
      <c r="B26" s="96" t="s">
        <v>2804</v>
      </c>
      <c r="C26" s="97" t="s">
        <v>2805</v>
      </c>
      <c r="D26" s="93" t="s">
        <v>372</v>
      </c>
      <c r="E26" s="98">
        <v>151428</v>
      </c>
      <c r="F26" s="99">
        <v>20804.560000000001</v>
      </c>
      <c r="G26" s="129">
        <v>1.9</v>
      </c>
    </row>
    <row r="27" spans="1:7" ht="13" customHeight="1">
      <c r="A27" s="2">
        <f t="shared" si="0"/>
        <v>15</v>
      </c>
      <c r="B27" s="96" t="s">
        <v>388</v>
      </c>
      <c r="C27" s="97" t="s">
        <v>389</v>
      </c>
      <c r="D27" s="93" t="s">
        <v>352</v>
      </c>
      <c r="E27" s="98">
        <v>107743</v>
      </c>
      <c r="F27" s="99">
        <v>20585.97</v>
      </c>
      <c r="G27" s="129">
        <v>1.88</v>
      </c>
    </row>
    <row r="28" spans="1:7" ht="13" customHeight="1">
      <c r="A28" s="2">
        <f t="shared" si="0"/>
        <v>16</v>
      </c>
      <c r="B28" s="96" t="s">
        <v>362</v>
      </c>
      <c r="C28" s="97" t="s">
        <v>363</v>
      </c>
      <c r="D28" s="93" t="s">
        <v>364</v>
      </c>
      <c r="E28" s="98">
        <v>261022</v>
      </c>
      <c r="F28" s="99">
        <v>19021.740000000002</v>
      </c>
      <c r="G28" s="129">
        <v>1.73</v>
      </c>
    </row>
    <row r="29" spans="1:7" ht="13" customHeight="1">
      <c r="A29" s="2">
        <f t="shared" si="0"/>
        <v>17</v>
      </c>
      <c r="B29" s="96" t="s">
        <v>409</v>
      </c>
      <c r="C29" s="97" t="s">
        <v>410</v>
      </c>
      <c r="D29" s="93" t="s">
        <v>2203</v>
      </c>
      <c r="E29" s="98">
        <v>52444</v>
      </c>
      <c r="F29" s="99">
        <v>16835.36</v>
      </c>
      <c r="G29" s="129">
        <v>1.53</v>
      </c>
    </row>
    <row r="30" spans="1:7" ht="13" customHeight="1">
      <c r="A30" s="2">
        <f t="shared" si="0"/>
        <v>18</v>
      </c>
      <c r="B30" s="96" t="s">
        <v>2652</v>
      </c>
      <c r="C30" s="97" t="s">
        <v>2848</v>
      </c>
      <c r="D30" s="93" t="s">
        <v>2203</v>
      </c>
      <c r="E30" s="98">
        <v>82523</v>
      </c>
      <c r="F30" s="99">
        <v>16560.2</v>
      </c>
      <c r="G30" s="129">
        <v>1.51</v>
      </c>
    </row>
    <row r="31" spans="1:7" ht="13" customHeight="1">
      <c r="A31" s="2">
        <f t="shared" si="0"/>
        <v>19</v>
      </c>
      <c r="B31" s="96" t="s">
        <v>359</v>
      </c>
      <c r="C31" s="97" t="s">
        <v>360</v>
      </c>
      <c r="D31" s="93" t="s">
        <v>361</v>
      </c>
      <c r="E31" s="98">
        <v>72815</v>
      </c>
      <c r="F31" s="99">
        <v>14363.81</v>
      </c>
      <c r="G31" s="129">
        <v>1.31</v>
      </c>
    </row>
    <row r="32" spans="1:7" ht="13" customHeight="1">
      <c r="A32" s="2">
        <f t="shared" si="0"/>
        <v>20</v>
      </c>
      <c r="B32" s="96" t="s">
        <v>1141</v>
      </c>
      <c r="C32" s="97" t="s">
        <v>2096</v>
      </c>
      <c r="D32" s="93" t="s">
        <v>1142</v>
      </c>
      <c r="E32" s="98">
        <v>30623</v>
      </c>
      <c r="F32" s="99">
        <v>14258.92</v>
      </c>
      <c r="G32" s="129">
        <v>1.3</v>
      </c>
    </row>
    <row r="33" spans="1:7" ht="13" customHeight="1">
      <c r="A33" s="2">
        <f t="shared" si="0"/>
        <v>21</v>
      </c>
      <c r="B33" s="96" t="s">
        <v>383</v>
      </c>
      <c r="C33" s="97" t="s">
        <v>384</v>
      </c>
      <c r="D33" s="93" t="s">
        <v>352</v>
      </c>
      <c r="E33" s="98">
        <v>330086</v>
      </c>
      <c r="F33" s="99">
        <v>13681.33</v>
      </c>
      <c r="G33" s="129">
        <v>1.25</v>
      </c>
    </row>
    <row r="34" spans="1:7" ht="13" customHeight="1">
      <c r="A34" s="2">
        <f t="shared" si="0"/>
        <v>22</v>
      </c>
      <c r="B34" s="96" t="s">
        <v>353</v>
      </c>
      <c r="C34" s="97" t="s">
        <v>354</v>
      </c>
      <c r="D34" s="93" t="s">
        <v>2202</v>
      </c>
      <c r="E34" s="98">
        <v>90313</v>
      </c>
      <c r="F34" s="99">
        <v>13172.28</v>
      </c>
      <c r="G34" s="129">
        <v>1.2</v>
      </c>
    </row>
    <row r="35" spans="1:7" ht="13" customHeight="1">
      <c r="A35" s="2">
        <f t="shared" si="0"/>
        <v>23</v>
      </c>
      <c r="B35" s="96" t="s">
        <v>2056</v>
      </c>
      <c r="C35" s="97" t="s">
        <v>444</v>
      </c>
      <c r="D35" s="93" t="s">
        <v>2203</v>
      </c>
      <c r="E35" s="98">
        <v>8662</v>
      </c>
      <c r="F35" s="99">
        <v>11978.83</v>
      </c>
      <c r="G35" s="129">
        <v>1.0900000000000001</v>
      </c>
    </row>
    <row r="36" spans="1:7" ht="13" customHeight="1">
      <c r="A36" s="2">
        <f t="shared" si="0"/>
        <v>24</v>
      </c>
      <c r="B36" s="96" t="s">
        <v>375</v>
      </c>
      <c r="C36" s="97" t="s">
        <v>376</v>
      </c>
      <c r="D36" s="93" t="s">
        <v>377</v>
      </c>
      <c r="E36" s="98">
        <v>35623</v>
      </c>
      <c r="F36" s="99">
        <v>11772.14</v>
      </c>
      <c r="G36" s="129">
        <v>1.07</v>
      </c>
    </row>
    <row r="37" spans="1:7" ht="13" customHeight="1">
      <c r="A37" s="2">
        <f t="shared" si="0"/>
        <v>25</v>
      </c>
      <c r="B37" s="96" t="s">
        <v>365</v>
      </c>
      <c r="C37" s="97" t="s">
        <v>366</v>
      </c>
      <c r="D37" s="93" t="s">
        <v>352</v>
      </c>
      <c r="E37" s="98">
        <v>59974</v>
      </c>
      <c r="F37" s="99">
        <v>10935.67</v>
      </c>
      <c r="G37" s="129">
        <v>1</v>
      </c>
    </row>
    <row r="38" spans="1:7" ht="13" customHeight="1">
      <c r="A38" s="2">
        <f t="shared" si="0"/>
        <v>26</v>
      </c>
      <c r="B38" s="96" t="s">
        <v>398</v>
      </c>
      <c r="C38" s="97" t="s">
        <v>399</v>
      </c>
      <c r="D38" s="93" t="s">
        <v>377</v>
      </c>
      <c r="E38" s="98">
        <v>82037</v>
      </c>
      <c r="F38" s="99">
        <v>10738.57</v>
      </c>
      <c r="G38" s="129">
        <v>0.98</v>
      </c>
    </row>
    <row r="39" spans="1:7" ht="13" customHeight="1">
      <c r="A39" s="2">
        <f t="shared" si="0"/>
        <v>27</v>
      </c>
      <c r="B39" s="96" t="s">
        <v>411</v>
      </c>
      <c r="C39" s="97" t="s">
        <v>412</v>
      </c>
      <c r="D39" s="93" t="s">
        <v>413</v>
      </c>
      <c r="E39" s="98">
        <v>23468</v>
      </c>
      <c r="F39" s="99">
        <v>10160.959999999999</v>
      </c>
      <c r="G39" s="129">
        <v>0.93</v>
      </c>
    </row>
    <row r="40" spans="1:7" ht="13" customHeight="1">
      <c r="A40" s="2">
        <f t="shared" si="0"/>
        <v>28</v>
      </c>
      <c r="B40" s="96" t="s">
        <v>407</v>
      </c>
      <c r="C40" s="97" t="s">
        <v>408</v>
      </c>
      <c r="D40" s="93" t="s">
        <v>352</v>
      </c>
      <c r="E40" s="98">
        <v>32262</v>
      </c>
      <c r="F40" s="99">
        <v>9640</v>
      </c>
      <c r="G40" s="129">
        <v>0.88</v>
      </c>
    </row>
    <row r="41" spans="1:7" ht="13" customHeight="1">
      <c r="A41" s="2">
        <f t="shared" si="0"/>
        <v>29</v>
      </c>
      <c r="B41" s="96" t="s">
        <v>3087</v>
      </c>
      <c r="C41" s="97" t="s">
        <v>3088</v>
      </c>
      <c r="D41" s="93" t="s">
        <v>502</v>
      </c>
      <c r="E41" s="98">
        <v>81020</v>
      </c>
      <c r="F41" s="99">
        <v>9026.4599999999991</v>
      </c>
      <c r="G41" s="129">
        <v>0.82</v>
      </c>
    </row>
    <row r="42" spans="1:7" ht="13" customHeight="1">
      <c r="A42" s="2">
        <f t="shared" si="0"/>
        <v>30</v>
      </c>
      <c r="B42" s="96" t="s">
        <v>378</v>
      </c>
      <c r="C42" s="97" t="s">
        <v>379</v>
      </c>
      <c r="D42" s="93" t="s">
        <v>380</v>
      </c>
      <c r="E42" s="98">
        <v>42007</v>
      </c>
      <c r="F42" s="99">
        <v>8917.75</v>
      </c>
      <c r="G42" s="129">
        <v>0.81</v>
      </c>
    </row>
    <row r="43" spans="1:7" ht="13" customHeight="1">
      <c r="A43" s="2">
        <f t="shared" si="0"/>
        <v>31</v>
      </c>
      <c r="B43" s="96" t="s">
        <v>373</v>
      </c>
      <c r="C43" s="97" t="s">
        <v>374</v>
      </c>
      <c r="D43" s="93" t="s">
        <v>352</v>
      </c>
      <c r="E43" s="98">
        <v>70511</v>
      </c>
      <c r="F43" s="99">
        <v>8528.5</v>
      </c>
      <c r="G43" s="129">
        <v>0.78</v>
      </c>
    </row>
    <row r="44" spans="1:7" ht="13" customHeight="1">
      <c r="A44" s="2">
        <f t="shared" si="0"/>
        <v>32</v>
      </c>
      <c r="B44" s="96" t="s">
        <v>414</v>
      </c>
      <c r="C44" s="97" t="s">
        <v>415</v>
      </c>
      <c r="D44" s="93" t="s">
        <v>416</v>
      </c>
      <c r="E44" s="98">
        <v>2093</v>
      </c>
      <c r="F44" s="99">
        <v>8276.59</v>
      </c>
      <c r="G44" s="129">
        <v>0.75</v>
      </c>
    </row>
    <row r="45" spans="1:7" ht="13" customHeight="1">
      <c r="A45" s="2">
        <f t="shared" si="0"/>
        <v>33</v>
      </c>
      <c r="B45" s="96" t="s">
        <v>2204</v>
      </c>
      <c r="C45" s="97" t="s">
        <v>2205</v>
      </c>
      <c r="D45" s="93" t="s">
        <v>337</v>
      </c>
      <c r="E45" s="98">
        <v>53924</v>
      </c>
      <c r="F45" s="99">
        <v>8119.65</v>
      </c>
      <c r="G45" s="129">
        <v>0.74</v>
      </c>
    </row>
    <row r="46" spans="1:7" ht="13" customHeight="1">
      <c r="A46" s="2">
        <f t="shared" si="0"/>
        <v>34</v>
      </c>
      <c r="B46" s="96" t="s">
        <v>2691</v>
      </c>
      <c r="C46" s="97" t="s">
        <v>2692</v>
      </c>
      <c r="D46" s="93" t="s">
        <v>372</v>
      </c>
      <c r="E46" s="98">
        <v>20292</v>
      </c>
      <c r="F46" s="99">
        <v>7585.34</v>
      </c>
      <c r="G46" s="129">
        <v>0.69</v>
      </c>
    </row>
    <row r="47" spans="1:7" ht="13" customHeight="1">
      <c r="A47" s="2">
        <f t="shared" si="0"/>
        <v>35</v>
      </c>
      <c r="B47" s="96" t="s">
        <v>381</v>
      </c>
      <c r="C47" s="97" t="s">
        <v>382</v>
      </c>
      <c r="D47" s="93" t="s">
        <v>372</v>
      </c>
      <c r="E47" s="98">
        <v>18275</v>
      </c>
      <c r="F47" s="99">
        <v>7421.48</v>
      </c>
      <c r="G47" s="129">
        <v>0.68</v>
      </c>
    </row>
    <row r="48" spans="1:7" ht="13" customHeight="1">
      <c r="A48" s="2">
        <f t="shared" si="0"/>
        <v>36</v>
      </c>
      <c r="B48" s="96" t="s">
        <v>2214</v>
      </c>
      <c r="C48" s="97" t="s">
        <v>2215</v>
      </c>
      <c r="D48" s="93" t="s">
        <v>2203</v>
      </c>
      <c r="E48" s="98">
        <v>5809</v>
      </c>
      <c r="F48" s="99">
        <v>7206.35</v>
      </c>
      <c r="G48" s="129">
        <v>0.66</v>
      </c>
    </row>
    <row r="49" spans="1:7" ht="13" customHeight="1">
      <c r="A49" s="2">
        <f t="shared" si="0"/>
        <v>37</v>
      </c>
      <c r="B49" s="96" t="s">
        <v>403</v>
      </c>
      <c r="C49" s="97" t="s">
        <v>404</v>
      </c>
      <c r="D49" s="93" t="s">
        <v>377</v>
      </c>
      <c r="E49" s="98">
        <v>16787</v>
      </c>
      <c r="F49" s="99">
        <v>7040.46</v>
      </c>
      <c r="G49" s="129">
        <v>0.64</v>
      </c>
    </row>
    <row r="50" spans="1:7" ht="13" customHeight="1">
      <c r="A50" s="2">
        <f t="shared" si="0"/>
        <v>38</v>
      </c>
      <c r="B50" s="96" t="s">
        <v>367</v>
      </c>
      <c r="C50" s="97" t="s">
        <v>368</v>
      </c>
      <c r="D50" s="93" t="s">
        <v>1132</v>
      </c>
      <c r="E50" s="98">
        <v>237133</v>
      </c>
      <c r="F50" s="99">
        <v>6394.29</v>
      </c>
      <c r="G50" s="129">
        <v>0.57999999999999996</v>
      </c>
    </row>
    <row r="51" spans="1:7" ht="13" customHeight="1">
      <c r="A51" s="2">
        <f t="shared" si="0"/>
        <v>39</v>
      </c>
      <c r="B51" s="96" t="s">
        <v>393</v>
      </c>
      <c r="C51" s="97" t="s">
        <v>394</v>
      </c>
      <c r="D51" s="93" t="s">
        <v>395</v>
      </c>
      <c r="E51" s="98">
        <v>75289</v>
      </c>
      <c r="F51" s="99">
        <v>6335.17</v>
      </c>
      <c r="G51" s="129">
        <v>0.57999999999999996</v>
      </c>
    </row>
    <row r="52" spans="1:7" ht="13" customHeight="1">
      <c r="A52" s="2">
        <f t="shared" si="0"/>
        <v>40</v>
      </c>
      <c r="B52" s="96" t="s">
        <v>491</v>
      </c>
      <c r="C52" s="97" t="s">
        <v>492</v>
      </c>
      <c r="D52" s="93" t="s">
        <v>436</v>
      </c>
      <c r="E52" s="98">
        <v>23921</v>
      </c>
      <c r="F52" s="99">
        <v>6273.93</v>
      </c>
      <c r="G52" s="129">
        <v>0.56999999999999995</v>
      </c>
    </row>
    <row r="53" spans="1:7" ht="13" customHeight="1">
      <c r="A53" s="2">
        <f t="shared" si="0"/>
        <v>41</v>
      </c>
      <c r="B53" s="96" t="s">
        <v>370</v>
      </c>
      <c r="C53" s="97" t="s">
        <v>371</v>
      </c>
      <c r="D53" s="93" t="s">
        <v>372</v>
      </c>
      <c r="E53" s="98">
        <v>26938</v>
      </c>
      <c r="F53" s="99">
        <v>6150.1</v>
      </c>
      <c r="G53" s="129">
        <v>0.56000000000000005</v>
      </c>
    </row>
    <row r="54" spans="1:7" ht="13" customHeight="1">
      <c r="A54" s="2">
        <f t="shared" si="0"/>
        <v>42</v>
      </c>
      <c r="B54" s="96" t="s">
        <v>2224</v>
      </c>
      <c r="C54" s="97" t="s">
        <v>2225</v>
      </c>
      <c r="D54" s="93" t="s">
        <v>337</v>
      </c>
      <c r="E54" s="98">
        <v>16659</v>
      </c>
      <c r="F54" s="99">
        <v>6108.54</v>
      </c>
      <c r="G54" s="129">
        <v>0.56000000000000005</v>
      </c>
    </row>
    <row r="55" spans="1:7" ht="13" customHeight="1">
      <c r="A55" s="2">
        <f t="shared" si="0"/>
        <v>43</v>
      </c>
      <c r="B55" s="96" t="s">
        <v>1780</v>
      </c>
      <c r="C55" s="97" t="s">
        <v>1781</v>
      </c>
      <c r="D55" s="93" t="s">
        <v>334</v>
      </c>
      <c r="E55" s="98">
        <v>22405</v>
      </c>
      <c r="F55" s="99">
        <v>5691.98</v>
      </c>
      <c r="G55" s="129">
        <v>0.52</v>
      </c>
    </row>
    <row r="56" spans="1:7" ht="13" customHeight="1">
      <c r="A56" s="2">
        <f t="shared" si="0"/>
        <v>44</v>
      </c>
      <c r="B56" s="96" t="s">
        <v>2209</v>
      </c>
      <c r="C56" s="97" t="s">
        <v>2210</v>
      </c>
      <c r="D56" s="93" t="s">
        <v>2200</v>
      </c>
      <c r="E56" s="98">
        <v>3350</v>
      </c>
      <c r="F56" s="99">
        <v>5440.17</v>
      </c>
      <c r="G56" s="129">
        <v>0.5</v>
      </c>
    </row>
    <row r="57" spans="1:7" ht="13" customHeight="1">
      <c r="A57" s="2">
        <f t="shared" si="0"/>
        <v>45</v>
      </c>
      <c r="B57" s="96" t="s">
        <v>437</v>
      </c>
      <c r="C57" s="97" t="s">
        <v>438</v>
      </c>
      <c r="D57" s="93" t="s">
        <v>416</v>
      </c>
      <c r="E57" s="98">
        <v>17511</v>
      </c>
      <c r="F57" s="99">
        <v>5379.22</v>
      </c>
      <c r="G57" s="129">
        <v>0.49</v>
      </c>
    </row>
    <row r="58" spans="1:7" ht="13" customHeight="1">
      <c r="A58" s="2">
        <f t="shared" si="0"/>
        <v>46</v>
      </c>
      <c r="B58" s="96" t="s">
        <v>2218</v>
      </c>
      <c r="C58" s="97" t="s">
        <v>2219</v>
      </c>
      <c r="D58" s="93" t="s">
        <v>352</v>
      </c>
      <c r="E58" s="98">
        <v>57571</v>
      </c>
      <c r="F58" s="99">
        <v>5355.82</v>
      </c>
      <c r="G58" s="129">
        <v>0.49</v>
      </c>
    </row>
    <row r="59" spans="1:7" ht="13" customHeight="1">
      <c r="A59" s="2">
        <f t="shared" si="0"/>
        <v>47</v>
      </c>
      <c r="B59" s="96" t="s">
        <v>2114</v>
      </c>
      <c r="C59" s="97" t="s">
        <v>1771</v>
      </c>
      <c r="D59" s="93" t="s">
        <v>334</v>
      </c>
      <c r="E59" s="98">
        <v>14411</v>
      </c>
      <c r="F59" s="99">
        <v>5302.51</v>
      </c>
      <c r="G59" s="129">
        <v>0.48</v>
      </c>
    </row>
    <row r="60" spans="1:7" ht="13" customHeight="1">
      <c r="A60" s="2">
        <f t="shared" si="0"/>
        <v>48</v>
      </c>
      <c r="B60" s="96" t="s">
        <v>396</v>
      </c>
      <c r="C60" s="97" t="s">
        <v>397</v>
      </c>
      <c r="D60" s="93" t="s">
        <v>1811</v>
      </c>
      <c r="E60" s="98">
        <v>26608</v>
      </c>
      <c r="F60" s="99">
        <v>5077.62</v>
      </c>
      <c r="G60" s="129">
        <v>0.46</v>
      </c>
    </row>
    <row r="61" spans="1:7" ht="13" customHeight="1">
      <c r="A61" s="2">
        <f t="shared" si="0"/>
        <v>49</v>
      </c>
      <c r="B61" s="96" t="s">
        <v>405</v>
      </c>
      <c r="C61" s="97" t="s">
        <v>406</v>
      </c>
      <c r="D61" s="93" t="s">
        <v>377</v>
      </c>
      <c r="E61" s="98">
        <v>6866</v>
      </c>
      <c r="F61" s="99">
        <v>4982.51</v>
      </c>
      <c r="G61" s="129">
        <v>0.45</v>
      </c>
    </row>
    <row r="62" spans="1:7" ht="13" customHeight="1">
      <c r="A62" s="2">
        <f t="shared" si="0"/>
        <v>50</v>
      </c>
      <c r="B62" s="96" t="s">
        <v>441</v>
      </c>
      <c r="C62" s="97" t="s">
        <v>442</v>
      </c>
      <c r="D62" s="93" t="s">
        <v>443</v>
      </c>
      <c r="E62" s="98">
        <v>55410</v>
      </c>
      <c r="F62" s="99">
        <v>4804.01</v>
      </c>
      <c r="G62" s="129">
        <v>0.44</v>
      </c>
    </row>
    <row r="63" spans="1:7" ht="13" customHeight="1">
      <c r="A63" s="2">
        <f t="shared" si="0"/>
        <v>51</v>
      </c>
      <c r="B63" s="96" t="s">
        <v>439</v>
      </c>
      <c r="C63" s="97" t="s">
        <v>440</v>
      </c>
      <c r="D63" s="93" t="s">
        <v>372</v>
      </c>
      <c r="E63" s="98">
        <v>18245</v>
      </c>
      <c r="F63" s="99">
        <v>4761.6000000000004</v>
      </c>
      <c r="G63" s="129">
        <v>0.43</v>
      </c>
    </row>
    <row r="64" spans="1:7" ht="13" customHeight="1">
      <c r="A64" s="2">
        <f t="shared" si="0"/>
        <v>52</v>
      </c>
      <c r="B64" s="96" t="s">
        <v>420</v>
      </c>
      <c r="C64" s="97" t="s">
        <v>421</v>
      </c>
      <c r="D64" s="93" t="s">
        <v>2211</v>
      </c>
      <c r="E64" s="98">
        <v>122885</v>
      </c>
      <c r="F64" s="99">
        <v>4737.83</v>
      </c>
      <c r="G64" s="129">
        <v>0.43</v>
      </c>
    </row>
    <row r="65" spans="1:7" ht="13" customHeight="1">
      <c r="A65" s="2">
        <f t="shared" si="0"/>
        <v>53</v>
      </c>
      <c r="B65" s="96" t="s">
        <v>428</v>
      </c>
      <c r="C65" s="97" t="s">
        <v>429</v>
      </c>
      <c r="D65" s="93" t="s">
        <v>372</v>
      </c>
      <c r="E65" s="98">
        <v>12659</v>
      </c>
      <c r="F65" s="99">
        <v>4713.9799999999996</v>
      </c>
      <c r="G65" s="129">
        <v>0.43</v>
      </c>
    </row>
    <row r="66" spans="1:7" ht="13" customHeight="1">
      <c r="A66" s="2">
        <f t="shared" si="0"/>
        <v>54</v>
      </c>
      <c r="B66" s="96" t="s">
        <v>400</v>
      </c>
      <c r="C66" s="97" t="s">
        <v>401</v>
      </c>
      <c r="D66" s="93" t="s">
        <v>402</v>
      </c>
      <c r="E66" s="98">
        <v>84708</v>
      </c>
      <c r="F66" s="99">
        <v>4585.8100000000004</v>
      </c>
      <c r="G66" s="129">
        <v>0.42</v>
      </c>
    </row>
    <row r="67" spans="1:7" ht="13" customHeight="1">
      <c r="A67" s="2">
        <f t="shared" si="0"/>
        <v>55</v>
      </c>
      <c r="B67" s="96" t="s">
        <v>434</v>
      </c>
      <c r="C67" s="97" t="s">
        <v>435</v>
      </c>
      <c r="D67" s="93" t="s">
        <v>436</v>
      </c>
      <c r="E67" s="98">
        <v>35742</v>
      </c>
      <c r="F67" s="99">
        <v>4400.3</v>
      </c>
      <c r="G67" s="129">
        <v>0.4</v>
      </c>
    </row>
    <row r="68" spans="1:7" ht="13" customHeight="1">
      <c r="A68" s="2">
        <f t="shared" si="0"/>
        <v>56</v>
      </c>
      <c r="B68" s="96" t="s">
        <v>430</v>
      </c>
      <c r="C68" s="97" t="s">
        <v>431</v>
      </c>
      <c r="D68" s="93" t="s">
        <v>2202</v>
      </c>
      <c r="E68" s="98">
        <v>64647</v>
      </c>
      <c r="F68" s="99">
        <v>4399.6099999999997</v>
      </c>
      <c r="G68" s="129">
        <v>0.4</v>
      </c>
    </row>
    <row r="69" spans="1:7" ht="13" customHeight="1">
      <c r="A69" s="2">
        <f t="shared" si="0"/>
        <v>57</v>
      </c>
      <c r="B69" s="96" t="s">
        <v>480</v>
      </c>
      <c r="C69" s="97" t="s">
        <v>481</v>
      </c>
      <c r="D69" s="93" t="s">
        <v>482</v>
      </c>
      <c r="E69" s="98">
        <v>21374</v>
      </c>
      <c r="F69" s="99">
        <v>4348.82</v>
      </c>
      <c r="G69" s="129">
        <v>0.4</v>
      </c>
    </row>
    <row r="70" spans="1:7" ht="13" customHeight="1">
      <c r="A70" s="2">
        <f t="shared" si="0"/>
        <v>58</v>
      </c>
      <c r="B70" s="96" t="s">
        <v>2207</v>
      </c>
      <c r="C70" s="97" t="s">
        <v>2208</v>
      </c>
      <c r="D70" s="93" t="s">
        <v>2200</v>
      </c>
      <c r="E70" s="98">
        <v>44139</v>
      </c>
      <c r="F70" s="99">
        <v>4236</v>
      </c>
      <c r="G70" s="129">
        <v>0.39</v>
      </c>
    </row>
    <row r="71" spans="1:7" ht="13" customHeight="1">
      <c r="A71" s="2">
        <f t="shared" si="0"/>
        <v>59</v>
      </c>
      <c r="B71" s="96" t="s">
        <v>1468</v>
      </c>
      <c r="C71" s="97" t="s">
        <v>1469</v>
      </c>
      <c r="D71" s="93" t="s">
        <v>387</v>
      </c>
      <c r="E71" s="98">
        <v>163882</v>
      </c>
      <c r="F71" s="99">
        <v>4226.68</v>
      </c>
      <c r="G71" s="129">
        <v>0.39</v>
      </c>
    </row>
    <row r="72" spans="1:7" ht="13" customHeight="1">
      <c r="A72" s="2">
        <f t="shared" si="0"/>
        <v>60</v>
      </c>
      <c r="B72" s="96" t="s">
        <v>451</v>
      </c>
      <c r="C72" s="97" t="s">
        <v>452</v>
      </c>
      <c r="D72" s="93" t="s">
        <v>453</v>
      </c>
      <c r="E72" s="98">
        <v>26426</v>
      </c>
      <c r="F72" s="99">
        <v>4198.03</v>
      </c>
      <c r="G72" s="129">
        <v>0.38</v>
      </c>
    </row>
    <row r="73" spans="1:7" ht="13" customHeight="1">
      <c r="A73" s="2">
        <f t="shared" si="0"/>
        <v>61</v>
      </c>
      <c r="B73" s="96" t="s">
        <v>2535</v>
      </c>
      <c r="C73" s="97" t="s">
        <v>2536</v>
      </c>
      <c r="D73" s="93" t="s">
        <v>395</v>
      </c>
      <c r="E73" s="98">
        <v>27092</v>
      </c>
      <c r="F73" s="99">
        <v>3820.62</v>
      </c>
      <c r="G73" s="129">
        <v>0.35</v>
      </c>
    </row>
    <row r="74" spans="1:7" ht="13" customHeight="1">
      <c r="A74" s="2">
        <f t="shared" si="0"/>
        <v>62</v>
      </c>
      <c r="B74" s="96" t="s">
        <v>478</v>
      </c>
      <c r="C74" s="97" t="s">
        <v>479</v>
      </c>
      <c r="D74" s="93" t="s">
        <v>2223</v>
      </c>
      <c r="E74" s="98">
        <v>34753</v>
      </c>
      <c r="F74" s="99">
        <v>3770</v>
      </c>
      <c r="G74" s="129">
        <v>0.34</v>
      </c>
    </row>
    <row r="75" spans="1:7" ht="13" customHeight="1">
      <c r="A75" s="2">
        <f t="shared" si="0"/>
        <v>63</v>
      </c>
      <c r="B75" s="96" t="s">
        <v>456</v>
      </c>
      <c r="C75" s="97" t="s">
        <v>457</v>
      </c>
      <c r="D75" s="93" t="s">
        <v>337</v>
      </c>
      <c r="E75" s="98">
        <v>48897</v>
      </c>
      <c r="F75" s="99">
        <v>3752.99</v>
      </c>
      <c r="G75" s="129">
        <v>0.34</v>
      </c>
    </row>
    <row r="76" spans="1:7" ht="13" customHeight="1">
      <c r="A76" s="2">
        <f t="shared" si="0"/>
        <v>64</v>
      </c>
      <c r="B76" s="96" t="s">
        <v>1525</v>
      </c>
      <c r="C76" s="97" t="s">
        <v>1526</v>
      </c>
      <c r="D76" s="93" t="s">
        <v>1277</v>
      </c>
      <c r="E76" s="98">
        <v>65306</v>
      </c>
      <c r="F76" s="99">
        <v>3744.61</v>
      </c>
      <c r="G76" s="129">
        <v>0.34</v>
      </c>
    </row>
    <row r="77" spans="1:7" ht="13" customHeight="1">
      <c r="A77" s="2">
        <f t="shared" si="0"/>
        <v>65</v>
      </c>
      <c r="B77" s="96" t="s">
        <v>1523</v>
      </c>
      <c r="C77" s="97" t="s">
        <v>1524</v>
      </c>
      <c r="D77" s="93" t="s">
        <v>1148</v>
      </c>
      <c r="E77" s="98">
        <v>18641</v>
      </c>
      <c r="F77" s="99">
        <v>3462.91</v>
      </c>
      <c r="G77" s="129">
        <v>0.32</v>
      </c>
    </row>
    <row r="78" spans="1:7" ht="13" customHeight="1">
      <c r="A78" s="2">
        <f t="shared" si="0"/>
        <v>66</v>
      </c>
      <c r="B78" s="96" t="s">
        <v>1625</v>
      </c>
      <c r="C78" s="97" t="s">
        <v>1626</v>
      </c>
      <c r="D78" s="93" t="s">
        <v>352</v>
      </c>
      <c r="E78" s="98">
        <v>3246</v>
      </c>
      <c r="F78" s="99">
        <v>3333.31</v>
      </c>
      <c r="G78" s="129">
        <v>0.3</v>
      </c>
    </row>
    <row r="79" spans="1:7" ht="13" customHeight="1">
      <c r="A79" s="2">
        <f t="shared" ref="A79:A113" si="1">A78+1</f>
        <v>67</v>
      </c>
      <c r="B79" s="96" t="s">
        <v>2212</v>
      </c>
      <c r="C79" s="97" t="s">
        <v>2213</v>
      </c>
      <c r="D79" s="93" t="s">
        <v>416</v>
      </c>
      <c r="E79" s="98">
        <v>27991</v>
      </c>
      <c r="F79" s="99">
        <v>3319.86</v>
      </c>
      <c r="G79" s="129">
        <v>0.3</v>
      </c>
    </row>
    <row r="80" spans="1:7" ht="13" customHeight="1">
      <c r="A80" s="2">
        <f t="shared" si="1"/>
        <v>68</v>
      </c>
      <c r="B80" s="96" t="s">
        <v>493</v>
      </c>
      <c r="C80" s="97" t="s">
        <v>494</v>
      </c>
      <c r="D80" s="93" t="s">
        <v>495</v>
      </c>
      <c r="E80" s="98">
        <v>75885</v>
      </c>
      <c r="F80" s="99">
        <v>3307.05</v>
      </c>
      <c r="G80" s="129">
        <v>0.3</v>
      </c>
    </row>
    <row r="81" spans="1:7" ht="13" customHeight="1">
      <c r="A81" s="2">
        <f t="shared" si="1"/>
        <v>69</v>
      </c>
      <c r="B81" s="96" t="s">
        <v>467</v>
      </c>
      <c r="C81" s="97" t="s">
        <v>468</v>
      </c>
      <c r="D81" s="93" t="s">
        <v>419</v>
      </c>
      <c r="E81" s="98">
        <v>16538</v>
      </c>
      <c r="F81" s="99">
        <v>3166.68</v>
      </c>
      <c r="G81" s="129">
        <v>0.28999999999999998</v>
      </c>
    </row>
    <row r="82" spans="1:7" ht="13" customHeight="1">
      <c r="A82" s="2">
        <f t="shared" si="1"/>
        <v>70</v>
      </c>
      <c r="B82" s="96" t="s">
        <v>447</v>
      </c>
      <c r="C82" s="97" t="s">
        <v>448</v>
      </c>
      <c r="D82" s="93" t="s">
        <v>372</v>
      </c>
      <c r="E82" s="98">
        <v>14010</v>
      </c>
      <c r="F82" s="99">
        <v>3150.14</v>
      </c>
      <c r="G82" s="129">
        <v>0.28999999999999998</v>
      </c>
    </row>
    <row r="83" spans="1:7" ht="13" customHeight="1">
      <c r="A83" s="2">
        <f t="shared" si="1"/>
        <v>71</v>
      </c>
      <c r="B83" s="96" t="s">
        <v>460</v>
      </c>
      <c r="C83" s="97" t="s">
        <v>461</v>
      </c>
      <c r="D83" s="93" t="s">
        <v>436</v>
      </c>
      <c r="E83" s="98">
        <v>67596</v>
      </c>
      <c r="F83" s="99">
        <v>3112.16</v>
      </c>
      <c r="G83" s="129">
        <v>0.28000000000000003</v>
      </c>
    </row>
    <row r="84" spans="1:7" ht="13" customHeight="1">
      <c r="A84" s="2">
        <f t="shared" si="1"/>
        <v>72</v>
      </c>
      <c r="B84" s="96" t="s">
        <v>454</v>
      </c>
      <c r="C84" s="97" t="s">
        <v>455</v>
      </c>
      <c r="D84" s="93" t="s">
        <v>352</v>
      </c>
      <c r="E84" s="98">
        <v>16699</v>
      </c>
      <c r="F84" s="99">
        <v>3087.56</v>
      </c>
      <c r="G84" s="129">
        <v>0.28000000000000003</v>
      </c>
    </row>
    <row r="85" spans="1:7" ht="13" customHeight="1">
      <c r="A85" s="2">
        <f t="shared" si="1"/>
        <v>73</v>
      </c>
      <c r="B85" s="96" t="s">
        <v>463</v>
      </c>
      <c r="C85" s="97" t="s">
        <v>464</v>
      </c>
      <c r="D85" s="93" t="s">
        <v>436</v>
      </c>
      <c r="E85" s="98">
        <v>41228</v>
      </c>
      <c r="F85" s="99">
        <v>3076.09</v>
      </c>
      <c r="G85" s="129">
        <v>0.28000000000000003</v>
      </c>
    </row>
    <row r="86" spans="1:7" ht="13" customHeight="1">
      <c r="A86" s="2">
        <f t="shared" si="1"/>
        <v>74</v>
      </c>
      <c r="B86" s="96" t="s">
        <v>3161</v>
      </c>
      <c r="C86" s="97" t="s">
        <v>3162</v>
      </c>
      <c r="D86" s="93" t="s">
        <v>1592</v>
      </c>
      <c r="E86" s="98">
        <v>47544</v>
      </c>
      <c r="F86" s="99">
        <v>2904.76</v>
      </c>
      <c r="G86" s="129">
        <v>0.26</v>
      </c>
    </row>
    <row r="87" spans="1:7" ht="13" customHeight="1">
      <c r="A87" s="2">
        <f t="shared" si="1"/>
        <v>75</v>
      </c>
      <c r="B87" s="96" t="s">
        <v>485</v>
      </c>
      <c r="C87" s="97" t="s">
        <v>486</v>
      </c>
      <c r="D87" s="93" t="s">
        <v>413</v>
      </c>
      <c r="E87" s="98">
        <v>5262</v>
      </c>
      <c r="F87" s="99">
        <v>2776.96</v>
      </c>
      <c r="G87" s="129">
        <v>0.25</v>
      </c>
    </row>
    <row r="88" spans="1:7" ht="13" customHeight="1">
      <c r="A88" s="2">
        <f t="shared" si="1"/>
        <v>76</v>
      </c>
      <c r="B88" s="96" t="s">
        <v>1932</v>
      </c>
      <c r="C88" s="97" t="s">
        <v>1933</v>
      </c>
      <c r="D88" s="93" t="s">
        <v>377</v>
      </c>
      <c r="E88" s="98">
        <v>8764</v>
      </c>
      <c r="F88" s="99">
        <v>2723.5</v>
      </c>
      <c r="G88" s="129">
        <v>0.25</v>
      </c>
    </row>
    <row r="89" spans="1:7" ht="13" customHeight="1">
      <c r="A89" s="2">
        <f t="shared" si="1"/>
        <v>77</v>
      </c>
      <c r="B89" s="96" t="s">
        <v>390</v>
      </c>
      <c r="C89" s="97" t="s">
        <v>391</v>
      </c>
      <c r="D89" s="93" t="s">
        <v>2206</v>
      </c>
      <c r="E89" s="98">
        <v>60840</v>
      </c>
      <c r="F89" s="99">
        <v>2584.54</v>
      </c>
      <c r="G89" s="129">
        <v>0.24</v>
      </c>
    </row>
    <row r="90" spans="1:7" ht="13" customHeight="1">
      <c r="A90" s="2">
        <f t="shared" si="1"/>
        <v>78</v>
      </c>
      <c r="B90" s="96" t="s">
        <v>1934</v>
      </c>
      <c r="C90" s="97" t="s">
        <v>1935</v>
      </c>
      <c r="D90" s="93" t="s">
        <v>2202</v>
      </c>
      <c r="E90" s="98">
        <v>30279</v>
      </c>
      <c r="F90" s="99">
        <v>2578.5300000000002</v>
      </c>
      <c r="G90" s="129">
        <v>0.24</v>
      </c>
    </row>
    <row r="91" spans="1:7" ht="13" customHeight="1">
      <c r="A91" s="2">
        <f t="shared" si="1"/>
        <v>79</v>
      </c>
      <c r="B91" s="96" t="s">
        <v>483</v>
      </c>
      <c r="C91" s="97" t="s">
        <v>484</v>
      </c>
      <c r="D91" s="93" t="s">
        <v>2220</v>
      </c>
      <c r="E91" s="98">
        <v>13773</v>
      </c>
      <c r="F91" s="99">
        <v>2527.67</v>
      </c>
      <c r="G91" s="129">
        <v>0.23</v>
      </c>
    </row>
    <row r="92" spans="1:7" ht="13" customHeight="1">
      <c r="A92" s="2">
        <f t="shared" si="1"/>
        <v>80</v>
      </c>
      <c r="B92" s="96" t="s">
        <v>3089</v>
      </c>
      <c r="C92" s="97" t="s">
        <v>3090</v>
      </c>
      <c r="D92" s="93" t="s">
        <v>490</v>
      </c>
      <c r="E92" s="98">
        <v>29397</v>
      </c>
      <c r="F92" s="99">
        <v>2484.37</v>
      </c>
      <c r="G92" s="129">
        <v>0.23</v>
      </c>
    </row>
    <row r="93" spans="1:7" ht="13" customHeight="1">
      <c r="A93" s="2">
        <f t="shared" si="1"/>
        <v>81</v>
      </c>
      <c r="B93" s="96" t="s">
        <v>2693</v>
      </c>
      <c r="C93" s="97" t="s">
        <v>2694</v>
      </c>
      <c r="D93" s="93" t="s">
        <v>372</v>
      </c>
      <c r="E93" s="98">
        <v>20758</v>
      </c>
      <c r="F93" s="99">
        <v>2433.14</v>
      </c>
      <c r="G93" s="129">
        <v>0.22</v>
      </c>
    </row>
    <row r="94" spans="1:7" ht="13" customHeight="1">
      <c r="A94" s="2">
        <f t="shared" si="1"/>
        <v>82</v>
      </c>
      <c r="B94" s="96" t="s">
        <v>2230</v>
      </c>
      <c r="C94" s="97" t="s">
        <v>2231</v>
      </c>
      <c r="D94" s="93" t="s">
        <v>372</v>
      </c>
      <c r="E94" s="98">
        <v>21707</v>
      </c>
      <c r="F94" s="99">
        <v>2406.7600000000002</v>
      </c>
      <c r="G94" s="129">
        <v>0.22</v>
      </c>
    </row>
    <row r="95" spans="1:7" ht="13" customHeight="1">
      <c r="A95" s="2">
        <f t="shared" si="1"/>
        <v>83</v>
      </c>
      <c r="B95" s="96" t="s">
        <v>1609</v>
      </c>
      <c r="C95" s="97" t="s">
        <v>1610</v>
      </c>
      <c r="D95" s="93" t="s">
        <v>419</v>
      </c>
      <c r="E95" s="98">
        <v>12237</v>
      </c>
      <c r="F95" s="99">
        <v>2269.91</v>
      </c>
      <c r="G95" s="129">
        <v>0.21</v>
      </c>
    </row>
    <row r="96" spans="1:7" ht="13" customHeight="1">
      <c r="A96" s="2">
        <f t="shared" si="1"/>
        <v>84</v>
      </c>
      <c r="B96" s="96" t="s">
        <v>1342</v>
      </c>
      <c r="C96" s="97" t="s">
        <v>1343</v>
      </c>
      <c r="D96" s="93" t="s">
        <v>372</v>
      </c>
      <c r="E96" s="98">
        <v>6802</v>
      </c>
      <c r="F96" s="99">
        <v>2260.66</v>
      </c>
      <c r="G96" s="129">
        <v>0.21</v>
      </c>
    </row>
    <row r="97" spans="1:7" ht="13" customHeight="1">
      <c r="A97" s="2">
        <f t="shared" si="1"/>
        <v>85</v>
      </c>
      <c r="B97" s="96" t="s">
        <v>424</v>
      </c>
      <c r="C97" s="97" t="s">
        <v>425</v>
      </c>
      <c r="D97" s="93" t="s">
        <v>2202</v>
      </c>
      <c r="E97" s="98">
        <v>89785</v>
      </c>
      <c r="F97" s="99">
        <v>2220.35</v>
      </c>
      <c r="G97" s="129">
        <v>0.2</v>
      </c>
    </row>
    <row r="98" spans="1:7" ht="13" customHeight="1">
      <c r="A98" s="2">
        <f t="shared" si="1"/>
        <v>86</v>
      </c>
      <c r="B98" s="96" t="s">
        <v>3165</v>
      </c>
      <c r="C98" s="97" t="s">
        <v>3166</v>
      </c>
      <c r="D98" s="93" t="s">
        <v>377</v>
      </c>
      <c r="E98" s="98">
        <v>14244</v>
      </c>
      <c r="F98" s="99">
        <v>2187.61</v>
      </c>
      <c r="G98" s="129">
        <v>0.2</v>
      </c>
    </row>
    <row r="99" spans="1:7" ht="13" customHeight="1">
      <c r="A99" s="2">
        <f t="shared" si="1"/>
        <v>87</v>
      </c>
      <c r="B99" s="96" t="s">
        <v>465</v>
      </c>
      <c r="C99" s="97" t="s">
        <v>466</v>
      </c>
      <c r="D99" s="93" t="s">
        <v>352</v>
      </c>
      <c r="E99" s="98">
        <v>35760</v>
      </c>
      <c r="F99" s="99">
        <v>2170.02</v>
      </c>
      <c r="G99" s="129">
        <v>0.2</v>
      </c>
    </row>
    <row r="100" spans="1:7" ht="13" customHeight="1">
      <c r="A100" s="2">
        <f t="shared" si="1"/>
        <v>88</v>
      </c>
      <c r="B100" s="96" t="s">
        <v>2121</v>
      </c>
      <c r="C100" s="97" t="s">
        <v>2122</v>
      </c>
      <c r="D100" s="93" t="s">
        <v>568</v>
      </c>
      <c r="E100" s="98">
        <v>5313</v>
      </c>
      <c r="F100" s="99">
        <v>2119.2399999999998</v>
      </c>
      <c r="G100" s="129">
        <v>0.19</v>
      </c>
    </row>
    <row r="101" spans="1:7" ht="13" customHeight="1">
      <c r="A101" s="2">
        <f t="shared" si="1"/>
        <v>89</v>
      </c>
      <c r="B101" s="96" t="s">
        <v>449</v>
      </c>
      <c r="C101" s="97" t="s">
        <v>450</v>
      </c>
      <c r="D101" s="93" t="s">
        <v>1811</v>
      </c>
      <c r="E101" s="98">
        <v>23722</v>
      </c>
      <c r="F101" s="99">
        <v>2052.4499999999998</v>
      </c>
      <c r="G101" s="129">
        <v>0.19</v>
      </c>
    </row>
    <row r="102" spans="1:7" ht="13" customHeight="1">
      <c r="A102" s="2">
        <f t="shared" si="1"/>
        <v>90</v>
      </c>
      <c r="B102" s="96" t="s">
        <v>2099</v>
      </c>
      <c r="C102" s="97" t="s">
        <v>2100</v>
      </c>
      <c r="D102" s="93" t="s">
        <v>413</v>
      </c>
      <c r="E102" s="98">
        <v>30117</v>
      </c>
      <c r="F102" s="99">
        <v>2013.43</v>
      </c>
      <c r="G102" s="129">
        <v>0.18</v>
      </c>
    </row>
    <row r="103" spans="1:7" ht="13" customHeight="1">
      <c r="A103" s="2">
        <f t="shared" si="1"/>
        <v>91</v>
      </c>
      <c r="B103" s="96" t="s">
        <v>496</v>
      </c>
      <c r="C103" s="97" t="s">
        <v>497</v>
      </c>
      <c r="D103" s="93" t="s">
        <v>453</v>
      </c>
      <c r="E103" s="98">
        <v>63970</v>
      </c>
      <c r="F103" s="99">
        <v>1994.72</v>
      </c>
      <c r="G103" s="129">
        <v>0.18</v>
      </c>
    </row>
    <row r="104" spans="1:7" ht="13" customHeight="1">
      <c r="A104" s="2">
        <f t="shared" si="1"/>
        <v>92</v>
      </c>
      <c r="B104" s="96" t="s">
        <v>475</v>
      </c>
      <c r="C104" s="97" t="s">
        <v>476</v>
      </c>
      <c r="D104" s="93" t="s">
        <v>477</v>
      </c>
      <c r="E104" s="98">
        <v>31604</v>
      </c>
      <c r="F104" s="99">
        <v>1821.06</v>
      </c>
      <c r="G104" s="129">
        <v>0.17</v>
      </c>
    </row>
    <row r="105" spans="1:7" ht="13" customHeight="1">
      <c r="A105" s="2">
        <f t="shared" si="1"/>
        <v>93</v>
      </c>
      <c r="B105" s="96" t="s">
        <v>2221</v>
      </c>
      <c r="C105" s="97" t="s">
        <v>2222</v>
      </c>
      <c r="D105" s="93" t="s">
        <v>372</v>
      </c>
      <c r="E105" s="98">
        <v>14076</v>
      </c>
      <c r="F105" s="99">
        <v>1717.6</v>
      </c>
      <c r="G105" s="129">
        <v>0.16</v>
      </c>
    </row>
    <row r="106" spans="1:7" ht="13" customHeight="1">
      <c r="A106" s="2">
        <f t="shared" si="1"/>
        <v>94</v>
      </c>
      <c r="B106" s="96" t="s">
        <v>426</v>
      </c>
      <c r="C106" s="97" t="s">
        <v>427</v>
      </c>
      <c r="D106" s="93" t="s">
        <v>369</v>
      </c>
      <c r="E106" s="98">
        <v>8368</v>
      </c>
      <c r="F106" s="99">
        <v>1696.69</v>
      </c>
      <c r="G106" s="129">
        <v>0.15</v>
      </c>
    </row>
    <row r="107" spans="1:7" ht="13" customHeight="1">
      <c r="A107" s="2">
        <f t="shared" si="1"/>
        <v>95</v>
      </c>
      <c r="B107" s="96" t="s">
        <v>445</v>
      </c>
      <c r="C107" s="97" t="s">
        <v>446</v>
      </c>
      <c r="D107" s="93" t="s">
        <v>402</v>
      </c>
      <c r="E107" s="98">
        <v>78226</v>
      </c>
      <c r="F107" s="99">
        <v>1652.37</v>
      </c>
      <c r="G107" s="129">
        <v>0.15</v>
      </c>
    </row>
    <row r="108" spans="1:7" ht="13" customHeight="1">
      <c r="A108" s="2">
        <f t="shared" si="1"/>
        <v>96</v>
      </c>
      <c r="B108" s="96" t="s">
        <v>488</v>
      </c>
      <c r="C108" s="97" t="s">
        <v>489</v>
      </c>
      <c r="D108" s="93" t="s">
        <v>490</v>
      </c>
      <c r="E108" s="98">
        <v>9116</v>
      </c>
      <c r="F108" s="99">
        <v>1624.63</v>
      </c>
      <c r="G108" s="129">
        <v>0.15</v>
      </c>
    </row>
    <row r="109" spans="1:7" ht="13" customHeight="1">
      <c r="A109" s="2">
        <f t="shared" si="1"/>
        <v>97</v>
      </c>
      <c r="B109" s="96" t="s">
        <v>470</v>
      </c>
      <c r="C109" s="97" t="s">
        <v>471</v>
      </c>
      <c r="D109" s="93" t="s">
        <v>413</v>
      </c>
      <c r="E109" s="98">
        <v>25433</v>
      </c>
      <c r="F109" s="99">
        <v>1500.12</v>
      </c>
      <c r="G109" s="129">
        <v>0.14000000000000001</v>
      </c>
    </row>
    <row r="110" spans="1:7" ht="13" customHeight="1">
      <c r="A110" s="2">
        <f t="shared" si="1"/>
        <v>98</v>
      </c>
      <c r="B110" s="96" t="s">
        <v>2232</v>
      </c>
      <c r="C110" s="97" t="s">
        <v>2233</v>
      </c>
      <c r="D110" s="93" t="s">
        <v>337</v>
      </c>
      <c r="E110" s="98">
        <v>10626</v>
      </c>
      <c r="F110" s="99">
        <v>1400.12</v>
      </c>
      <c r="G110" s="129">
        <v>0.13</v>
      </c>
    </row>
    <row r="111" spans="1:7" ht="13" customHeight="1">
      <c r="A111" s="2">
        <f t="shared" si="1"/>
        <v>99</v>
      </c>
      <c r="B111" s="96" t="s">
        <v>2653</v>
      </c>
      <c r="C111" s="97" t="s">
        <v>2654</v>
      </c>
      <c r="D111" s="93" t="s">
        <v>352</v>
      </c>
      <c r="E111" s="98">
        <v>9228</v>
      </c>
      <c r="F111" s="99">
        <v>1311.16</v>
      </c>
      <c r="G111" s="129">
        <v>0.12</v>
      </c>
    </row>
    <row r="112" spans="1:7" ht="13" customHeight="1">
      <c r="A112" s="2">
        <f t="shared" si="1"/>
        <v>100</v>
      </c>
      <c r="B112" s="96" t="s">
        <v>1443</v>
      </c>
      <c r="C112" s="97" t="s">
        <v>1444</v>
      </c>
      <c r="D112" s="93" t="s">
        <v>1516</v>
      </c>
      <c r="E112" s="98">
        <v>27741</v>
      </c>
      <c r="F112" s="99">
        <v>1051.05</v>
      </c>
      <c r="G112" s="129">
        <v>0.1</v>
      </c>
    </row>
    <row r="113" spans="1:7" ht="13" customHeight="1">
      <c r="A113" s="2">
        <f t="shared" si="1"/>
        <v>101</v>
      </c>
      <c r="B113" s="96" t="s">
        <v>2228</v>
      </c>
      <c r="C113" s="97" t="s">
        <v>2229</v>
      </c>
      <c r="D113" s="93" t="s">
        <v>372</v>
      </c>
      <c r="E113" s="98">
        <v>11208</v>
      </c>
      <c r="F113" s="99">
        <v>718.45</v>
      </c>
      <c r="G113" s="129">
        <v>7.0000000000000007E-2</v>
      </c>
    </row>
    <row r="114" spans="1:7" ht="13" customHeight="1">
      <c r="A114" s="8"/>
      <c r="B114" s="92" t="s">
        <v>116</v>
      </c>
      <c r="C114" s="93"/>
      <c r="D114" s="93"/>
      <c r="E114" s="93"/>
      <c r="F114" s="100">
        <f>SUM(F13:F113)</f>
        <v>1096252.7400000002</v>
      </c>
      <c r="G114" s="130">
        <f>SUM(G13:G113)</f>
        <v>99.950000000000017</v>
      </c>
    </row>
    <row r="115" spans="1:7" ht="13" customHeight="1">
      <c r="A115" s="83" t="s">
        <v>1948</v>
      </c>
      <c r="B115" s="101" t="s">
        <v>2837</v>
      </c>
      <c r="C115" s="102"/>
      <c r="D115" s="102"/>
      <c r="E115" s="103"/>
      <c r="F115" s="104" t="s">
        <v>123</v>
      </c>
      <c r="G115" s="105" t="s">
        <v>123</v>
      </c>
    </row>
    <row r="116" spans="1:7" ht="13" customHeight="1">
      <c r="A116" s="8"/>
      <c r="B116" s="106" t="s">
        <v>116</v>
      </c>
      <c r="C116" s="107"/>
      <c r="D116" s="107"/>
      <c r="E116" s="104"/>
      <c r="F116" s="104" t="s">
        <v>123</v>
      </c>
      <c r="G116" s="105" t="s">
        <v>123</v>
      </c>
    </row>
    <row r="117" spans="1:7" ht="13" customHeight="1">
      <c r="A117" s="8"/>
      <c r="B117" s="101" t="s">
        <v>118</v>
      </c>
      <c r="C117" s="102"/>
      <c r="D117" s="102"/>
      <c r="E117" s="108"/>
      <c r="F117" s="100">
        <v>1096252.74</v>
      </c>
      <c r="G117" s="130">
        <v>99.95</v>
      </c>
    </row>
    <row r="118" spans="1:7" ht="13" customHeight="1">
      <c r="A118" s="8"/>
      <c r="B118" s="101" t="s">
        <v>119</v>
      </c>
      <c r="C118" s="102"/>
      <c r="D118" s="102"/>
      <c r="E118" s="93"/>
      <c r="F118" s="100">
        <v>893.27</v>
      </c>
      <c r="G118" s="130">
        <v>0.05</v>
      </c>
    </row>
    <row r="119" spans="1:7" ht="13" customHeight="1" thickBot="1">
      <c r="A119" s="9"/>
      <c r="B119" s="38" t="s">
        <v>120</v>
      </c>
      <c r="C119" s="111"/>
      <c r="D119" s="111"/>
      <c r="E119" s="111"/>
      <c r="F119" s="112">
        <v>1097146.01</v>
      </c>
      <c r="G119" s="131">
        <v>100</v>
      </c>
    </row>
    <row r="120" spans="1:7" ht="13" hidden="1" customHeight="1">
      <c r="A120" s="10"/>
      <c r="B120" s="198" t="s">
        <v>121</v>
      </c>
      <c r="C120" s="198"/>
      <c r="D120" s="198"/>
      <c r="E120" s="198"/>
      <c r="F120" s="1"/>
      <c r="G120" s="1"/>
    </row>
    <row r="121" spans="1:7" ht="13" customHeight="1">
      <c r="A121" s="10"/>
      <c r="B121" s="63"/>
      <c r="C121" s="63"/>
      <c r="D121" s="63"/>
      <c r="E121" s="63"/>
      <c r="F121" s="1"/>
      <c r="G121" s="1"/>
    </row>
    <row r="122" spans="1:7" ht="13" customHeight="1">
      <c r="A122" s="10"/>
      <c r="B122" s="63"/>
      <c r="C122" s="63"/>
      <c r="D122" s="63"/>
      <c r="E122" s="63"/>
      <c r="F122" s="1"/>
      <c r="G122" s="1"/>
    </row>
    <row r="123" spans="1:7" ht="13" customHeight="1">
      <c r="A123" s="10"/>
      <c r="B123" s="198" t="s">
        <v>121</v>
      </c>
      <c r="C123" s="198"/>
      <c r="D123" s="198"/>
      <c r="E123" s="198"/>
      <c r="F123" s="1"/>
      <c r="G123" s="1"/>
    </row>
    <row r="124" spans="1:7" ht="13" customHeight="1">
      <c r="A124" s="10"/>
      <c r="B124" s="198" t="s">
        <v>122</v>
      </c>
      <c r="C124" s="198"/>
      <c r="D124" s="198"/>
      <c r="E124" s="198"/>
      <c r="F124" s="1"/>
      <c r="G124" s="1"/>
    </row>
    <row r="125" spans="1:7" ht="13" customHeight="1">
      <c r="A125" s="10"/>
      <c r="B125" s="198" t="s">
        <v>1850</v>
      </c>
      <c r="C125" s="198"/>
      <c r="D125" s="198"/>
      <c r="E125" s="198"/>
      <c r="F125" s="1"/>
      <c r="G125" s="1"/>
    </row>
    <row r="126" spans="1:7" ht="13" customHeight="1">
      <c r="A126" s="10"/>
      <c r="B126" s="198"/>
      <c r="C126" s="198"/>
      <c r="D126" s="198"/>
      <c r="E126" s="198"/>
      <c r="F126" s="1"/>
      <c r="G126" s="1"/>
    </row>
    <row r="127" spans="1:7">
      <c r="B127" s="49" t="s">
        <v>1971</v>
      </c>
      <c r="C127" s="49"/>
      <c r="D127" s="21"/>
      <c r="E127" s="21"/>
    </row>
    <row r="128" spans="1:7">
      <c r="B128" s="23" t="s">
        <v>1972</v>
      </c>
      <c r="C128" s="23"/>
      <c r="D128" s="21"/>
      <c r="E128" s="22" t="s">
        <v>123</v>
      </c>
    </row>
    <row r="129" spans="2:6">
      <c r="B129" s="23" t="s">
        <v>1973</v>
      </c>
      <c r="C129" s="23"/>
      <c r="D129" s="21"/>
      <c r="E129" s="22" t="s">
        <v>123</v>
      </c>
    </row>
    <row r="130" spans="2:6">
      <c r="B130" s="23" t="s">
        <v>1974</v>
      </c>
      <c r="C130" s="23"/>
      <c r="D130" s="21"/>
      <c r="E130" s="39">
        <v>213.99109999999999</v>
      </c>
    </row>
    <row r="131" spans="2:6">
      <c r="B131" s="23" t="s">
        <v>3689</v>
      </c>
      <c r="C131" s="23"/>
      <c r="D131" s="21"/>
      <c r="E131" s="39">
        <v>217.62950000000001</v>
      </c>
    </row>
    <row r="132" spans="2:6">
      <c r="B132" s="23" t="s">
        <v>1975</v>
      </c>
      <c r="C132" s="23"/>
      <c r="D132" s="21"/>
      <c r="E132" s="22" t="s">
        <v>123</v>
      </c>
    </row>
    <row r="133" spans="2:6">
      <c r="B133" s="23" t="s">
        <v>1976</v>
      </c>
      <c r="C133" s="23"/>
      <c r="D133" s="21"/>
      <c r="E133" s="158" t="s">
        <v>4176</v>
      </c>
    </row>
    <row r="134" spans="2:6">
      <c r="B134" s="20" t="s">
        <v>1977</v>
      </c>
      <c r="C134" s="23"/>
      <c r="D134" s="21"/>
      <c r="E134" s="22">
        <v>0.11</v>
      </c>
    </row>
    <row r="135" spans="2:6">
      <c r="B135" s="20" t="s">
        <v>1978</v>
      </c>
      <c r="C135" s="20"/>
      <c r="D135" s="21"/>
      <c r="E135" s="26" t="s">
        <v>123</v>
      </c>
    </row>
    <row r="136" spans="2:6">
      <c r="B136" s="20" t="s">
        <v>4175</v>
      </c>
      <c r="C136" s="20"/>
      <c r="D136" s="21"/>
      <c r="E136" s="157" t="s">
        <v>123</v>
      </c>
    </row>
    <row r="137" spans="2:6">
      <c r="B137" s="20"/>
      <c r="C137" s="20"/>
      <c r="D137" s="21"/>
      <c r="E137" s="26"/>
    </row>
    <row r="138" spans="2:6">
      <c r="F138" s="52"/>
    </row>
    <row r="139" spans="2:6">
      <c r="B139" s="52"/>
      <c r="F139" s="52"/>
    </row>
    <row r="140" spans="2:6">
      <c r="F140" s="52" t="s">
        <v>3718</v>
      </c>
    </row>
    <row r="141" spans="2:6">
      <c r="B141" s="52" t="s">
        <v>3714</v>
      </c>
      <c r="F141" s="52" t="s">
        <v>3716</v>
      </c>
    </row>
  </sheetData>
  <mergeCells count="13">
    <mergeCell ref="A2:G2"/>
    <mergeCell ref="A3:G3"/>
    <mergeCell ref="A4:G4"/>
    <mergeCell ref="A5:G5"/>
    <mergeCell ref="A6:G6"/>
    <mergeCell ref="A7:G7"/>
    <mergeCell ref="A8:G8"/>
    <mergeCell ref="A9:G9"/>
    <mergeCell ref="B120:E120"/>
    <mergeCell ref="B126:E126"/>
    <mergeCell ref="B123:E123"/>
    <mergeCell ref="B124:E124"/>
    <mergeCell ref="B125:E125"/>
  </mergeCells>
  <pageMargins left="0" right="0" top="0" bottom="0" header="0" footer="0"/>
  <pageSetup paperSize="8" scale="79" fitToHeight="0"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outlinePr summaryBelow="0"/>
    <pageSetUpPr fitToPage="1"/>
  </sheetPr>
  <dimension ref="A1:G121"/>
  <sheetViews>
    <sheetView showGridLines="0" zoomScaleNormal="100" workbookViewId="0"/>
  </sheetViews>
  <sheetFormatPr defaultColWidth="8.81640625" defaultRowHeight="14.5"/>
  <cols>
    <col min="1" max="1" width="6.453125" style="48" customWidth="1"/>
    <col min="2" max="2" width="47.453125" customWidth="1"/>
    <col min="3" max="3" width="25" customWidth="1"/>
    <col min="4" max="4" width="36.816406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2157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24" t="s">
        <v>1943</v>
      </c>
      <c r="B3" s="225"/>
      <c r="C3" s="225"/>
      <c r="D3" s="225"/>
      <c r="E3" s="225"/>
      <c r="F3" s="225"/>
      <c r="G3" s="226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9.5" customHeight="1" thickBot="1">
      <c r="A8" s="220" t="s">
        <v>4256</v>
      </c>
      <c r="B8" s="221"/>
      <c r="C8" s="221"/>
      <c r="D8" s="221"/>
      <c r="E8" s="221"/>
      <c r="F8" s="221"/>
      <c r="G8" s="222"/>
    </row>
    <row r="9" spans="1:7" ht="19.399999999999999" customHeight="1" thickBot="1">
      <c r="A9" s="223" t="s">
        <v>2499</v>
      </c>
      <c r="B9" s="218"/>
      <c r="C9" s="218"/>
      <c r="D9" s="218"/>
      <c r="E9" s="218"/>
      <c r="F9" s="218"/>
      <c r="G9" s="219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4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1079</v>
      </c>
      <c r="C13" s="97" t="s">
        <v>1080</v>
      </c>
      <c r="D13" s="93" t="s">
        <v>307</v>
      </c>
      <c r="E13" s="98">
        <v>701442</v>
      </c>
      <c r="F13" s="99">
        <v>6726.83</v>
      </c>
      <c r="G13" s="129">
        <v>5.05</v>
      </c>
    </row>
    <row r="14" spans="1:7" ht="13" customHeight="1">
      <c r="A14" s="2">
        <f>A13+1</f>
        <v>2</v>
      </c>
      <c r="B14" s="96" t="s">
        <v>3093</v>
      </c>
      <c r="C14" s="97" t="s">
        <v>3094</v>
      </c>
      <c r="D14" s="93" t="s">
        <v>44</v>
      </c>
      <c r="E14" s="98">
        <v>251304</v>
      </c>
      <c r="F14" s="99">
        <v>6429.86</v>
      </c>
      <c r="G14" s="129">
        <v>4.83</v>
      </c>
    </row>
    <row r="15" spans="1:7" ht="13" customHeight="1">
      <c r="A15" s="2">
        <f t="shared" ref="A15:A39" si="0">A14+1</f>
        <v>3</v>
      </c>
      <c r="B15" s="96" t="s">
        <v>40</v>
      </c>
      <c r="C15" s="97" t="s">
        <v>41</v>
      </c>
      <c r="D15" s="93" t="s">
        <v>34</v>
      </c>
      <c r="E15" s="98">
        <v>143668</v>
      </c>
      <c r="F15" s="99">
        <v>5676.9</v>
      </c>
      <c r="G15" s="129">
        <v>4.26</v>
      </c>
    </row>
    <row r="16" spans="1:7" ht="13" customHeight="1">
      <c r="A16" s="2">
        <f t="shared" si="0"/>
        <v>4</v>
      </c>
      <c r="B16" s="96" t="s">
        <v>566</v>
      </c>
      <c r="C16" s="97" t="s">
        <v>567</v>
      </c>
      <c r="D16" s="93" t="s">
        <v>181</v>
      </c>
      <c r="E16" s="98">
        <v>155690</v>
      </c>
      <c r="F16" s="99">
        <v>5398.86</v>
      </c>
      <c r="G16" s="129">
        <v>4.05</v>
      </c>
    </row>
    <row r="17" spans="1:7" ht="13" customHeight="1">
      <c r="A17" s="2">
        <f t="shared" si="0"/>
        <v>5</v>
      </c>
      <c r="B17" s="96" t="s">
        <v>3267</v>
      </c>
      <c r="C17" s="97" t="s">
        <v>3268</v>
      </c>
      <c r="D17" s="93" t="s">
        <v>268</v>
      </c>
      <c r="E17" s="98">
        <v>291731</v>
      </c>
      <c r="F17" s="99">
        <v>5246.2</v>
      </c>
      <c r="G17" s="129">
        <v>3.94</v>
      </c>
    </row>
    <row r="18" spans="1:7" ht="13" customHeight="1">
      <c r="A18" s="2">
        <f t="shared" si="0"/>
        <v>6</v>
      </c>
      <c r="B18" s="96" t="s">
        <v>9</v>
      </c>
      <c r="C18" s="97" t="s">
        <v>10</v>
      </c>
      <c r="D18" s="93" t="s">
        <v>8</v>
      </c>
      <c r="E18" s="98">
        <v>431447</v>
      </c>
      <c r="F18" s="99">
        <v>5202.82</v>
      </c>
      <c r="G18" s="129">
        <v>3.91</v>
      </c>
    </row>
    <row r="19" spans="1:7" ht="13" customHeight="1">
      <c r="A19" s="2">
        <f t="shared" si="0"/>
        <v>7</v>
      </c>
      <c r="B19" s="96" t="s">
        <v>529</v>
      </c>
      <c r="C19" s="97" t="s">
        <v>530</v>
      </c>
      <c r="D19" s="93" t="s">
        <v>181</v>
      </c>
      <c r="E19" s="98">
        <v>779365</v>
      </c>
      <c r="F19" s="99">
        <v>5105.2299999999996</v>
      </c>
      <c r="G19" s="129">
        <v>3.83</v>
      </c>
    </row>
    <row r="20" spans="1:7" ht="13" customHeight="1">
      <c r="A20" s="2">
        <f t="shared" si="0"/>
        <v>8</v>
      </c>
      <c r="B20" s="96" t="s">
        <v>3781</v>
      </c>
      <c r="C20" s="97" t="s">
        <v>3782</v>
      </c>
      <c r="D20" s="93" t="s">
        <v>241</v>
      </c>
      <c r="E20" s="98">
        <v>180042</v>
      </c>
      <c r="F20" s="99">
        <v>5043.88</v>
      </c>
      <c r="G20" s="129">
        <v>3.79</v>
      </c>
    </row>
    <row r="21" spans="1:7" ht="13" customHeight="1">
      <c r="A21" s="2">
        <f t="shared" si="0"/>
        <v>9</v>
      </c>
      <c r="B21" s="96" t="s">
        <v>103</v>
      </c>
      <c r="C21" s="97" t="s">
        <v>104</v>
      </c>
      <c r="D21" s="93" t="s">
        <v>105</v>
      </c>
      <c r="E21" s="98">
        <v>65026</v>
      </c>
      <c r="F21" s="99">
        <v>4824.28</v>
      </c>
      <c r="G21" s="129">
        <v>3.62</v>
      </c>
    </row>
    <row r="22" spans="1:7" ht="13" customHeight="1">
      <c r="A22" s="2">
        <f t="shared" si="0"/>
        <v>10</v>
      </c>
      <c r="B22" s="96" t="s">
        <v>279</v>
      </c>
      <c r="C22" s="97" t="s">
        <v>280</v>
      </c>
      <c r="D22" s="93" t="s">
        <v>181</v>
      </c>
      <c r="E22" s="98">
        <v>1937228</v>
      </c>
      <c r="F22" s="99">
        <v>4755.8900000000003</v>
      </c>
      <c r="G22" s="129">
        <v>3.57</v>
      </c>
    </row>
    <row r="23" spans="1:7" ht="13" customHeight="1">
      <c r="A23" s="2">
        <f t="shared" si="0"/>
        <v>11</v>
      </c>
      <c r="B23" s="96" t="s">
        <v>671</v>
      </c>
      <c r="C23" s="97" t="s">
        <v>672</v>
      </c>
      <c r="D23" s="93" t="s">
        <v>141</v>
      </c>
      <c r="E23" s="98">
        <v>175407</v>
      </c>
      <c r="F23" s="99">
        <v>4611.9799999999996</v>
      </c>
      <c r="G23" s="129">
        <v>3.46</v>
      </c>
    </row>
    <row r="24" spans="1:7" ht="13" customHeight="1">
      <c r="A24" s="2">
        <f t="shared" si="0"/>
        <v>12</v>
      </c>
      <c r="B24" s="96" t="s">
        <v>221</v>
      </c>
      <c r="C24" s="97" t="s">
        <v>3082</v>
      </c>
      <c r="D24" s="93" t="s">
        <v>13</v>
      </c>
      <c r="E24" s="98">
        <v>412895</v>
      </c>
      <c r="F24" s="99">
        <v>4602.54</v>
      </c>
      <c r="G24" s="129">
        <v>3.46</v>
      </c>
    </row>
    <row r="25" spans="1:7" ht="13" customHeight="1">
      <c r="A25" s="2">
        <f t="shared" si="0"/>
        <v>13</v>
      </c>
      <c r="B25" s="96" t="s">
        <v>2941</v>
      </c>
      <c r="C25" s="97" t="s">
        <v>2942</v>
      </c>
      <c r="D25" s="93" t="s">
        <v>126</v>
      </c>
      <c r="E25" s="98">
        <v>943054</v>
      </c>
      <c r="F25" s="99">
        <v>4508.74</v>
      </c>
      <c r="G25" s="129">
        <v>3.39</v>
      </c>
    </row>
    <row r="26" spans="1:7" ht="13" customHeight="1">
      <c r="A26" s="2">
        <f t="shared" si="0"/>
        <v>14</v>
      </c>
      <c r="B26" s="96" t="s">
        <v>3</v>
      </c>
      <c r="C26" s="97" t="s">
        <v>4</v>
      </c>
      <c r="D26" s="93" t="s">
        <v>5</v>
      </c>
      <c r="E26" s="98">
        <v>325956</v>
      </c>
      <c r="F26" s="99">
        <v>4380.5200000000004</v>
      </c>
      <c r="G26" s="129">
        <v>3.29</v>
      </c>
    </row>
    <row r="27" spans="1:7" ht="13" customHeight="1">
      <c r="A27" s="2">
        <f t="shared" si="0"/>
        <v>15</v>
      </c>
      <c r="B27" s="96" t="s">
        <v>2053</v>
      </c>
      <c r="C27" s="97" t="s">
        <v>2834</v>
      </c>
      <c r="D27" s="93" t="s">
        <v>14</v>
      </c>
      <c r="E27" s="98">
        <v>497327</v>
      </c>
      <c r="F27" s="99">
        <v>4337.1899999999996</v>
      </c>
      <c r="G27" s="129">
        <v>3.26</v>
      </c>
    </row>
    <row r="28" spans="1:7" ht="13" customHeight="1">
      <c r="A28" s="2">
        <f t="shared" si="0"/>
        <v>16</v>
      </c>
      <c r="B28" s="96" t="s">
        <v>2375</v>
      </c>
      <c r="C28" s="97" t="s">
        <v>2376</v>
      </c>
      <c r="D28" s="93" t="s">
        <v>138</v>
      </c>
      <c r="E28" s="98">
        <v>513983</v>
      </c>
      <c r="F28" s="99">
        <v>4247.3</v>
      </c>
      <c r="G28" s="129">
        <v>3.19</v>
      </c>
    </row>
    <row r="29" spans="1:7" ht="13" customHeight="1">
      <c r="A29" s="2">
        <f t="shared" si="0"/>
        <v>17</v>
      </c>
      <c r="B29" s="96" t="s">
        <v>3098</v>
      </c>
      <c r="C29" s="97" t="s">
        <v>3099</v>
      </c>
      <c r="D29" s="93" t="s">
        <v>1036</v>
      </c>
      <c r="E29" s="98">
        <v>928975</v>
      </c>
      <c r="F29" s="99">
        <v>4240.7700000000004</v>
      </c>
      <c r="G29" s="129">
        <v>3.18</v>
      </c>
    </row>
    <row r="30" spans="1:7" ht="13" customHeight="1">
      <c r="A30" s="2">
        <f t="shared" si="0"/>
        <v>18</v>
      </c>
      <c r="B30" s="96" t="s">
        <v>3079</v>
      </c>
      <c r="C30" s="97" t="s">
        <v>516</v>
      </c>
      <c r="D30" s="93" t="s">
        <v>126</v>
      </c>
      <c r="E30" s="98">
        <v>1779462</v>
      </c>
      <c r="F30" s="99">
        <v>4074.61</v>
      </c>
      <c r="G30" s="129">
        <v>3.06</v>
      </c>
    </row>
    <row r="31" spans="1:7" ht="13" customHeight="1">
      <c r="A31" s="2">
        <f t="shared" si="0"/>
        <v>19</v>
      </c>
      <c r="B31" s="96" t="s">
        <v>1026</v>
      </c>
      <c r="C31" s="97" t="s">
        <v>1027</v>
      </c>
      <c r="D31" s="93" t="s">
        <v>568</v>
      </c>
      <c r="E31" s="98">
        <v>974104</v>
      </c>
      <c r="F31" s="99">
        <v>3902.75</v>
      </c>
      <c r="G31" s="129">
        <v>2.93</v>
      </c>
    </row>
    <row r="32" spans="1:7" ht="13" customHeight="1">
      <c r="A32" s="2">
        <f t="shared" si="0"/>
        <v>20</v>
      </c>
      <c r="B32" s="96" t="s">
        <v>55</v>
      </c>
      <c r="C32" s="97" t="s">
        <v>56</v>
      </c>
      <c r="D32" s="93" t="s">
        <v>8</v>
      </c>
      <c r="E32" s="98">
        <v>518327</v>
      </c>
      <c r="F32" s="99">
        <v>3900.15</v>
      </c>
      <c r="G32" s="129">
        <v>2.93</v>
      </c>
    </row>
    <row r="33" spans="1:7" ht="13" customHeight="1">
      <c r="A33" s="2">
        <f t="shared" si="0"/>
        <v>21</v>
      </c>
      <c r="B33" s="96" t="s">
        <v>1024</v>
      </c>
      <c r="C33" s="97" t="s">
        <v>1025</v>
      </c>
      <c r="D33" s="93" t="s">
        <v>171</v>
      </c>
      <c r="E33" s="98">
        <v>159581</v>
      </c>
      <c r="F33" s="99">
        <v>3890.58</v>
      </c>
      <c r="G33" s="129">
        <v>2.92</v>
      </c>
    </row>
    <row r="34" spans="1:7" ht="13" customHeight="1">
      <c r="A34" s="2">
        <f t="shared" si="0"/>
        <v>22</v>
      </c>
      <c r="B34" s="96" t="s">
        <v>132</v>
      </c>
      <c r="C34" s="97" t="s">
        <v>133</v>
      </c>
      <c r="D34" s="93" t="s">
        <v>8</v>
      </c>
      <c r="E34" s="98">
        <v>453107</v>
      </c>
      <c r="F34" s="99">
        <v>3818.33</v>
      </c>
      <c r="G34" s="129">
        <v>2.87</v>
      </c>
    </row>
    <row r="35" spans="1:7" ht="13" customHeight="1">
      <c r="A35" s="2">
        <f t="shared" si="0"/>
        <v>23</v>
      </c>
      <c r="B35" s="96" t="s">
        <v>2661</v>
      </c>
      <c r="C35" s="97" t="s">
        <v>2662</v>
      </c>
      <c r="D35" s="93" t="s">
        <v>161</v>
      </c>
      <c r="E35" s="98">
        <v>23247</v>
      </c>
      <c r="F35" s="99">
        <v>3483.56</v>
      </c>
      <c r="G35" s="129">
        <v>2.62</v>
      </c>
    </row>
    <row r="36" spans="1:7" ht="13" customHeight="1">
      <c r="A36" s="2">
        <f t="shared" si="0"/>
        <v>24</v>
      </c>
      <c r="B36" s="96" t="s">
        <v>555</v>
      </c>
      <c r="C36" s="97" t="s">
        <v>556</v>
      </c>
      <c r="D36" s="93" t="s">
        <v>14</v>
      </c>
      <c r="E36" s="98">
        <v>1669340</v>
      </c>
      <c r="F36" s="99">
        <v>3374.57</v>
      </c>
      <c r="G36" s="129">
        <v>2.5299999999999998</v>
      </c>
    </row>
    <row r="37" spans="1:7" ht="13" customHeight="1">
      <c r="A37" s="2">
        <f t="shared" si="0"/>
        <v>25</v>
      </c>
      <c r="B37" s="96" t="s">
        <v>25</v>
      </c>
      <c r="C37" s="97" t="s">
        <v>26</v>
      </c>
      <c r="D37" s="93" t="s">
        <v>8</v>
      </c>
      <c r="E37" s="98">
        <v>320720</v>
      </c>
      <c r="F37" s="99">
        <v>3141.13</v>
      </c>
      <c r="G37" s="129">
        <v>2.36</v>
      </c>
    </row>
    <row r="38" spans="1:7" ht="13" customHeight="1">
      <c r="A38" s="2">
        <f t="shared" si="0"/>
        <v>26</v>
      </c>
      <c r="B38" s="96" t="s">
        <v>2874</v>
      </c>
      <c r="C38" s="97" t="s">
        <v>2875</v>
      </c>
      <c r="D38" s="93" t="s">
        <v>44</v>
      </c>
      <c r="E38" s="98">
        <v>319880</v>
      </c>
      <c r="F38" s="99">
        <v>3109.23</v>
      </c>
      <c r="G38" s="129">
        <v>2.33</v>
      </c>
    </row>
    <row r="39" spans="1:7" ht="13" customHeight="1">
      <c r="A39" s="2">
        <f t="shared" si="0"/>
        <v>27</v>
      </c>
      <c r="B39" s="96" t="s">
        <v>38</v>
      </c>
      <c r="C39" s="97" t="s">
        <v>39</v>
      </c>
      <c r="D39" s="93" t="s">
        <v>37</v>
      </c>
      <c r="E39" s="98">
        <v>20563</v>
      </c>
      <c r="F39" s="99">
        <v>2530.48</v>
      </c>
      <c r="G39" s="129">
        <v>1.9</v>
      </c>
    </row>
    <row r="40" spans="1:7" ht="13" customHeight="1">
      <c r="A40" s="8"/>
      <c r="B40" s="96" t="s">
        <v>68</v>
      </c>
      <c r="C40" s="97" t="s">
        <v>69</v>
      </c>
      <c r="D40" s="93" t="s">
        <v>13</v>
      </c>
      <c r="E40" s="98">
        <v>182474</v>
      </c>
      <c r="F40" s="99">
        <v>2525.44</v>
      </c>
      <c r="G40" s="129">
        <v>1.9</v>
      </c>
    </row>
    <row r="41" spans="1:7" ht="13" customHeight="1">
      <c r="A41" s="2">
        <f>A39+1</f>
        <v>28</v>
      </c>
      <c r="B41" s="96" t="s">
        <v>1059</v>
      </c>
      <c r="C41" s="97" t="s">
        <v>1060</v>
      </c>
      <c r="D41" s="93" t="s">
        <v>164</v>
      </c>
      <c r="E41" s="98">
        <v>52077</v>
      </c>
      <c r="F41" s="99">
        <v>2053.66</v>
      </c>
      <c r="G41" s="129">
        <v>1.54</v>
      </c>
    </row>
    <row r="42" spans="1:7" ht="13" customHeight="1">
      <c r="A42" s="113"/>
      <c r="B42" s="92" t="s">
        <v>116</v>
      </c>
      <c r="C42" s="93"/>
      <c r="D42" s="93"/>
      <c r="E42" s="93"/>
      <c r="F42" s="100">
        <v>125144.28</v>
      </c>
      <c r="G42" s="130">
        <v>93.97</v>
      </c>
    </row>
    <row r="43" spans="1:7" ht="13" customHeight="1">
      <c r="A43" s="83" t="s">
        <v>1948</v>
      </c>
      <c r="B43" s="101" t="s">
        <v>3081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4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113"/>
      <c r="B45" s="101" t="s">
        <v>118</v>
      </c>
      <c r="C45" s="102"/>
      <c r="D45" s="102"/>
      <c r="E45" s="108"/>
      <c r="F45" s="100">
        <v>136692.76</v>
      </c>
      <c r="G45" s="130">
        <v>93.18</v>
      </c>
    </row>
    <row r="46" spans="1:7" ht="13" customHeight="1">
      <c r="A46" s="83" t="s">
        <v>1950</v>
      </c>
      <c r="B46" s="92" t="s">
        <v>327</v>
      </c>
      <c r="C46" s="93"/>
      <c r="D46" s="93"/>
      <c r="E46" s="93"/>
      <c r="F46" s="93"/>
      <c r="G46" s="94"/>
    </row>
    <row r="47" spans="1:7" ht="13" customHeight="1">
      <c r="A47" s="83" t="s">
        <v>1947</v>
      </c>
      <c r="B47" s="92" t="s">
        <v>328</v>
      </c>
      <c r="C47" s="95"/>
      <c r="D47" s="95"/>
      <c r="E47" s="93"/>
      <c r="F47" s="93"/>
      <c r="G47" s="94"/>
    </row>
    <row r="48" spans="1:7" ht="13" customHeight="1">
      <c r="A48" s="2">
        <f>A41+1</f>
        <v>29</v>
      </c>
      <c r="B48" s="96" t="s">
        <v>329</v>
      </c>
      <c r="C48" s="97"/>
      <c r="D48" s="93"/>
      <c r="E48" s="98"/>
      <c r="F48" s="99">
        <v>3959</v>
      </c>
      <c r="G48" s="129">
        <v>2.7</v>
      </c>
    </row>
    <row r="49" spans="1:7" ht="13" customHeight="1">
      <c r="B49" s="92" t="s">
        <v>116</v>
      </c>
      <c r="C49" s="93"/>
      <c r="D49" s="93"/>
      <c r="E49" s="93"/>
      <c r="F49" s="100">
        <v>3959</v>
      </c>
      <c r="G49" s="130">
        <v>2.7</v>
      </c>
    </row>
    <row r="50" spans="1:7" ht="13" customHeight="1">
      <c r="A50" s="10"/>
      <c r="B50" s="101" t="s">
        <v>118</v>
      </c>
      <c r="C50" s="102"/>
      <c r="D50" s="102"/>
      <c r="E50" s="108"/>
      <c r="F50" s="100">
        <v>3959</v>
      </c>
      <c r="G50" s="130">
        <v>2.7</v>
      </c>
    </row>
    <row r="51" spans="1:7" ht="13" customHeight="1">
      <c r="A51" s="10"/>
      <c r="B51" s="101" t="s">
        <v>119</v>
      </c>
      <c r="C51" s="102"/>
      <c r="D51" s="102"/>
      <c r="E51" s="93"/>
      <c r="F51" s="100">
        <v>6015.62</v>
      </c>
      <c r="G51" s="130">
        <v>4.12</v>
      </c>
    </row>
    <row r="52" spans="1:7" ht="13" customHeight="1" thickBot="1">
      <c r="A52" s="114"/>
      <c r="B52" s="38" t="s">
        <v>120</v>
      </c>
      <c r="C52" s="111"/>
      <c r="D52" s="111"/>
      <c r="E52" s="111"/>
      <c r="F52" s="112">
        <v>146667.38</v>
      </c>
      <c r="G52" s="131">
        <v>100</v>
      </c>
    </row>
    <row r="53" spans="1:7" ht="13" customHeight="1">
      <c r="A53" s="10"/>
      <c r="B53" s="47"/>
      <c r="C53" s="63"/>
      <c r="D53" s="63"/>
      <c r="E53" s="63"/>
      <c r="F53" s="16"/>
      <c r="G53" s="67"/>
    </row>
    <row r="54" spans="1:7" ht="13" customHeight="1">
      <c r="A54" s="10"/>
      <c r="B54" s="47"/>
      <c r="C54" s="63"/>
      <c r="D54" s="63"/>
      <c r="E54" s="63"/>
      <c r="F54" s="16"/>
      <c r="G54" s="67"/>
    </row>
    <row r="55" spans="1:7" ht="13" customHeight="1">
      <c r="A55" s="10"/>
      <c r="B55" s="198" t="s">
        <v>121</v>
      </c>
      <c r="C55" s="198"/>
      <c r="D55" s="198"/>
      <c r="E55" s="198"/>
      <c r="F55" s="1"/>
      <c r="G55" s="1"/>
    </row>
    <row r="56" spans="1:7" ht="13" customHeight="1">
      <c r="A56" s="10"/>
      <c r="B56" s="198" t="s">
        <v>122</v>
      </c>
      <c r="C56" s="198"/>
      <c r="D56" s="198"/>
      <c r="E56" s="198"/>
      <c r="F56" s="1"/>
      <c r="G56" s="1"/>
    </row>
    <row r="57" spans="1:7" ht="13" customHeight="1">
      <c r="A57" s="10"/>
      <c r="B57" s="198" t="s">
        <v>1850</v>
      </c>
      <c r="C57" s="198"/>
      <c r="D57" s="198"/>
      <c r="E57" s="198"/>
      <c r="F57" s="1"/>
      <c r="G57" s="1"/>
    </row>
    <row r="58" spans="1:7" ht="13" customHeight="1">
      <c r="A58" s="10"/>
      <c r="B58" s="198"/>
      <c r="C58" s="198"/>
      <c r="D58" s="198"/>
      <c r="E58" s="198"/>
      <c r="F58" s="1"/>
      <c r="G58" s="1"/>
    </row>
    <row r="59" spans="1:7">
      <c r="B59" s="49" t="s">
        <v>1971</v>
      </c>
      <c r="C59" s="49"/>
      <c r="D59" s="21"/>
      <c r="E59" s="21"/>
    </row>
    <row r="60" spans="1:7">
      <c r="B60" s="23" t="s">
        <v>1972</v>
      </c>
      <c r="C60" s="23"/>
      <c r="D60" s="22" t="s">
        <v>123</v>
      </c>
    </row>
    <row r="61" spans="1:7">
      <c r="B61" s="23" t="s">
        <v>1973</v>
      </c>
      <c r="C61" s="23"/>
      <c r="D61" s="22" t="s">
        <v>123</v>
      </c>
    </row>
    <row r="62" spans="1:7">
      <c r="B62" s="23" t="s">
        <v>1980</v>
      </c>
      <c r="C62" s="23"/>
      <c r="D62" s="40"/>
    </row>
    <row r="63" spans="1:7">
      <c r="B63" s="23" t="s">
        <v>1981</v>
      </c>
      <c r="C63" s="23"/>
      <c r="D63" s="39">
        <v>49.0229</v>
      </c>
    </row>
    <row r="64" spans="1:7">
      <c r="B64" s="23" t="s">
        <v>1982</v>
      </c>
      <c r="C64" s="23"/>
      <c r="D64" s="39">
        <v>21.650600000000001</v>
      </c>
    </row>
    <row r="65" spans="1:6">
      <c r="B65" s="23" t="s">
        <v>1983</v>
      </c>
      <c r="C65" s="23"/>
      <c r="D65" s="39">
        <v>41.843200000000003</v>
      </c>
    </row>
    <row r="66" spans="1:6">
      <c r="B66" s="23" t="s">
        <v>1984</v>
      </c>
      <c r="C66" s="23"/>
      <c r="D66" s="39">
        <v>18.559799999999999</v>
      </c>
    </row>
    <row r="67" spans="1:6">
      <c r="B67" s="23" t="s">
        <v>3690</v>
      </c>
      <c r="C67" s="23"/>
      <c r="D67" s="41"/>
    </row>
    <row r="68" spans="1:6">
      <c r="B68" s="23" t="s">
        <v>1981</v>
      </c>
      <c r="C68" s="23"/>
      <c r="D68" s="39">
        <v>46.589799999999997</v>
      </c>
    </row>
    <row r="69" spans="1:6">
      <c r="B69" s="23" t="s">
        <v>1982</v>
      </c>
      <c r="C69" s="23"/>
      <c r="D69" s="39">
        <v>19.151599999999998</v>
      </c>
    </row>
    <row r="70" spans="1:6">
      <c r="B70" s="23" t="s">
        <v>1983</v>
      </c>
      <c r="C70" s="23"/>
      <c r="D70" s="39">
        <v>39.540900000000001</v>
      </c>
    </row>
    <row r="71" spans="1:6">
      <c r="B71" s="23" t="s">
        <v>1984</v>
      </c>
      <c r="C71" s="23"/>
      <c r="D71" s="39">
        <v>16.3247</v>
      </c>
    </row>
    <row r="72" spans="1:6">
      <c r="B72" s="23" t="s">
        <v>1975</v>
      </c>
      <c r="C72" s="23"/>
      <c r="D72" s="22" t="s">
        <v>123</v>
      </c>
    </row>
    <row r="73" spans="1:6">
      <c r="A73" s="1"/>
      <c r="B73" s="21" t="s">
        <v>4214</v>
      </c>
      <c r="C73" s="42"/>
      <c r="D73" s="42"/>
      <c r="E73" s="42"/>
      <c r="F73" s="42"/>
    </row>
    <row r="74" spans="1:6" ht="27">
      <c r="A74" s="1"/>
      <c r="B74" s="168" t="s">
        <v>2008</v>
      </c>
      <c r="C74" s="168" t="s">
        <v>2009</v>
      </c>
      <c r="D74" s="168" t="s">
        <v>2010</v>
      </c>
      <c r="E74" s="168" t="s">
        <v>2011</v>
      </c>
      <c r="F74" s="168" t="s">
        <v>2012</v>
      </c>
    </row>
    <row r="75" spans="1:6">
      <c r="A75" s="1"/>
      <c r="B75" s="227" t="s">
        <v>123</v>
      </c>
      <c r="C75" s="228"/>
      <c r="D75" s="228"/>
      <c r="E75" s="228"/>
      <c r="F75" s="229"/>
    </row>
    <row r="76" spans="1:6">
      <c r="A76" s="1"/>
      <c r="B76" s="42" t="s">
        <v>4242</v>
      </c>
      <c r="C76" s="140"/>
      <c r="D76" s="182" t="s">
        <v>123</v>
      </c>
      <c r="E76" s="139"/>
      <c r="F76" s="139"/>
    </row>
    <row r="77" spans="1:6" s="167" customFormat="1">
      <c r="B77" s="64" t="s">
        <v>4216</v>
      </c>
      <c r="C77" s="173"/>
      <c r="D77" s="173"/>
      <c r="E77" s="42"/>
      <c r="F77" s="42"/>
    </row>
    <row r="78" spans="1:6" s="167" customFormat="1">
      <c r="B78" s="42" t="s">
        <v>2013</v>
      </c>
      <c r="D78" s="182" t="s">
        <v>123</v>
      </c>
      <c r="E78" s="42"/>
      <c r="F78" s="42"/>
    </row>
    <row r="79" spans="1:6" s="167" customFormat="1">
      <c r="B79" s="42" t="s">
        <v>2127</v>
      </c>
      <c r="D79" s="174">
        <v>800</v>
      </c>
      <c r="E79" s="42"/>
      <c r="F79" s="42"/>
    </row>
    <row r="80" spans="1:6" s="167" customFormat="1" ht="15" customHeight="1">
      <c r="B80" s="230" t="s">
        <v>2048</v>
      </c>
      <c r="C80" s="230"/>
      <c r="D80" s="182" t="s">
        <v>123</v>
      </c>
      <c r="E80" s="175"/>
      <c r="F80" s="42"/>
    </row>
    <row r="81" spans="1:6" s="167" customFormat="1" ht="15" customHeight="1">
      <c r="B81" s="230" t="s">
        <v>2049</v>
      </c>
      <c r="C81" s="230"/>
      <c r="D81" s="176">
        <v>4213.3366995999995</v>
      </c>
      <c r="E81" s="175"/>
      <c r="F81" s="42"/>
    </row>
    <row r="82" spans="1:6" s="167" customFormat="1">
      <c r="B82" s="42" t="s">
        <v>2014</v>
      </c>
      <c r="C82" s="177"/>
      <c r="D82" s="182" t="s">
        <v>123</v>
      </c>
      <c r="E82" s="42"/>
      <c r="F82" s="42"/>
    </row>
    <row r="83" spans="1:6" s="167" customFormat="1">
      <c r="B83" s="21" t="s">
        <v>4217</v>
      </c>
      <c r="C83" s="42"/>
      <c r="D83" s="42"/>
      <c r="E83" s="42"/>
      <c r="F83" s="42"/>
    </row>
    <row r="84" spans="1:6" s="167" customFormat="1" ht="27">
      <c r="B84" s="168" t="s">
        <v>2008</v>
      </c>
      <c r="C84" s="168" t="s">
        <v>2009</v>
      </c>
      <c r="D84" s="168" t="s">
        <v>2010</v>
      </c>
      <c r="E84" s="168" t="s">
        <v>2011</v>
      </c>
      <c r="F84" s="168" t="s">
        <v>2012</v>
      </c>
    </row>
    <row r="85" spans="1:6" s="167" customFormat="1">
      <c r="B85" s="227" t="s">
        <v>2015</v>
      </c>
      <c r="C85" s="228"/>
      <c r="D85" s="228"/>
      <c r="E85" s="228"/>
      <c r="F85" s="229"/>
    </row>
    <row r="86" spans="1:6" s="167" customFormat="1">
      <c r="B86" s="42" t="s">
        <v>4234</v>
      </c>
      <c r="C86" s="42"/>
      <c r="D86" s="182" t="s">
        <v>123</v>
      </c>
      <c r="E86" s="42"/>
      <c r="F86" s="42"/>
    </row>
    <row r="87" spans="1:6" s="167" customFormat="1">
      <c r="B87" s="42" t="s">
        <v>4218</v>
      </c>
      <c r="C87" s="42"/>
      <c r="D87" s="42"/>
      <c r="E87" s="42"/>
      <c r="F87" s="173"/>
    </row>
    <row r="88" spans="1:6" s="167" customFormat="1">
      <c r="B88" s="42" t="s">
        <v>3050</v>
      </c>
      <c r="C88" s="42"/>
      <c r="D88" s="178">
        <v>800</v>
      </c>
      <c r="E88" s="42"/>
      <c r="F88" s="42"/>
    </row>
    <row r="89" spans="1:6" s="167" customFormat="1">
      <c r="B89" s="42" t="s">
        <v>4224</v>
      </c>
      <c r="C89" s="42"/>
      <c r="D89" s="182" t="s">
        <v>123</v>
      </c>
      <c r="E89" s="42"/>
      <c r="F89" s="42"/>
    </row>
    <row r="90" spans="1:6" s="167" customFormat="1">
      <c r="B90" s="42" t="s">
        <v>2048</v>
      </c>
      <c r="C90" s="42"/>
      <c r="D90" s="178">
        <v>4233.04</v>
      </c>
      <c r="E90" s="42"/>
      <c r="F90" s="42"/>
    </row>
    <row r="91" spans="1:6" s="167" customFormat="1">
      <c r="B91" s="42" t="s">
        <v>3051</v>
      </c>
      <c r="C91" s="42"/>
      <c r="D91" s="182" t="s">
        <v>123</v>
      </c>
      <c r="E91" s="42"/>
      <c r="F91" s="42"/>
    </row>
    <row r="92" spans="1:6" s="167" customFormat="1">
      <c r="B92" s="42" t="s">
        <v>2014</v>
      </c>
      <c r="C92" s="42"/>
      <c r="D92" s="178">
        <v>-19.7033004</v>
      </c>
      <c r="E92" s="42"/>
      <c r="F92" s="42"/>
    </row>
    <row r="93" spans="1:6">
      <c r="A93"/>
      <c r="B93" s="21" t="s">
        <v>4219</v>
      </c>
      <c r="C93" s="21"/>
      <c r="D93" s="21"/>
      <c r="E93" s="21"/>
      <c r="F93" s="137"/>
    </row>
    <row r="94" spans="1:6">
      <c r="A94"/>
      <c r="B94" s="168" t="s">
        <v>2008</v>
      </c>
      <c r="C94" s="168" t="s">
        <v>2016</v>
      </c>
      <c r="D94" s="168" t="s">
        <v>2017</v>
      </c>
      <c r="E94" s="168" t="s">
        <v>2018</v>
      </c>
      <c r="F94" s="139"/>
    </row>
    <row r="95" spans="1:6">
      <c r="A95"/>
      <c r="B95" s="227" t="s">
        <v>2015</v>
      </c>
      <c r="C95" s="228"/>
      <c r="D95" s="228"/>
      <c r="E95" s="229"/>
      <c r="F95" s="139"/>
    </row>
    <row r="96" spans="1:6" ht="15" customHeight="1">
      <c r="A96"/>
      <c r="B96" s="231" t="s">
        <v>2019</v>
      </c>
      <c r="C96" s="231"/>
      <c r="D96" s="231"/>
      <c r="E96" s="231"/>
      <c r="F96" s="139"/>
    </row>
    <row r="97" spans="1:6">
      <c r="A97"/>
      <c r="B97" s="42" t="s">
        <v>4220</v>
      </c>
      <c r="C97" s="42"/>
      <c r="D97" s="42"/>
      <c r="E97" s="42"/>
      <c r="F97" s="139"/>
    </row>
    <row r="98" spans="1:6">
      <c r="A98"/>
      <c r="B98" s="179"/>
      <c r="C98" s="179"/>
      <c r="D98" s="179"/>
      <c r="E98" s="179"/>
      <c r="F98" s="139"/>
    </row>
    <row r="99" spans="1:6">
      <c r="A99"/>
      <c r="B99" s="179" t="s">
        <v>4227</v>
      </c>
      <c r="C99" s="179"/>
      <c r="D99" s="178" t="s">
        <v>123</v>
      </c>
      <c r="E99" s="179"/>
      <c r="F99" s="139"/>
    </row>
    <row r="100" spans="1:6">
      <c r="A100"/>
      <c r="B100" s="179" t="s">
        <v>4226</v>
      </c>
      <c r="C100" s="179"/>
      <c r="D100" s="178" t="s">
        <v>123</v>
      </c>
      <c r="E100" s="179"/>
      <c r="F100" s="139"/>
    </row>
    <row r="101" spans="1:6" ht="27">
      <c r="A101"/>
      <c r="B101" s="179" t="s">
        <v>4225</v>
      </c>
      <c r="C101" s="179"/>
      <c r="D101" s="178" t="s">
        <v>123</v>
      </c>
      <c r="E101" s="179"/>
      <c r="F101" s="139"/>
    </row>
    <row r="102" spans="1:6">
      <c r="A102"/>
      <c r="B102" s="144"/>
      <c r="C102" s="144"/>
      <c r="D102" s="144"/>
      <c r="E102" s="144"/>
      <c r="F102" s="139"/>
    </row>
    <row r="103" spans="1:6">
      <c r="A103"/>
      <c r="B103" s="60" t="s">
        <v>4221</v>
      </c>
      <c r="C103" s="21"/>
      <c r="D103" s="21"/>
      <c r="E103" s="21"/>
      <c r="F103" s="21"/>
    </row>
    <row r="104" spans="1:6" ht="27">
      <c r="A104"/>
      <c r="B104" s="168" t="s">
        <v>2008</v>
      </c>
      <c r="C104" s="168" t="s">
        <v>2021</v>
      </c>
      <c r="D104" s="168" t="s">
        <v>2022</v>
      </c>
      <c r="E104" s="168" t="s">
        <v>2017</v>
      </c>
      <c r="F104" s="168" t="s">
        <v>2023</v>
      </c>
    </row>
    <row r="105" spans="1:6">
      <c r="A105"/>
      <c r="B105" s="227" t="s">
        <v>2015</v>
      </c>
      <c r="C105" s="228"/>
      <c r="D105" s="228"/>
      <c r="E105" s="228"/>
      <c r="F105" s="229"/>
    </row>
    <row r="106" spans="1:6">
      <c r="A106"/>
      <c r="B106" s="180" t="s">
        <v>2024</v>
      </c>
      <c r="C106" s="227"/>
      <c r="D106" s="228"/>
      <c r="E106" s="228"/>
      <c r="F106" s="229"/>
    </row>
    <row r="107" spans="1:6">
      <c r="A107"/>
      <c r="B107" s="64" t="s">
        <v>4222</v>
      </c>
      <c r="C107" s="42"/>
      <c r="D107" s="42"/>
      <c r="E107" s="42"/>
      <c r="F107" s="42"/>
    </row>
    <row r="108" spans="1:6">
      <c r="A108"/>
      <c r="B108" s="42"/>
      <c r="C108" s="42"/>
      <c r="D108" s="42"/>
      <c r="E108" s="42"/>
      <c r="F108" s="42"/>
    </row>
    <row r="109" spans="1:6">
      <c r="A109"/>
      <c r="B109" s="179" t="s">
        <v>4227</v>
      </c>
      <c r="C109" s="42"/>
      <c r="D109" s="178" t="s">
        <v>123</v>
      </c>
      <c r="E109" s="42"/>
      <c r="F109" s="42"/>
    </row>
    <row r="110" spans="1:6">
      <c r="A110"/>
      <c r="B110" s="179" t="s">
        <v>4229</v>
      </c>
      <c r="C110" s="42"/>
      <c r="D110" s="178" t="s">
        <v>123</v>
      </c>
      <c r="E110" s="42"/>
      <c r="F110" s="42"/>
    </row>
    <row r="111" spans="1:6" ht="30" customHeight="1">
      <c r="A111"/>
      <c r="B111" s="179" t="s">
        <v>4228</v>
      </c>
      <c r="C111" s="179"/>
      <c r="D111" s="178" t="s">
        <v>123</v>
      </c>
      <c r="E111" s="179"/>
      <c r="F111" s="42"/>
    </row>
    <row r="112" spans="1:6">
      <c r="A112"/>
      <c r="B112" s="21" t="s">
        <v>4223</v>
      </c>
      <c r="C112" s="21"/>
      <c r="D112" s="21"/>
      <c r="E112" s="21"/>
      <c r="F112" s="21"/>
    </row>
    <row r="113" spans="1:6">
      <c r="B113" s="23" t="s">
        <v>1976</v>
      </c>
      <c r="C113" s="23"/>
      <c r="D113" s="22" t="s">
        <v>123</v>
      </c>
    </row>
    <row r="114" spans="1:6">
      <c r="B114" s="20" t="s">
        <v>1977</v>
      </c>
      <c r="C114" s="20"/>
      <c r="D114" s="22">
        <v>0.96</v>
      </c>
    </row>
    <row r="115" spans="1:6">
      <c r="B115" s="20" t="s">
        <v>1978</v>
      </c>
      <c r="C115" s="20"/>
      <c r="D115" s="59" t="s">
        <v>2026</v>
      </c>
    </row>
    <row r="116" spans="1:6">
      <c r="A116" s="50"/>
      <c r="B116" s="60" t="s">
        <v>1985</v>
      </c>
      <c r="C116" s="58" t="s">
        <v>1986</v>
      </c>
      <c r="D116" s="58" t="s">
        <v>330</v>
      </c>
      <c r="E116" s="22"/>
    </row>
    <row r="117" spans="1:6">
      <c r="A117" s="50" t="s">
        <v>4153</v>
      </c>
      <c r="B117" s="20" t="s">
        <v>3020</v>
      </c>
      <c r="C117" s="159">
        <v>1.27</v>
      </c>
      <c r="D117" s="160">
        <v>1.27</v>
      </c>
      <c r="E117" s="26"/>
    </row>
    <row r="118" spans="1:6">
      <c r="A118" s="50" t="s">
        <v>4154</v>
      </c>
      <c r="B118" s="20" t="s">
        <v>3019</v>
      </c>
      <c r="C118" s="159">
        <v>1.49</v>
      </c>
      <c r="D118" s="160">
        <v>1.49</v>
      </c>
      <c r="F118" s="52"/>
    </row>
    <row r="119" spans="1:6">
      <c r="B119" s="52"/>
      <c r="F119" s="52"/>
    </row>
    <row r="120" spans="1:6">
      <c r="F120" s="52" t="s">
        <v>3719</v>
      </c>
    </row>
    <row r="121" spans="1:6">
      <c r="B121" s="52" t="s">
        <v>3714</v>
      </c>
      <c r="F121" s="52" t="s">
        <v>3716</v>
      </c>
    </row>
  </sheetData>
  <mergeCells count="20">
    <mergeCell ref="C106:F106"/>
    <mergeCell ref="B75:F75"/>
    <mergeCell ref="B81:C81"/>
    <mergeCell ref="B85:F85"/>
    <mergeCell ref="B96:E96"/>
    <mergeCell ref="B105:F105"/>
    <mergeCell ref="B80:C80"/>
    <mergeCell ref="B95:E95"/>
    <mergeCell ref="A2:G2"/>
    <mergeCell ref="A3:G3"/>
    <mergeCell ref="A4:G4"/>
    <mergeCell ref="A5:G5"/>
    <mergeCell ref="A6:G6"/>
    <mergeCell ref="A7:G7"/>
    <mergeCell ref="A8:G8"/>
    <mergeCell ref="A9:G9"/>
    <mergeCell ref="B55:E55"/>
    <mergeCell ref="B58:E58"/>
    <mergeCell ref="B56:E56"/>
    <mergeCell ref="B57:E57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outlinePr summaryBelow="0"/>
    <pageSetUpPr fitToPage="1"/>
  </sheetPr>
  <dimension ref="A1:G93"/>
  <sheetViews>
    <sheetView showGridLines="0" zoomScaleNormal="100" workbookViewId="0"/>
  </sheetViews>
  <sheetFormatPr defaultColWidth="8.81640625" defaultRowHeight="14.5"/>
  <cols>
    <col min="1" max="1" width="9.54296875" bestFit="1" customWidth="1"/>
    <col min="2" max="2" width="49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2156</v>
      </c>
    </row>
    <row r="2" spans="1:7" ht="21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233" t="s">
        <v>2508</v>
      </c>
      <c r="B8" s="221"/>
      <c r="C8" s="221"/>
      <c r="D8" s="221"/>
      <c r="E8" s="221"/>
      <c r="F8" s="221"/>
      <c r="G8" s="222"/>
    </row>
    <row r="9" spans="1:7" ht="15.75" customHeight="1" thickBot="1">
      <c r="A9" s="223" t="s">
        <v>2635</v>
      </c>
      <c r="B9" s="218"/>
      <c r="C9" s="218"/>
      <c r="D9" s="218"/>
      <c r="E9" s="218"/>
      <c r="F9" s="218"/>
      <c r="G9" s="219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327</v>
      </c>
      <c r="C11" s="93"/>
      <c r="D11" s="93"/>
      <c r="E11" s="93"/>
      <c r="F11" s="93"/>
      <c r="G11" s="94"/>
    </row>
    <row r="12" spans="1:7" ht="13" customHeight="1">
      <c r="A12" s="24" t="s">
        <v>1947</v>
      </c>
      <c r="B12" s="92" t="s">
        <v>523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3793</v>
      </c>
      <c r="C13" s="97" t="s">
        <v>3794</v>
      </c>
      <c r="D13" s="93" t="s">
        <v>524</v>
      </c>
      <c r="E13" s="98">
        <v>7500000</v>
      </c>
      <c r="F13" s="99">
        <v>7369.19</v>
      </c>
      <c r="G13" s="129">
        <v>17.93</v>
      </c>
    </row>
    <row r="14" spans="1:7" ht="13" customHeight="1">
      <c r="A14" s="2">
        <f>A13+1</f>
        <v>2</v>
      </c>
      <c r="B14" s="96" t="s">
        <v>3795</v>
      </c>
      <c r="C14" s="97" t="s">
        <v>3796</v>
      </c>
      <c r="D14" s="93" t="s">
        <v>524</v>
      </c>
      <c r="E14" s="98">
        <v>2500000</v>
      </c>
      <c r="F14" s="99">
        <v>2484.63</v>
      </c>
      <c r="G14" s="129">
        <v>6.04</v>
      </c>
    </row>
    <row r="15" spans="1:7" ht="13" customHeight="1">
      <c r="A15" s="2">
        <f>A14+1</f>
        <v>3</v>
      </c>
      <c r="B15" s="96" t="s">
        <v>3797</v>
      </c>
      <c r="C15" s="97" t="s">
        <v>3798</v>
      </c>
      <c r="D15" s="93" t="s">
        <v>524</v>
      </c>
      <c r="E15" s="98">
        <v>2500000</v>
      </c>
      <c r="F15" s="99">
        <v>2440.13</v>
      </c>
      <c r="G15" s="129">
        <v>5.94</v>
      </c>
    </row>
    <row r="16" spans="1:7" ht="13" customHeight="1">
      <c r="A16" s="2">
        <f>A15+1</f>
        <v>4</v>
      </c>
      <c r="B16" s="92" t="s">
        <v>116</v>
      </c>
      <c r="C16" s="93"/>
      <c r="D16" s="93"/>
      <c r="E16" s="93"/>
      <c r="F16" s="100">
        <v>12293.95</v>
      </c>
      <c r="G16" s="130">
        <v>29.91</v>
      </c>
    </row>
    <row r="17" spans="1:7" ht="13" customHeight="1">
      <c r="A17" s="24" t="s">
        <v>1948</v>
      </c>
      <c r="B17" s="92" t="s">
        <v>588</v>
      </c>
      <c r="C17" s="95"/>
      <c r="D17" s="95"/>
      <c r="E17" s="93"/>
      <c r="F17" s="93"/>
      <c r="G17" s="94"/>
    </row>
    <row r="18" spans="1:7" ht="13" customHeight="1">
      <c r="A18" s="2">
        <v>1</v>
      </c>
      <c r="B18" s="96" t="s">
        <v>3799</v>
      </c>
      <c r="C18" s="97" t="s">
        <v>3103</v>
      </c>
      <c r="D18" s="93" t="s">
        <v>589</v>
      </c>
      <c r="E18" s="98">
        <v>2500000</v>
      </c>
      <c r="F18" s="99">
        <v>2481.7399999999998</v>
      </c>
      <c r="G18" s="129">
        <v>6.04</v>
      </c>
    </row>
    <row r="19" spans="1:7" ht="13" customHeight="1">
      <c r="A19" s="2">
        <f t="shared" ref="A19:A25" si="0">A18+1</f>
        <v>2</v>
      </c>
      <c r="B19" s="96" t="s">
        <v>3800</v>
      </c>
      <c r="C19" s="97" t="s">
        <v>3801</v>
      </c>
      <c r="D19" s="93" t="s">
        <v>2067</v>
      </c>
      <c r="E19" s="98">
        <v>2500000</v>
      </c>
      <c r="F19" s="99">
        <v>2471.12</v>
      </c>
      <c r="G19" s="129">
        <v>6.01</v>
      </c>
    </row>
    <row r="20" spans="1:7" ht="13" customHeight="1">
      <c r="A20" s="2">
        <f t="shared" si="0"/>
        <v>3</v>
      </c>
      <c r="B20" s="96" t="s">
        <v>3802</v>
      </c>
      <c r="C20" s="97" t="s">
        <v>3803</v>
      </c>
      <c r="D20" s="93" t="s">
        <v>589</v>
      </c>
      <c r="E20" s="98">
        <v>2500000</v>
      </c>
      <c r="F20" s="99">
        <v>2468.33</v>
      </c>
      <c r="G20" s="129">
        <v>6.01</v>
      </c>
    </row>
    <row r="21" spans="1:7" ht="13" customHeight="1">
      <c r="A21" s="2">
        <f t="shared" si="0"/>
        <v>4</v>
      </c>
      <c r="B21" s="96" t="s">
        <v>3104</v>
      </c>
      <c r="C21" s="97" t="s">
        <v>3105</v>
      </c>
      <c r="D21" s="93" t="s">
        <v>589</v>
      </c>
      <c r="E21" s="98">
        <v>2500000</v>
      </c>
      <c r="F21" s="99">
        <v>2464.79</v>
      </c>
      <c r="G21" s="129">
        <v>6</v>
      </c>
    </row>
    <row r="22" spans="1:7" ht="13" customHeight="1">
      <c r="A22" s="2">
        <f t="shared" si="0"/>
        <v>5</v>
      </c>
      <c r="B22" s="96" t="s">
        <v>3106</v>
      </c>
      <c r="C22" s="97" t="s">
        <v>3107</v>
      </c>
      <c r="D22" s="93" t="s">
        <v>589</v>
      </c>
      <c r="E22" s="98">
        <v>2500000</v>
      </c>
      <c r="F22" s="99">
        <v>2464.1799999999998</v>
      </c>
      <c r="G22" s="129">
        <v>5.99</v>
      </c>
    </row>
    <row r="23" spans="1:7" ht="13" customHeight="1">
      <c r="A23" s="2">
        <f t="shared" si="0"/>
        <v>6</v>
      </c>
      <c r="B23" s="96" t="s">
        <v>3108</v>
      </c>
      <c r="C23" s="97" t="s">
        <v>3109</v>
      </c>
      <c r="D23" s="93" t="s">
        <v>590</v>
      </c>
      <c r="E23" s="98">
        <v>2500000</v>
      </c>
      <c r="F23" s="99">
        <v>2457.7600000000002</v>
      </c>
      <c r="G23" s="129">
        <v>5.98</v>
      </c>
    </row>
    <row r="24" spans="1:7" ht="13" customHeight="1">
      <c r="A24" s="2">
        <f t="shared" si="0"/>
        <v>7</v>
      </c>
      <c r="B24" s="96" t="s">
        <v>3110</v>
      </c>
      <c r="C24" s="97" t="s">
        <v>3111</v>
      </c>
      <c r="D24" s="93" t="s">
        <v>589</v>
      </c>
      <c r="E24" s="98">
        <v>2500000</v>
      </c>
      <c r="F24" s="99">
        <v>2435.27</v>
      </c>
      <c r="G24" s="129">
        <v>5.92</v>
      </c>
    </row>
    <row r="25" spans="1:7" ht="13" customHeight="1">
      <c r="A25" s="2">
        <f t="shared" si="0"/>
        <v>8</v>
      </c>
      <c r="B25" s="96" t="s">
        <v>3804</v>
      </c>
      <c r="C25" s="97" t="s">
        <v>3112</v>
      </c>
      <c r="D25" s="93" t="s">
        <v>589</v>
      </c>
      <c r="E25" s="98">
        <v>2500000</v>
      </c>
      <c r="F25" s="99">
        <v>2420.7600000000002</v>
      </c>
      <c r="G25" s="129">
        <v>5.89</v>
      </c>
    </row>
    <row r="26" spans="1:7" ht="13" customHeight="1">
      <c r="A26" s="2"/>
      <c r="B26" s="92" t="s">
        <v>116</v>
      </c>
      <c r="C26" s="93"/>
      <c r="D26" s="93"/>
      <c r="E26" s="93"/>
      <c r="F26" s="100">
        <v>19663.95</v>
      </c>
      <c r="G26" s="130">
        <v>47.84</v>
      </c>
    </row>
    <row r="27" spans="1:7" ht="13" customHeight="1">
      <c r="A27" s="24" t="s">
        <v>2236</v>
      </c>
      <c r="B27" s="92" t="s">
        <v>2244</v>
      </c>
      <c r="C27" s="95"/>
      <c r="D27" s="95"/>
      <c r="E27" s="93"/>
      <c r="F27" s="93"/>
      <c r="G27" s="94"/>
    </row>
    <row r="28" spans="1:7" ht="13" customHeight="1">
      <c r="A28" s="88">
        <v>1</v>
      </c>
      <c r="B28" s="96" t="s">
        <v>3113</v>
      </c>
      <c r="C28" s="97" t="s">
        <v>3114</v>
      </c>
      <c r="D28" s="93" t="s">
        <v>589</v>
      </c>
      <c r="E28" s="98">
        <v>2500000</v>
      </c>
      <c r="F28" s="99">
        <v>2471.86</v>
      </c>
      <c r="G28" s="129">
        <v>6.01</v>
      </c>
    </row>
    <row r="29" spans="1:7" ht="13" customHeight="1">
      <c r="A29" s="2">
        <v>2</v>
      </c>
      <c r="B29" s="96" t="s">
        <v>3805</v>
      </c>
      <c r="C29" s="97" t="s">
        <v>3806</v>
      </c>
      <c r="D29" s="93" t="s">
        <v>589</v>
      </c>
      <c r="E29" s="98">
        <v>2500000</v>
      </c>
      <c r="F29" s="99">
        <v>2438.13</v>
      </c>
      <c r="G29" s="129">
        <v>5.93</v>
      </c>
    </row>
    <row r="30" spans="1:7" ht="13" customHeight="1">
      <c r="A30" s="2">
        <v>3</v>
      </c>
      <c r="B30" s="96" t="s">
        <v>3807</v>
      </c>
      <c r="C30" s="97" t="s">
        <v>3808</v>
      </c>
      <c r="D30" s="93" t="s">
        <v>589</v>
      </c>
      <c r="E30" s="98">
        <v>2500000</v>
      </c>
      <c r="F30" s="99">
        <v>2390.29</v>
      </c>
      <c r="G30" s="129">
        <v>5.82</v>
      </c>
    </row>
    <row r="31" spans="1:7" ht="13" customHeight="1">
      <c r="A31" s="24" t="s">
        <v>2236</v>
      </c>
      <c r="B31" s="92" t="s">
        <v>116</v>
      </c>
      <c r="C31" s="93"/>
      <c r="D31" s="93"/>
      <c r="E31" s="93"/>
      <c r="F31" s="100">
        <v>7300.28</v>
      </c>
      <c r="G31" s="130">
        <v>17.760000000000002</v>
      </c>
    </row>
    <row r="32" spans="1:7" ht="13" customHeight="1">
      <c r="A32" s="2"/>
      <c r="B32" s="92" t="s">
        <v>328</v>
      </c>
      <c r="C32" s="95"/>
      <c r="D32" s="95"/>
      <c r="E32" s="93"/>
      <c r="F32" s="93"/>
      <c r="G32" s="94"/>
    </row>
    <row r="33" spans="1:7" ht="13" customHeight="1">
      <c r="A33" s="2">
        <f>A32+1</f>
        <v>1</v>
      </c>
      <c r="B33" s="96" t="s">
        <v>329</v>
      </c>
      <c r="C33" s="97"/>
      <c r="D33" s="93"/>
      <c r="E33" s="98"/>
      <c r="F33" s="99">
        <v>1834.66</v>
      </c>
      <c r="G33" s="129">
        <v>4.46</v>
      </c>
    </row>
    <row r="34" spans="1:7" ht="13" customHeight="1">
      <c r="B34" s="92" t="s">
        <v>116</v>
      </c>
      <c r="C34" s="93"/>
      <c r="D34" s="93"/>
      <c r="E34" s="93"/>
      <c r="F34" s="100">
        <v>1834.66</v>
      </c>
      <c r="G34" s="130">
        <v>4.46</v>
      </c>
    </row>
    <row r="35" spans="1:7" ht="13" customHeight="1">
      <c r="A35" s="3"/>
      <c r="B35" s="101" t="s">
        <v>118</v>
      </c>
      <c r="C35" s="102"/>
      <c r="D35" s="102"/>
      <c r="E35" s="108"/>
      <c r="F35" s="100">
        <v>41092.839999999997</v>
      </c>
      <c r="G35" s="130">
        <v>99.97</v>
      </c>
    </row>
    <row r="36" spans="1:7" ht="13" customHeight="1">
      <c r="A36" s="24" t="s">
        <v>2664</v>
      </c>
      <c r="B36" s="101" t="s">
        <v>119</v>
      </c>
      <c r="C36" s="102"/>
      <c r="D36" s="102"/>
      <c r="E36" s="93"/>
      <c r="F36" s="100">
        <v>11.51</v>
      </c>
      <c r="G36" s="130">
        <v>0.03</v>
      </c>
    </row>
    <row r="37" spans="1:7" ht="13" customHeight="1" thickBot="1">
      <c r="A37" s="2"/>
      <c r="B37" s="38" t="s">
        <v>120</v>
      </c>
      <c r="C37" s="111"/>
      <c r="D37" s="111"/>
      <c r="E37" s="111"/>
      <c r="F37" s="112">
        <v>41104.35</v>
      </c>
      <c r="G37" s="131">
        <v>100</v>
      </c>
    </row>
    <row r="38" spans="1:7" ht="13" customHeight="1">
      <c r="A38" s="10"/>
      <c r="B38" s="47"/>
      <c r="C38" s="63"/>
      <c r="D38" s="63"/>
      <c r="E38" s="63"/>
      <c r="F38" s="16"/>
      <c r="G38" s="67"/>
    </row>
    <row r="39" spans="1:7" ht="13" customHeight="1">
      <c r="A39" s="10"/>
      <c r="B39" s="47"/>
      <c r="C39" s="63"/>
      <c r="D39" s="63"/>
      <c r="E39" s="63"/>
      <c r="F39" s="16"/>
      <c r="G39" s="67"/>
    </row>
    <row r="40" spans="1:7" ht="13" customHeight="1">
      <c r="A40" s="1"/>
      <c r="B40" s="198" t="s">
        <v>121</v>
      </c>
      <c r="C40" s="198"/>
      <c r="D40" s="198"/>
      <c r="E40" s="198"/>
      <c r="F40" s="1"/>
      <c r="G40" s="1"/>
    </row>
    <row r="41" spans="1:7" ht="13" customHeight="1">
      <c r="A41" s="1"/>
      <c r="B41" s="198" t="s">
        <v>122</v>
      </c>
      <c r="C41" s="198"/>
      <c r="D41" s="198"/>
      <c r="E41" s="198"/>
      <c r="F41" s="31"/>
      <c r="G41" s="33"/>
    </row>
    <row r="42" spans="1:7" ht="13" customHeight="1">
      <c r="A42" s="1"/>
      <c r="B42" s="198" t="s">
        <v>1850</v>
      </c>
      <c r="C42" s="198"/>
      <c r="D42" s="198"/>
      <c r="E42" s="198"/>
      <c r="F42" s="1"/>
      <c r="G42" s="1"/>
    </row>
    <row r="43" spans="1:7" ht="13" customHeight="1">
      <c r="A43" s="1"/>
      <c r="B43" s="232"/>
      <c r="C43" s="232"/>
      <c r="D43" s="232"/>
      <c r="E43" s="232"/>
      <c r="F43" s="31"/>
      <c r="G43" s="1"/>
    </row>
    <row r="44" spans="1:7" ht="13" customHeight="1">
      <c r="A44" s="1"/>
      <c r="B44" s="198"/>
      <c r="C44" s="198"/>
      <c r="D44" s="198"/>
      <c r="E44" s="198"/>
      <c r="F44" s="1"/>
      <c r="G44" s="1"/>
    </row>
    <row r="45" spans="1:7">
      <c r="A45" s="1"/>
      <c r="B45" s="49" t="s">
        <v>1971</v>
      </c>
      <c r="C45" s="49"/>
      <c r="D45" s="21"/>
      <c r="E45" s="21"/>
      <c r="F45" s="53"/>
    </row>
    <row r="46" spans="1:7">
      <c r="A46" s="1"/>
      <c r="B46" s="23" t="s">
        <v>2050</v>
      </c>
      <c r="C46" s="49"/>
      <c r="D46" s="54" t="s">
        <v>123</v>
      </c>
      <c r="F46" s="54"/>
    </row>
    <row r="47" spans="1:7">
      <c r="A47" s="1"/>
      <c r="B47" s="23" t="s">
        <v>1987</v>
      </c>
      <c r="C47" s="23"/>
      <c r="D47" s="21"/>
      <c r="E47" s="22"/>
      <c r="F47" s="42"/>
    </row>
    <row r="48" spans="1:7">
      <c r="A48" s="1"/>
      <c r="B48" s="55" t="s">
        <v>1988</v>
      </c>
      <c r="C48" s="42"/>
      <c r="D48" s="39">
        <v>17.703700000000001</v>
      </c>
      <c r="E48" s="56"/>
      <c r="F48" s="42"/>
    </row>
    <row r="49" spans="1:6">
      <c r="A49" s="1"/>
      <c r="B49" s="55" t="s">
        <v>1989</v>
      </c>
      <c r="C49" s="42"/>
      <c r="D49" s="39">
        <v>11.7326</v>
      </c>
      <c r="E49" s="56"/>
      <c r="F49" s="42"/>
    </row>
    <row r="50" spans="1:6">
      <c r="A50" s="1"/>
      <c r="B50" s="55" t="s">
        <v>1990</v>
      </c>
      <c r="C50" s="42"/>
      <c r="D50" s="39">
        <v>11.7316</v>
      </c>
      <c r="E50" s="56"/>
      <c r="F50" s="42"/>
    </row>
    <row r="51" spans="1:6">
      <c r="A51" s="1"/>
      <c r="B51" s="55" t="s">
        <v>1991</v>
      </c>
      <c r="C51" s="42"/>
      <c r="D51" s="39">
        <v>11.7989</v>
      </c>
      <c r="E51" s="56"/>
      <c r="F51" s="42"/>
    </row>
    <row r="52" spans="1:6">
      <c r="A52" s="1"/>
      <c r="B52" s="55" t="s">
        <v>1992</v>
      </c>
      <c r="C52" s="42"/>
      <c r="D52" s="39">
        <v>11.7463</v>
      </c>
      <c r="E52" s="56"/>
      <c r="F52" s="42"/>
    </row>
    <row r="53" spans="1:6">
      <c r="A53" s="1"/>
      <c r="B53" s="55" t="s">
        <v>1993</v>
      </c>
      <c r="C53" s="42"/>
      <c r="D53" s="39">
        <v>11.9621</v>
      </c>
      <c r="E53" s="56"/>
      <c r="F53" s="42"/>
    </row>
    <row r="54" spans="1:6">
      <c r="A54" s="1"/>
      <c r="B54" s="55" t="s">
        <v>1994</v>
      </c>
      <c r="C54" s="42"/>
      <c r="D54" s="39">
        <v>16.6858</v>
      </c>
      <c r="E54" s="56"/>
      <c r="F54" s="42"/>
    </row>
    <row r="55" spans="1:6">
      <c r="A55" s="1"/>
      <c r="B55" s="55" t="s">
        <v>1995</v>
      </c>
      <c r="C55" s="42"/>
      <c r="D55" s="39">
        <v>11.4495</v>
      </c>
      <c r="E55" s="56"/>
      <c r="F55" s="42"/>
    </row>
    <row r="56" spans="1:6">
      <c r="A56" s="1"/>
      <c r="B56" s="55" t="s">
        <v>1996</v>
      </c>
      <c r="C56" s="42"/>
      <c r="D56" s="39">
        <v>11.467599999999999</v>
      </c>
      <c r="E56" s="56"/>
      <c r="F56" s="42"/>
    </row>
    <row r="57" spans="1:6">
      <c r="A57" s="1"/>
      <c r="B57" s="55" t="s">
        <v>1997</v>
      </c>
      <c r="C57" s="42"/>
      <c r="D57" s="39">
        <v>11.502800000000001</v>
      </c>
      <c r="E57" s="56"/>
      <c r="F57" s="42"/>
    </row>
    <row r="58" spans="1:6">
      <c r="A58" s="1"/>
      <c r="B58" s="55" t="s">
        <v>1998</v>
      </c>
      <c r="C58" s="42"/>
      <c r="D58" s="39">
        <v>11.474299999999999</v>
      </c>
      <c r="E58" s="56"/>
      <c r="F58" s="42"/>
    </row>
    <row r="59" spans="1:6">
      <c r="A59" s="1"/>
      <c r="B59" s="55" t="s">
        <v>1999</v>
      </c>
      <c r="C59" s="42"/>
      <c r="D59" s="39">
        <v>11.6412</v>
      </c>
      <c r="E59" s="56"/>
      <c r="F59" s="42"/>
    </row>
    <row r="60" spans="1:6">
      <c r="A60" s="1"/>
      <c r="B60" s="23" t="s">
        <v>3691</v>
      </c>
      <c r="C60" s="23"/>
      <c r="D60" s="21"/>
      <c r="E60" s="57"/>
      <c r="F60" s="42"/>
    </row>
    <row r="61" spans="1:6">
      <c r="A61" s="1"/>
      <c r="B61" s="55" t="s">
        <v>1988</v>
      </c>
      <c r="C61" s="42"/>
      <c r="D61" s="39">
        <v>18.189699999999998</v>
      </c>
      <c r="E61" s="57"/>
      <c r="F61" s="42"/>
    </row>
    <row r="62" spans="1:6">
      <c r="A62" s="1"/>
      <c r="B62" s="55" t="s">
        <v>1989</v>
      </c>
      <c r="C62" s="42"/>
      <c r="D62" s="39">
        <v>11.735200000000001</v>
      </c>
      <c r="E62" s="57"/>
      <c r="F62" s="42"/>
    </row>
    <row r="63" spans="1:6">
      <c r="A63" s="1"/>
      <c r="B63" s="55" t="s">
        <v>1990</v>
      </c>
      <c r="C63" s="42"/>
      <c r="D63" s="39">
        <v>11.735300000000001</v>
      </c>
      <c r="E63" s="57"/>
      <c r="F63" s="42"/>
    </row>
    <row r="64" spans="1:6">
      <c r="A64" s="1"/>
      <c r="B64" s="55" t="s">
        <v>1991</v>
      </c>
      <c r="C64" s="42"/>
      <c r="D64" s="39">
        <v>11.8026</v>
      </c>
      <c r="E64" s="57"/>
      <c r="F64" s="42"/>
    </row>
    <row r="65" spans="1:6">
      <c r="A65" s="1"/>
      <c r="B65" s="55" t="s">
        <v>1992</v>
      </c>
      <c r="C65" s="42"/>
      <c r="D65" s="39">
        <v>11.75</v>
      </c>
      <c r="E65" s="57"/>
      <c r="F65" s="42"/>
    </row>
    <row r="66" spans="1:6">
      <c r="A66" s="1"/>
      <c r="B66" s="55" t="s">
        <v>1993</v>
      </c>
      <c r="C66" s="42"/>
      <c r="D66" s="39">
        <v>11.965999999999999</v>
      </c>
      <c r="E66" s="57"/>
      <c r="F66" s="42"/>
    </row>
    <row r="67" spans="1:6">
      <c r="A67" s="1"/>
      <c r="B67" s="55" t="s">
        <v>1994</v>
      </c>
      <c r="C67" s="42"/>
      <c r="D67" s="39">
        <v>17.077500000000001</v>
      </c>
      <c r="E67" s="57"/>
      <c r="F67" s="42"/>
    </row>
    <row r="68" spans="1:6">
      <c r="A68" s="1"/>
      <c r="B68" s="55" t="s">
        <v>1995</v>
      </c>
      <c r="C68" s="42"/>
      <c r="D68" s="39">
        <v>11.4518</v>
      </c>
      <c r="E68" s="57"/>
      <c r="F68" s="42"/>
    </row>
    <row r="69" spans="1:6">
      <c r="A69" s="1"/>
      <c r="B69" s="55" t="s">
        <v>1996</v>
      </c>
      <c r="C69" s="42"/>
      <c r="D69" s="39">
        <v>11.4711</v>
      </c>
      <c r="E69" s="57"/>
      <c r="F69" s="42"/>
    </row>
    <row r="70" spans="1:6">
      <c r="A70" s="1"/>
      <c r="B70" s="55" t="s">
        <v>1997</v>
      </c>
      <c r="C70" s="42"/>
      <c r="D70" s="39">
        <v>11.506399999999999</v>
      </c>
      <c r="E70" s="57"/>
      <c r="F70" s="42"/>
    </row>
    <row r="71" spans="1:6">
      <c r="A71" s="1"/>
      <c r="B71" s="55" t="s">
        <v>1998</v>
      </c>
      <c r="C71" s="42"/>
      <c r="D71" s="39">
        <v>11.4778</v>
      </c>
      <c r="E71" s="57"/>
      <c r="F71" s="42"/>
    </row>
    <row r="72" spans="1:6">
      <c r="A72" s="1"/>
      <c r="B72" s="55" t="s">
        <v>1999</v>
      </c>
      <c r="C72" s="42"/>
      <c r="D72" s="39">
        <v>11.6448</v>
      </c>
      <c r="E72" s="57"/>
      <c r="F72" s="42"/>
    </row>
    <row r="73" spans="1:6">
      <c r="A73" s="1"/>
      <c r="B73" s="23" t="s">
        <v>2000</v>
      </c>
      <c r="C73" s="23"/>
      <c r="D73" s="22" t="s">
        <v>123</v>
      </c>
      <c r="F73" s="42"/>
    </row>
    <row r="74" spans="1:6">
      <c r="A74" s="1"/>
      <c r="B74" s="23" t="s">
        <v>2001</v>
      </c>
      <c r="C74" s="23"/>
      <c r="D74" s="22" t="s">
        <v>123</v>
      </c>
      <c r="F74" s="42"/>
    </row>
    <row r="75" spans="1:6">
      <c r="A75" s="1"/>
      <c r="B75" s="20" t="s">
        <v>2002</v>
      </c>
      <c r="C75" s="20"/>
      <c r="D75" s="158" t="s">
        <v>4189</v>
      </c>
      <c r="F75" s="42"/>
    </row>
    <row r="76" spans="1:6">
      <c r="A76" s="1"/>
      <c r="B76" s="20" t="s">
        <v>1977</v>
      </c>
      <c r="C76" s="20"/>
      <c r="D76" s="22">
        <v>0.24</v>
      </c>
      <c r="F76" s="42"/>
    </row>
    <row r="77" spans="1:6">
      <c r="A77" s="1"/>
      <c r="B77" s="20" t="s">
        <v>1978</v>
      </c>
      <c r="C77" s="58"/>
      <c r="D77" s="59" t="s">
        <v>2026</v>
      </c>
      <c r="F77" s="42"/>
    </row>
    <row r="78" spans="1:6">
      <c r="A78" s="166"/>
      <c r="B78" s="60" t="s">
        <v>1985</v>
      </c>
      <c r="C78" s="58" t="s">
        <v>1986</v>
      </c>
      <c r="D78" s="58" t="s">
        <v>330</v>
      </c>
      <c r="F78" s="42"/>
    </row>
    <row r="79" spans="1:6">
      <c r="A79" s="161" t="s">
        <v>3658</v>
      </c>
      <c r="B79" s="20" t="s">
        <v>3009</v>
      </c>
      <c r="C79" s="156">
        <v>0.31619726000000004</v>
      </c>
      <c r="D79" s="61">
        <v>0.31619726000000004</v>
      </c>
      <c r="F79" s="42"/>
    </row>
    <row r="80" spans="1:6">
      <c r="A80" s="161" t="s">
        <v>3659</v>
      </c>
      <c r="B80" s="20" t="s">
        <v>3010</v>
      </c>
      <c r="C80" s="156">
        <v>0.31473538000000001</v>
      </c>
      <c r="D80" s="61">
        <v>0.31473538000000001</v>
      </c>
      <c r="F80" s="42"/>
    </row>
    <row r="81" spans="1:6">
      <c r="A81" s="161" t="s">
        <v>3660</v>
      </c>
      <c r="B81" s="20" t="s">
        <v>3011</v>
      </c>
      <c r="C81" s="156">
        <v>0.32189007000000003</v>
      </c>
      <c r="D81" s="61">
        <v>0.32189007000000003</v>
      </c>
      <c r="F81" s="42"/>
    </row>
    <row r="82" spans="1:6">
      <c r="A82" s="161" t="s">
        <v>3661</v>
      </c>
      <c r="B82" s="20" t="s">
        <v>3012</v>
      </c>
      <c r="C82" s="156">
        <v>0.31386779999999997</v>
      </c>
      <c r="D82" s="61">
        <v>0.31386779999999997</v>
      </c>
      <c r="F82" s="42"/>
    </row>
    <row r="83" spans="1:6">
      <c r="A83" s="161" t="s">
        <v>3657</v>
      </c>
      <c r="B83" s="20" t="s">
        <v>3013</v>
      </c>
      <c r="C83" s="156">
        <v>0.31514009000000004</v>
      </c>
      <c r="D83" s="61">
        <v>0.31514009000000004</v>
      </c>
      <c r="F83" s="42"/>
    </row>
    <row r="84" spans="1:6">
      <c r="A84" s="161" t="s">
        <v>3656</v>
      </c>
      <c r="B84" s="20" t="s">
        <v>3014</v>
      </c>
      <c r="C84" s="156">
        <v>0.26336816000000007</v>
      </c>
      <c r="D84" s="61">
        <v>0.26336816000000007</v>
      </c>
      <c r="F84" s="42"/>
    </row>
    <row r="85" spans="1:6">
      <c r="A85" s="161" t="s">
        <v>3652</v>
      </c>
      <c r="B85" s="20" t="s">
        <v>3015</v>
      </c>
      <c r="C85" s="156">
        <v>0.26357164</v>
      </c>
      <c r="D85" s="61">
        <v>0.26357164</v>
      </c>
      <c r="F85" s="42"/>
    </row>
    <row r="86" spans="1:6">
      <c r="A86" s="161" t="s">
        <v>3653</v>
      </c>
      <c r="B86" s="20" t="s">
        <v>3016</v>
      </c>
      <c r="C86" s="156">
        <v>0.26299230000000001</v>
      </c>
      <c r="D86" s="61">
        <v>0.26299230000000001</v>
      </c>
      <c r="F86" s="42"/>
    </row>
    <row r="87" spans="1:6">
      <c r="A87" s="161" t="s">
        <v>3654</v>
      </c>
      <c r="B87" s="20" t="s">
        <v>3017</v>
      </c>
      <c r="C87" s="156">
        <v>0.26780241000000005</v>
      </c>
      <c r="D87" s="61">
        <v>0.26780241000000005</v>
      </c>
      <c r="F87" s="42"/>
    </row>
    <row r="88" spans="1:6">
      <c r="A88" s="161" t="s">
        <v>3655</v>
      </c>
      <c r="B88" s="20" t="s">
        <v>3018</v>
      </c>
      <c r="C88" s="156">
        <v>0.26245133999999998</v>
      </c>
      <c r="D88" s="61">
        <v>0.26245133999999998</v>
      </c>
      <c r="F88" s="42"/>
    </row>
    <row r="89" spans="1:6">
      <c r="B89" s="20"/>
      <c r="C89" s="20"/>
      <c r="D89" s="21"/>
      <c r="E89" s="26"/>
      <c r="F89" s="42"/>
    </row>
    <row r="90" spans="1:6">
      <c r="F90" s="52"/>
    </row>
    <row r="91" spans="1:6">
      <c r="B91" s="52"/>
      <c r="F91" s="52"/>
    </row>
    <row r="92" spans="1:6">
      <c r="F92" s="52" t="s">
        <v>3720</v>
      </c>
    </row>
    <row r="93" spans="1:6">
      <c r="B93" s="52" t="s">
        <v>3714</v>
      </c>
      <c r="F93" s="52" t="s">
        <v>3716</v>
      </c>
    </row>
  </sheetData>
  <mergeCells count="13">
    <mergeCell ref="A7:G7"/>
    <mergeCell ref="A8:G8"/>
    <mergeCell ref="A9:G9"/>
    <mergeCell ref="A2:G2"/>
    <mergeCell ref="A3:G3"/>
    <mergeCell ref="A4:G4"/>
    <mergeCell ref="A5:G5"/>
    <mergeCell ref="A6:G6"/>
    <mergeCell ref="B42:E42"/>
    <mergeCell ref="B43:E43"/>
    <mergeCell ref="B44:E44"/>
    <mergeCell ref="B40:E40"/>
    <mergeCell ref="B41:E41"/>
  </mergeCells>
  <pageMargins left="0" right="0" top="0" bottom="0" header="0" footer="0"/>
  <pageSetup scale="78" fitToHeight="0" orientation="landscape" r:id="rId1"/>
  <headerFooter>
    <oddFooter>&amp;C&amp;1#&amp;"Calibri"&amp;10&amp;K000000</oddFooter>
  </headerFooter>
  <rowBreaks count="1" manualBreakCount="1">
    <brk id="44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outlinePr summaryBelow="0"/>
    <pageSetUpPr fitToPage="1"/>
  </sheetPr>
  <dimension ref="A1:H131"/>
  <sheetViews>
    <sheetView showGridLines="0" zoomScaleNormal="100" workbookViewId="0"/>
  </sheetViews>
  <sheetFormatPr defaultColWidth="8.81640625" defaultRowHeight="14.5"/>
  <cols>
    <col min="1" max="1" width="5.453125" customWidth="1"/>
    <col min="2" max="2" width="48.81640625" customWidth="1"/>
    <col min="3" max="3" width="25" customWidth="1"/>
    <col min="4" max="4" width="34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2155</v>
      </c>
    </row>
    <row r="2" spans="1:7" ht="24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4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4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4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4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4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7" customHeight="1" thickBot="1">
      <c r="A8" s="220" t="s">
        <v>4257</v>
      </c>
      <c r="B8" s="221"/>
      <c r="C8" s="221"/>
      <c r="D8" s="221"/>
      <c r="E8" s="221"/>
      <c r="F8" s="221"/>
      <c r="G8" s="222"/>
    </row>
    <row r="9" spans="1:7" ht="15.75" customHeight="1" thickBot="1">
      <c r="A9" s="217" t="s">
        <v>2500</v>
      </c>
      <c r="B9" s="218"/>
      <c r="C9" s="218"/>
      <c r="D9" s="218"/>
      <c r="E9" s="218"/>
      <c r="F9" s="218"/>
      <c r="G9" s="219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4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975</v>
      </c>
      <c r="C13" s="97" t="s">
        <v>976</v>
      </c>
      <c r="D13" s="93" t="s">
        <v>34</v>
      </c>
      <c r="E13" s="98">
        <v>61413395</v>
      </c>
      <c r="F13" s="99">
        <v>230852.95</v>
      </c>
      <c r="G13" s="129">
        <v>7.44</v>
      </c>
    </row>
    <row r="14" spans="1:7" ht="13" customHeight="1">
      <c r="A14" s="2">
        <f>A13+1</f>
        <v>2</v>
      </c>
      <c r="B14" s="96" t="s">
        <v>1079</v>
      </c>
      <c r="C14" s="97" t="s">
        <v>1080</v>
      </c>
      <c r="D14" s="93" t="s">
        <v>307</v>
      </c>
      <c r="E14" s="98">
        <v>23765865</v>
      </c>
      <c r="F14" s="99">
        <v>227914.65</v>
      </c>
      <c r="G14" s="129">
        <v>7.34</v>
      </c>
    </row>
    <row r="15" spans="1:7" ht="13" customHeight="1">
      <c r="A15" s="2">
        <f t="shared" ref="A15:A39" si="0">A14+1</f>
        <v>3</v>
      </c>
      <c r="B15" s="96" t="s">
        <v>2642</v>
      </c>
      <c r="C15" s="97" t="s">
        <v>2532</v>
      </c>
      <c r="D15" s="93" t="s">
        <v>13</v>
      </c>
      <c r="E15" s="98">
        <v>4026493</v>
      </c>
      <c r="F15" s="99">
        <v>196380.12</v>
      </c>
      <c r="G15" s="129">
        <v>6.33</v>
      </c>
    </row>
    <row r="16" spans="1:7" ht="13" customHeight="1">
      <c r="A16" s="2">
        <f t="shared" si="0"/>
        <v>4</v>
      </c>
      <c r="B16" s="96" t="s">
        <v>3079</v>
      </c>
      <c r="C16" s="97" t="s">
        <v>516</v>
      </c>
      <c r="D16" s="93" t="s">
        <v>126</v>
      </c>
      <c r="E16" s="98">
        <v>84386866</v>
      </c>
      <c r="F16" s="99">
        <v>193229.05</v>
      </c>
      <c r="G16" s="129">
        <v>6.22</v>
      </c>
    </row>
    <row r="17" spans="1:7" ht="13" customHeight="1">
      <c r="A17" s="2">
        <f t="shared" si="0"/>
        <v>5</v>
      </c>
      <c r="B17" s="96" t="s">
        <v>221</v>
      </c>
      <c r="C17" s="97" t="s">
        <v>3082</v>
      </c>
      <c r="D17" s="93" t="s">
        <v>13</v>
      </c>
      <c r="E17" s="98">
        <v>17082915</v>
      </c>
      <c r="F17" s="99">
        <v>190423.25</v>
      </c>
      <c r="G17" s="129">
        <v>6.13</v>
      </c>
    </row>
    <row r="18" spans="1:7" ht="13" customHeight="1">
      <c r="A18" s="2">
        <f t="shared" si="0"/>
        <v>6</v>
      </c>
      <c r="B18" s="96" t="s">
        <v>27</v>
      </c>
      <c r="C18" s="97" t="s">
        <v>28</v>
      </c>
      <c r="D18" s="93" t="s">
        <v>29</v>
      </c>
      <c r="E18" s="98">
        <v>9483812</v>
      </c>
      <c r="F18" s="99">
        <v>169039.47</v>
      </c>
      <c r="G18" s="129">
        <v>5.44</v>
      </c>
    </row>
    <row r="19" spans="1:7" ht="13" customHeight="1">
      <c r="A19" s="2">
        <f t="shared" si="0"/>
        <v>7</v>
      </c>
      <c r="B19" s="96" t="s">
        <v>679</v>
      </c>
      <c r="C19" s="97" t="s">
        <v>680</v>
      </c>
      <c r="D19" s="93" t="s">
        <v>161</v>
      </c>
      <c r="E19" s="98">
        <v>4030834</v>
      </c>
      <c r="F19" s="99">
        <v>162765.07999999999</v>
      </c>
      <c r="G19" s="129">
        <v>5.24</v>
      </c>
    </row>
    <row r="20" spans="1:7" ht="13" customHeight="1">
      <c r="A20" s="2">
        <f t="shared" si="0"/>
        <v>8</v>
      </c>
      <c r="B20" s="96" t="s">
        <v>277</v>
      </c>
      <c r="C20" s="97" t="s">
        <v>278</v>
      </c>
      <c r="D20" s="93" t="s">
        <v>14</v>
      </c>
      <c r="E20" s="98">
        <v>53459381</v>
      </c>
      <c r="F20" s="99">
        <v>156235.04</v>
      </c>
      <c r="G20" s="129">
        <v>5.03</v>
      </c>
    </row>
    <row r="21" spans="1:7" ht="13" customHeight="1">
      <c r="A21" s="2">
        <f t="shared" si="0"/>
        <v>9</v>
      </c>
      <c r="B21" s="96" t="s">
        <v>3783</v>
      </c>
      <c r="C21" s="97" t="s">
        <v>3784</v>
      </c>
      <c r="D21" s="93" t="s">
        <v>241</v>
      </c>
      <c r="E21" s="98">
        <v>86768516</v>
      </c>
      <c r="F21" s="99">
        <v>130256.9</v>
      </c>
      <c r="G21" s="129">
        <v>4.2</v>
      </c>
    </row>
    <row r="22" spans="1:7" ht="13" customHeight="1">
      <c r="A22" s="2">
        <f t="shared" si="0"/>
        <v>10</v>
      </c>
      <c r="B22" s="96" t="s">
        <v>702</v>
      </c>
      <c r="C22" s="97" t="s">
        <v>3776</v>
      </c>
      <c r="D22" s="93" t="s">
        <v>241</v>
      </c>
      <c r="E22" s="98">
        <v>5309458</v>
      </c>
      <c r="F22" s="99">
        <v>126864.19</v>
      </c>
      <c r="G22" s="129">
        <v>4.09</v>
      </c>
    </row>
    <row r="23" spans="1:7" ht="13" customHeight="1">
      <c r="A23" s="2">
        <f t="shared" si="0"/>
        <v>11</v>
      </c>
      <c r="B23" s="96" t="s">
        <v>2649</v>
      </c>
      <c r="C23" s="97" t="s">
        <v>2650</v>
      </c>
      <c r="D23" s="93" t="s">
        <v>29</v>
      </c>
      <c r="E23" s="98">
        <v>7500000</v>
      </c>
      <c r="F23" s="99">
        <v>113152.5</v>
      </c>
      <c r="G23" s="129">
        <v>3.64</v>
      </c>
    </row>
    <row r="24" spans="1:7" ht="13" customHeight="1">
      <c r="A24" s="2">
        <f t="shared" si="0"/>
        <v>12</v>
      </c>
      <c r="B24" s="96" t="s">
        <v>184</v>
      </c>
      <c r="C24" s="97" t="s">
        <v>185</v>
      </c>
      <c r="D24" s="93" t="s">
        <v>34</v>
      </c>
      <c r="E24" s="98">
        <v>1131490</v>
      </c>
      <c r="F24" s="99">
        <v>109449.03</v>
      </c>
      <c r="G24" s="129">
        <v>3.53</v>
      </c>
    </row>
    <row r="25" spans="1:7" ht="13" customHeight="1">
      <c r="A25" s="2">
        <f t="shared" si="0"/>
        <v>13</v>
      </c>
      <c r="B25" s="96" t="s">
        <v>2644</v>
      </c>
      <c r="C25" s="97" t="s">
        <v>137</v>
      </c>
      <c r="D25" s="93" t="s">
        <v>138</v>
      </c>
      <c r="E25" s="98">
        <v>4130831</v>
      </c>
      <c r="F25" s="99">
        <v>103985.41</v>
      </c>
      <c r="G25" s="129">
        <v>3.35</v>
      </c>
    </row>
    <row r="26" spans="1:7" ht="13" customHeight="1">
      <c r="A26" s="2">
        <f t="shared" si="0"/>
        <v>14</v>
      </c>
      <c r="B26" s="96" t="s">
        <v>677</v>
      </c>
      <c r="C26" s="97" t="s">
        <v>678</v>
      </c>
      <c r="D26" s="93" t="s">
        <v>241</v>
      </c>
      <c r="E26" s="98">
        <v>3757062</v>
      </c>
      <c r="F26" s="99">
        <v>100820.76</v>
      </c>
      <c r="G26" s="129">
        <v>3.25</v>
      </c>
    </row>
    <row r="27" spans="1:7" ht="13" customHeight="1">
      <c r="A27" s="2">
        <f t="shared" si="0"/>
        <v>15</v>
      </c>
      <c r="B27" s="96" t="s">
        <v>2053</v>
      </c>
      <c r="C27" s="97" t="s">
        <v>2834</v>
      </c>
      <c r="D27" s="93" t="s">
        <v>14</v>
      </c>
      <c r="E27" s="98">
        <v>11534478</v>
      </c>
      <c r="F27" s="99">
        <v>100592.18</v>
      </c>
      <c r="G27" s="129">
        <v>3.24</v>
      </c>
    </row>
    <row r="28" spans="1:7" ht="13" customHeight="1">
      <c r="A28" s="2">
        <f t="shared" si="0"/>
        <v>16</v>
      </c>
      <c r="B28" s="96" t="s">
        <v>299</v>
      </c>
      <c r="C28" s="97" t="s">
        <v>300</v>
      </c>
      <c r="D28" s="93" t="s">
        <v>204</v>
      </c>
      <c r="E28" s="98">
        <v>8408850</v>
      </c>
      <c r="F28" s="99">
        <v>94725.7</v>
      </c>
      <c r="G28" s="129">
        <v>3.05</v>
      </c>
    </row>
    <row r="29" spans="1:7" ht="13" customHeight="1">
      <c r="A29" s="2">
        <f t="shared" si="0"/>
        <v>17</v>
      </c>
      <c r="B29" s="96" t="s">
        <v>1026</v>
      </c>
      <c r="C29" s="97" t="s">
        <v>1027</v>
      </c>
      <c r="D29" s="93" t="s">
        <v>568</v>
      </c>
      <c r="E29" s="98">
        <v>21770191</v>
      </c>
      <c r="F29" s="99">
        <v>87222.27</v>
      </c>
      <c r="G29" s="129">
        <v>2.81</v>
      </c>
    </row>
    <row r="30" spans="1:7" ht="13" customHeight="1">
      <c r="A30" s="2">
        <f t="shared" si="0"/>
        <v>18</v>
      </c>
      <c r="B30" s="96" t="s">
        <v>2647</v>
      </c>
      <c r="C30" s="97" t="s">
        <v>308</v>
      </c>
      <c r="D30" s="93" t="s">
        <v>14</v>
      </c>
      <c r="E30" s="98">
        <v>33541750</v>
      </c>
      <c r="F30" s="99">
        <v>80567.28</v>
      </c>
      <c r="G30" s="129">
        <v>2.6</v>
      </c>
    </row>
    <row r="31" spans="1:7" ht="13" customHeight="1">
      <c r="A31" s="2">
        <f t="shared" si="0"/>
        <v>19</v>
      </c>
      <c r="B31" s="96" t="s">
        <v>142</v>
      </c>
      <c r="C31" s="97" t="s">
        <v>143</v>
      </c>
      <c r="D31" s="93" t="s">
        <v>37</v>
      </c>
      <c r="E31" s="98">
        <v>2161230</v>
      </c>
      <c r="F31" s="99">
        <v>72699.45</v>
      </c>
      <c r="G31" s="129">
        <v>2.34</v>
      </c>
    </row>
    <row r="32" spans="1:7" ht="13" customHeight="1">
      <c r="A32" s="2">
        <f t="shared" si="0"/>
        <v>20</v>
      </c>
      <c r="B32" s="96" t="s">
        <v>165</v>
      </c>
      <c r="C32" s="97" t="s">
        <v>166</v>
      </c>
      <c r="D32" s="93" t="s">
        <v>105</v>
      </c>
      <c r="E32" s="98">
        <v>6630885</v>
      </c>
      <c r="F32" s="99">
        <v>63809.01</v>
      </c>
      <c r="G32" s="129">
        <v>2.06</v>
      </c>
    </row>
    <row r="33" spans="1:7" ht="13" customHeight="1">
      <c r="A33" s="2">
        <f t="shared" si="0"/>
        <v>21</v>
      </c>
      <c r="B33" s="96" t="s">
        <v>305</v>
      </c>
      <c r="C33" s="97" t="s">
        <v>306</v>
      </c>
      <c r="D33" s="93" t="s">
        <v>307</v>
      </c>
      <c r="E33" s="98">
        <v>4167017</v>
      </c>
      <c r="F33" s="99">
        <v>59496.67</v>
      </c>
      <c r="G33" s="129">
        <v>1.92</v>
      </c>
    </row>
    <row r="34" spans="1:7" ht="13" customHeight="1">
      <c r="A34" s="2">
        <f t="shared" si="0"/>
        <v>22</v>
      </c>
      <c r="B34" s="96" t="s">
        <v>3781</v>
      </c>
      <c r="C34" s="97" t="s">
        <v>3782</v>
      </c>
      <c r="D34" s="93" t="s">
        <v>241</v>
      </c>
      <c r="E34" s="98">
        <v>1561772</v>
      </c>
      <c r="F34" s="99">
        <v>43753.04</v>
      </c>
      <c r="G34" s="129">
        <v>1.41</v>
      </c>
    </row>
    <row r="35" spans="1:7" ht="13" customHeight="1">
      <c r="A35" s="2">
        <f t="shared" si="0"/>
        <v>23</v>
      </c>
      <c r="B35" s="96" t="s">
        <v>190</v>
      </c>
      <c r="C35" s="97" t="s">
        <v>191</v>
      </c>
      <c r="D35" s="93" t="s">
        <v>8</v>
      </c>
      <c r="E35" s="98">
        <v>70191976</v>
      </c>
      <c r="F35" s="99">
        <v>41307.980000000003</v>
      </c>
      <c r="G35" s="129">
        <v>1.33</v>
      </c>
    </row>
    <row r="36" spans="1:7" ht="13" customHeight="1">
      <c r="A36" s="2">
        <f t="shared" si="0"/>
        <v>24</v>
      </c>
      <c r="B36" s="96" t="s">
        <v>30</v>
      </c>
      <c r="C36" s="97" t="s">
        <v>31</v>
      </c>
      <c r="D36" s="93" t="s">
        <v>8</v>
      </c>
      <c r="E36" s="98">
        <v>3482566</v>
      </c>
      <c r="F36" s="99">
        <v>40443.040000000001</v>
      </c>
      <c r="G36" s="129">
        <v>1.3</v>
      </c>
    </row>
    <row r="37" spans="1:7" ht="13" customHeight="1">
      <c r="A37" s="2">
        <f t="shared" si="0"/>
        <v>25</v>
      </c>
      <c r="B37" s="96" t="s">
        <v>2844</v>
      </c>
      <c r="C37" s="97" t="s">
        <v>2845</v>
      </c>
      <c r="D37" s="93" t="s">
        <v>181</v>
      </c>
      <c r="E37" s="98">
        <v>1084089</v>
      </c>
      <c r="F37" s="99">
        <v>33713</v>
      </c>
      <c r="G37" s="129">
        <v>1.0900000000000001</v>
      </c>
    </row>
    <row r="38" spans="1:7" ht="13" customHeight="1">
      <c r="A38" s="2">
        <f t="shared" si="0"/>
        <v>26</v>
      </c>
      <c r="B38" s="96" t="s">
        <v>2658</v>
      </c>
      <c r="C38" s="97" t="s">
        <v>2659</v>
      </c>
      <c r="D38" s="93" t="s">
        <v>181</v>
      </c>
      <c r="E38" s="98">
        <v>3721102</v>
      </c>
      <c r="F38" s="99">
        <v>33179.21</v>
      </c>
      <c r="G38" s="129">
        <v>1.07</v>
      </c>
    </row>
    <row r="39" spans="1:7" ht="13" customHeight="1">
      <c r="A39" s="2">
        <f t="shared" si="0"/>
        <v>27</v>
      </c>
      <c r="B39" s="96" t="s">
        <v>132</v>
      </c>
      <c r="C39" s="97" t="s">
        <v>133</v>
      </c>
      <c r="D39" s="93" t="s">
        <v>8</v>
      </c>
      <c r="E39" s="98">
        <v>2092506</v>
      </c>
      <c r="F39" s="99">
        <v>17633.55</v>
      </c>
      <c r="G39" s="129">
        <v>0.56999999999999995</v>
      </c>
    </row>
    <row r="40" spans="1:7" ht="13" customHeight="1">
      <c r="A40" s="2"/>
      <c r="B40" s="92" t="s">
        <v>116</v>
      </c>
      <c r="C40" s="93"/>
      <c r="D40" s="93"/>
      <c r="E40" s="93"/>
      <c r="F40" s="100">
        <v>2980510.78</v>
      </c>
      <c r="G40" s="130">
        <v>96.02</v>
      </c>
    </row>
    <row r="41" spans="1:7" ht="13" customHeight="1">
      <c r="A41" s="2"/>
      <c r="B41" s="101" t="s">
        <v>2837</v>
      </c>
      <c r="C41" s="102"/>
      <c r="D41" s="102"/>
      <c r="E41" s="103"/>
      <c r="F41" s="104" t="s">
        <v>123</v>
      </c>
      <c r="G41" s="105" t="s">
        <v>123</v>
      </c>
    </row>
    <row r="42" spans="1:7" ht="13" customHeight="1">
      <c r="A42" s="2"/>
      <c r="B42" s="106" t="s">
        <v>116</v>
      </c>
      <c r="C42" s="107"/>
      <c r="D42" s="107"/>
      <c r="E42" s="104"/>
      <c r="F42" s="104" t="s">
        <v>123</v>
      </c>
      <c r="G42" s="105" t="s">
        <v>123</v>
      </c>
    </row>
    <row r="43" spans="1:7" ht="13" customHeight="1">
      <c r="A43" s="2"/>
      <c r="B43" s="101" t="s">
        <v>118</v>
      </c>
      <c r="C43" s="102"/>
      <c r="D43" s="102"/>
      <c r="E43" s="108"/>
      <c r="F43" s="100">
        <v>2980510.78</v>
      </c>
      <c r="G43" s="130">
        <v>96.02</v>
      </c>
    </row>
    <row r="44" spans="1:7" ht="13" customHeight="1">
      <c r="A44" s="2"/>
      <c r="B44" s="92" t="s">
        <v>572</v>
      </c>
      <c r="C44" s="93"/>
      <c r="D44" s="93"/>
      <c r="E44" s="93"/>
      <c r="F44" s="93"/>
      <c r="G44" s="94"/>
    </row>
    <row r="45" spans="1:7" ht="13" customHeight="1">
      <c r="A45" s="2"/>
      <c r="B45" s="92" t="s">
        <v>573</v>
      </c>
      <c r="C45" s="95"/>
      <c r="D45" s="95"/>
      <c r="E45" s="93"/>
      <c r="F45" s="93"/>
      <c r="G45" s="94"/>
    </row>
    <row r="46" spans="1:7" ht="13" customHeight="1">
      <c r="A46" s="2">
        <v>1</v>
      </c>
      <c r="B46" s="96" t="s">
        <v>3809</v>
      </c>
      <c r="C46" s="97"/>
      <c r="D46" s="93"/>
      <c r="E46" s="98">
        <v>-144000</v>
      </c>
      <c r="F46" s="99">
        <v>-346.1</v>
      </c>
      <c r="G46" s="129">
        <v>-0.01</v>
      </c>
    </row>
    <row r="47" spans="1:7" ht="13" customHeight="1">
      <c r="A47" s="2"/>
      <c r="B47" s="92" t="s">
        <v>116</v>
      </c>
      <c r="C47" s="93"/>
      <c r="D47" s="93"/>
      <c r="E47" s="93"/>
      <c r="F47" s="100">
        <v>-346.1</v>
      </c>
      <c r="G47" s="130">
        <v>-0.01</v>
      </c>
    </row>
    <row r="48" spans="1:7" ht="13" customHeight="1">
      <c r="A48" s="2"/>
      <c r="B48" s="101" t="s">
        <v>118</v>
      </c>
      <c r="C48" s="102"/>
      <c r="D48" s="102"/>
      <c r="E48" s="108"/>
      <c r="F48" s="100">
        <v>-346.1</v>
      </c>
      <c r="G48" s="130">
        <v>-0.01</v>
      </c>
    </row>
    <row r="49" spans="1:7" ht="13" customHeight="1">
      <c r="A49" s="24" t="s">
        <v>1950</v>
      </c>
      <c r="B49" s="92" t="s">
        <v>327</v>
      </c>
      <c r="C49" s="93"/>
      <c r="D49" s="93"/>
      <c r="E49" s="93"/>
      <c r="F49" s="93"/>
      <c r="G49" s="94"/>
    </row>
    <row r="50" spans="1:7" ht="13" customHeight="1">
      <c r="A50" s="24" t="s">
        <v>1947</v>
      </c>
      <c r="B50" s="92" t="s">
        <v>328</v>
      </c>
      <c r="C50" s="95"/>
      <c r="D50" s="95"/>
      <c r="E50" s="93"/>
      <c r="F50" s="93"/>
      <c r="G50" s="94"/>
    </row>
    <row r="51" spans="1:7" ht="13" customHeight="1">
      <c r="A51" s="2">
        <f>A29+1</f>
        <v>18</v>
      </c>
      <c r="B51" s="96" t="s">
        <v>329</v>
      </c>
      <c r="C51" s="97"/>
      <c r="D51" s="93"/>
      <c r="E51" s="98"/>
      <c r="F51" s="99">
        <v>20288.93</v>
      </c>
      <c r="G51" s="129">
        <v>0.65</v>
      </c>
    </row>
    <row r="52" spans="1:7" ht="13" customHeight="1">
      <c r="A52" s="12"/>
      <c r="B52" s="92" t="s">
        <v>116</v>
      </c>
      <c r="C52" s="93"/>
      <c r="D52" s="93"/>
      <c r="E52" s="93"/>
      <c r="F52" s="100">
        <v>20288.93</v>
      </c>
      <c r="G52" s="130">
        <v>0.65</v>
      </c>
    </row>
    <row r="53" spans="1:7" ht="13" customHeight="1">
      <c r="A53" s="12"/>
      <c r="B53" s="101" t="s">
        <v>118</v>
      </c>
      <c r="C53" s="102"/>
      <c r="D53" s="102"/>
      <c r="E53" s="108"/>
      <c r="F53" s="100">
        <v>20288.93</v>
      </c>
      <c r="G53" s="130">
        <v>0.65</v>
      </c>
    </row>
    <row r="54" spans="1:7" ht="13" customHeight="1">
      <c r="A54" s="2"/>
      <c r="B54" s="101" t="s">
        <v>119</v>
      </c>
      <c r="C54" s="102"/>
      <c r="D54" s="102"/>
      <c r="E54" s="93"/>
      <c r="F54" s="100">
        <v>104212.02</v>
      </c>
      <c r="G54" s="130">
        <v>3.34</v>
      </c>
    </row>
    <row r="55" spans="1:7" ht="13" customHeight="1" thickBot="1">
      <c r="A55" s="38"/>
      <c r="B55" s="38" t="s">
        <v>120</v>
      </c>
      <c r="C55" s="111"/>
      <c r="D55" s="111"/>
      <c r="E55" s="111"/>
      <c r="F55" s="112">
        <v>3104665.63</v>
      </c>
      <c r="G55" s="131">
        <v>100</v>
      </c>
    </row>
    <row r="56" spans="1:7" ht="13" customHeight="1">
      <c r="A56" s="10"/>
      <c r="B56" s="47"/>
      <c r="C56" s="63"/>
      <c r="D56" s="63"/>
      <c r="E56" s="63"/>
      <c r="F56" s="16"/>
      <c r="G56" s="67"/>
    </row>
    <row r="57" spans="1:7" ht="13" customHeight="1">
      <c r="A57" s="10"/>
      <c r="B57" s="47"/>
      <c r="C57" s="63"/>
      <c r="D57" s="63"/>
      <c r="E57" s="63"/>
      <c r="F57" s="16"/>
      <c r="G57" s="67"/>
    </row>
    <row r="58" spans="1:7" ht="13" customHeight="1">
      <c r="A58" s="10"/>
      <c r="B58" s="47"/>
      <c r="C58" s="63"/>
      <c r="D58" s="63"/>
      <c r="E58" s="63"/>
      <c r="F58" s="16"/>
      <c r="G58" s="67"/>
    </row>
    <row r="59" spans="1:7" ht="13" customHeight="1">
      <c r="A59" s="10"/>
      <c r="B59" s="47"/>
      <c r="C59" s="63"/>
      <c r="D59" s="63"/>
      <c r="E59" s="63"/>
      <c r="F59" s="16"/>
      <c r="G59" s="67"/>
    </row>
    <row r="60" spans="1:7" ht="13" customHeight="1">
      <c r="A60" s="10"/>
      <c r="B60" s="47"/>
      <c r="C60" s="63"/>
      <c r="D60" s="63"/>
      <c r="E60" s="63"/>
      <c r="F60" s="16"/>
      <c r="G60" s="67"/>
    </row>
    <row r="61" spans="1:7" ht="13" customHeight="1">
      <c r="A61" s="1"/>
      <c r="B61" s="198" t="s">
        <v>121</v>
      </c>
      <c r="C61" s="198"/>
      <c r="D61" s="198"/>
      <c r="E61" s="198"/>
      <c r="F61" s="1"/>
      <c r="G61" s="1"/>
    </row>
    <row r="62" spans="1:7" ht="13" customHeight="1">
      <c r="A62" s="1"/>
      <c r="B62" s="198" t="s">
        <v>122</v>
      </c>
      <c r="C62" s="198"/>
      <c r="D62" s="198"/>
      <c r="E62" s="198"/>
      <c r="F62" s="1"/>
      <c r="G62" s="1"/>
    </row>
    <row r="63" spans="1:7" ht="13" customHeight="1">
      <c r="A63" s="1"/>
      <c r="B63" s="198" t="s">
        <v>1850</v>
      </c>
      <c r="C63" s="198"/>
      <c r="D63" s="198"/>
      <c r="E63" s="198"/>
      <c r="F63" s="1"/>
      <c r="G63" s="1"/>
    </row>
    <row r="64" spans="1:7" ht="13" customHeight="1">
      <c r="A64" s="1"/>
      <c r="B64" s="63"/>
      <c r="C64" s="63"/>
      <c r="D64" s="63"/>
      <c r="E64" s="63"/>
      <c r="F64" s="1"/>
      <c r="G64" s="1"/>
    </row>
    <row r="65" spans="1:7" ht="13" customHeight="1">
      <c r="A65" s="1"/>
      <c r="B65" s="198"/>
      <c r="C65" s="198"/>
      <c r="D65" s="198"/>
      <c r="E65" s="198"/>
      <c r="F65" s="1"/>
      <c r="G65" s="1"/>
    </row>
    <row r="66" spans="1:7">
      <c r="A66" s="1"/>
      <c r="B66" s="49" t="s">
        <v>1971</v>
      </c>
      <c r="C66" s="49"/>
      <c r="D66" s="21"/>
      <c r="E66" s="21"/>
    </row>
    <row r="67" spans="1:7">
      <c r="A67" s="1"/>
      <c r="B67" s="23" t="s">
        <v>1972</v>
      </c>
      <c r="C67" s="23"/>
      <c r="D67" s="21"/>
      <c r="E67" s="22" t="s">
        <v>123</v>
      </c>
    </row>
    <row r="68" spans="1:7">
      <c r="A68" s="1"/>
      <c r="B68" s="23" t="s">
        <v>1973</v>
      </c>
      <c r="C68" s="23"/>
      <c r="D68" s="21"/>
      <c r="E68" s="22" t="s">
        <v>123</v>
      </c>
    </row>
    <row r="69" spans="1:7">
      <c r="A69" s="1"/>
      <c r="B69" s="23" t="s">
        <v>2003</v>
      </c>
      <c r="C69" s="23"/>
      <c r="D69" s="21"/>
      <c r="E69" s="40"/>
    </row>
    <row r="70" spans="1:7">
      <c r="A70" s="1"/>
      <c r="B70" s="23" t="s">
        <v>1981</v>
      </c>
      <c r="C70" s="23"/>
      <c r="D70" s="21"/>
      <c r="E70" s="39">
        <v>113.283</v>
      </c>
    </row>
    <row r="71" spans="1:7">
      <c r="A71" s="1"/>
      <c r="B71" s="23" t="s">
        <v>1982</v>
      </c>
      <c r="C71" s="23"/>
      <c r="D71" s="21"/>
      <c r="E71" s="39">
        <v>49.6389</v>
      </c>
    </row>
    <row r="72" spans="1:7">
      <c r="A72" s="1"/>
      <c r="B72" s="23" t="s">
        <v>1983</v>
      </c>
      <c r="C72" s="23"/>
      <c r="D72" s="21"/>
      <c r="E72" s="39">
        <v>98.736400000000003</v>
      </c>
    </row>
    <row r="73" spans="1:7">
      <c r="A73" s="1"/>
      <c r="B73" s="23" t="s">
        <v>1984</v>
      </c>
      <c r="C73" s="23"/>
      <c r="D73" s="21"/>
      <c r="E73" s="39">
        <v>47.937899999999999</v>
      </c>
    </row>
    <row r="74" spans="1:7">
      <c r="A74" s="1"/>
      <c r="B74" s="23" t="s">
        <v>3690</v>
      </c>
      <c r="C74" s="23"/>
      <c r="D74" s="21"/>
      <c r="E74" s="41"/>
    </row>
    <row r="75" spans="1:7">
      <c r="A75" s="1"/>
      <c r="B75" s="23" t="s">
        <v>1981</v>
      </c>
      <c r="C75" s="23"/>
      <c r="D75" s="21"/>
      <c r="E75" s="39">
        <v>92.956800000000001</v>
      </c>
    </row>
    <row r="76" spans="1:7">
      <c r="A76" s="1"/>
      <c r="B76" s="23" t="s">
        <v>1982</v>
      </c>
      <c r="C76" s="23"/>
      <c r="D76" s="21"/>
      <c r="E76" s="39">
        <v>37.914900000000003</v>
      </c>
    </row>
    <row r="77" spans="1:7">
      <c r="A77" s="1"/>
      <c r="B77" s="23" t="s">
        <v>1983</v>
      </c>
      <c r="C77" s="23"/>
      <c r="D77" s="21"/>
      <c r="E77" s="39">
        <v>80.695800000000006</v>
      </c>
    </row>
    <row r="78" spans="1:7">
      <c r="A78" s="1"/>
      <c r="B78" s="23" t="s">
        <v>1984</v>
      </c>
      <c r="C78" s="23"/>
      <c r="D78" s="21"/>
      <c r="E78" s="39">
        <v>36.466299999999997</v>
      </c>
    </row>
    <row r="79" spans="1:7">
      <c r="A79" s="1"/>
      <c r="B79" s="23" t="s">
        <v>1975</v>
      </c>
      <c r="C79" s="23"/>
      <c r="D79" s="21"/>
      <c r="E79" s="167"/>
      <c r="F79" s="167"/>
    </row>
    <row r="80" spans="1:7">
      <c r="A80" s="1"/>
      <c r="B80" s="21" t="s">
        <v>4214</v>
      </c>
      <c r="C80" s="42"/>
      <c r="D80" s="42"/>
      <c r="E80" s="42"/>
      <c r="F80" s="42"/>
    </row>
    <row r="81" spans="1:8" ht="27">
      <c r="A81" s="1"/>
      <c r="B81" s="168" t="s">
        <v>2008</v>
      </c>
      <c r="C81" s="168" t="s">
        <v>2009</v>
      </c>
      <c r="D81" s="168" t="s">
        <v>2010</v>
      </c>
      <c r="E81" s="168" t="s">
        <v>2011</v>
      </c>
      <c r="F81" s="168" t="s">
        <v>2012</v>
      </c>
    </row>
    <row r="82" spans="1:8">
      <c r="A82" s="1"/>
      <c r="B82" s="169" t="s">
        <v>2647</v>
      </c>
      <c r="C82" s="168" t="s">
        <v>2047</v>
      </c>
      <c r="D82" s="170">
        <v>249.17099999999999</v>
      </c>
      <c r="E82" s="170">
        <v>240.35</v>
      </c>
      <c r="F82" s="170">
        <v>10.512</v>
      </c>
      <c r="H82" s="127"/>
    </row>
    <row r="83" spans="1:8">
      <c r="A83" s="1"/>
      <c r="B83" s="171"/>
      <c r="C83" s="171"/>
      <c r="D83" s="172"/>
      <c r="E83" s="172"/>
      <c r="F83" s="172"/>
    </row>
    <row r="84" spans="1:8">
      <c r="A84" s="1"/>
      <c r="B84" s="42" t="s">
        <v>4215</v>
      </c>
      <c r="C84" s="140"/>
      <c r="D84" s="139"/>
      <c r="E84" s="139"/>
      <c r="F84" s="139"/>
    </row>
    <row r="85" spans="1:8" s="167" customFormat="1">
      <c r="B85" s="64" t="s">
        <v>4216</v>
      </c>
      <c r="C85" s="173"/>
      <c r="D85" s="173"/>
      <c r="E85" s="42"/>
      <c r="F85" s="42"/>
    </row>
    <row r="86" spans="1:8" s="167" customFormat="1">
      <c r="B86" s="42" t="s">
        <v>2013</v>
      </c>
      <c r="D86" s="178" t="s">
        <v>123</v>
      </c>
      <c r="E86" s="42"/>
      <c r="F86" s="42"/>
    </row>
    <row r="87" spans="1:8" s="167" customFormat="1">
      <c r="B87" s="42" t="s">
        <v>2127</v>
      </c>
      <c r="D87" s="174">
        <v>71301</v>
      </c>
      <c r="E87" s="42"/>
      <c r="F87" s="42"/>
    </row>
    <row r="88" spans="1:8" s="167" customFormat="1" ht="15" customHeight="1">
      <c r="B88" s="230" t="s">
        <v>2048</v>
      </c>
      <c r="C88" s="230"/>
      <c r="D88" s="178" t="s">
        <v>123</v>
      </c>
      <c r="E88" s="175"/>
      <c r="F88" s="42"/>
    </row>
    <row r="89" spans="1:8" s="167" customFormat="1" ht="15" customHeight="1">
      <c r="B89" s="230" t="s">
        <v>2049</v>
      </c>
      <c r="C89" s="230"/>
      <c r="D89" s="176">
        <v>769980</v>
      </c>
      <c r="E89" s="175"/>
      <c r="F89" s="42"/>
    </row>
    <row r="90" spans="1:8" s="167" customFormat="1">
      <c r="B90" s="42" t="s">
        <v>2014</v>
      </c>
      <c r="C90" s="177"/>
      <c r="D90" s="176">
        <v>-4808</v>
      </c>
      <c r="E90" s="42"/>
      <c r="F90" s="42"/>
    </row>
    <row r="91" spans="1:8" s="167" customFormat="1">
      <c r="B91" s="21" t="s">
        <v>4217</v>
      </c>
      <c r="C91" s="42"/>
      <c r="D91" s="42"/>
      <c r="E91" s="42"/>
      <c r="F91" s="42"/>
    </row>
    <row r="92" spans="1:8" s="167" customFormat="1" ht="27">
      <c r="B92" s="168" t="s">
        <v>2008</v>
      </c>
      <c r="C92" s="168" t="s">
        <v>2009</v>
      </c>
      <c r="D92" s="168" t="s">
        <v>2010</v>
      </c>
      <c r="E92" s="168" t="s">
        <v>2011</v>
      </c>
      <c r="F92" s="168" t="s">
        <v>2012</v>
      </c>
    </row>
    <row r="93" spans="1:8" s="167" customFormat="1">
      <c r="B93" s="227" t="s">
        <v>2015</v>
      </c>
      <c r="C93" s="228"/>
      <c r="D93" s="228"/>
      <c r="E93" s="228"/>
      <c r="F93" s="229"/>
    </row>
    <row r="94" spans="1:8" s="167" customFormat="1">
      <c r="B94" s="42" t="s">
        <v>4234</v>
      </c>
      <c r="C94" s="42"/>
      <c r="D94" s="182" t="s">
        <v>123</v>
      </c>
      <c r="E94" s="42"/>
      <c r="F94" s="42"/>
    </row>
    <row r="95" spans="1:8" s="167" customFormat="1">
      <c r="B95" s="42" t="s">
        <v>4218</v>
      </c>
      <c r="C95" s="42"/>
      <c r="D95" s="42"/>
      <c r="E95" s="42"/>
      <c r="F95" s="173"/>
    </row>
    <row r="96" spans="1:8" s="167" customFormat="1">
      <c r="B96" s="42" t="s">
        <v>3050</v>
      </c>
      <c r="C96" s="42"/>
      <c r="D96" s="178">
        <v>71301</v>
      </c>
      <c r="E96" s="42"/>
      <c r="F96" s="42"/>
    </row>
    <row r="97" spans="2:6" s="167" customFormat="1">
      <c r="B97" s="42" t="s">
        <v>4224</v>
      </c>
      <c r="C97" s="42"/>
      <c r="D97" s="182" t="s">
        <v>123</v>
      </c>
      <c r="E97" s="42"/>
      <c r="F97" s="42"/>
    </row>
    <row r="98" spans="2:6" s="167" customFormat="1">
      <c r="B98" s="42" t="s">
        <v>2048</v>
      </c>
      <c r="C98" s="42"/>
      <c r="D98" s="178">
        <v>765905.63710316294</v>
      </c>
      <c r="E98" s="42"/>
      <c r="F98" s="42"/>
    </row>
    <row r="99" spans="2:6" s="167" customFormat="1">
      <c r="B99" s="42" t="s">
        <v>3051</v>
      </c>
      <c r="C99" s="42"/>
      <c r="D99" s="182" t="s">
        <v>123</v>
      </c>
      <c r="E99" s="42"/>
      <c r="F99" s="42"/>
    </row>
    <row r="100" spans="2:6" s="167" customFormat="1">
      <c r="B100" s="42" t="s">
        <v>2014</v>
      </c>
      <c r="C100" s="42"/>
      <c r="D100" s="178">
        <v>8882.7728459999998</v>
      </c>
      <c r="E100" s="42"/>
      <c r="F100" s="42"/>
    </row>
    <row r="101" spans="2:6">
      <c r="B101" s="21" t="s">
        <v>4219</v>
      </c>
      <c r="C101" s="21"/>
      <c r="D101" s="21"/>
      <c r="E101" s="21"/>
      <c r="F101" s="137"/>
    </row>
    <row r="102" spans="2:6">
      <c r="B102" s="168" t="s">
        <v>2008</v>
      </c>
      <c r="C102" s="168" t="s">
        <v>2016</v>
      </c>
      <c r="D102" s="168" t="s">
        <v>2017</v>
      </c>
      <c r="E102" s="168" t="s">
        <v>2018</v>
      </c>
      <c r="F102" s="139"/>
    </row>
    <row r="103" spans="2:6">
      <c r="B103" s="227" t="s">
        <v>2015</v>
      </c>
      <c r="C103" s="228"/>
      <c r="D103" s="228"/>
      <c r="E103" s="229"/>
      <c r="F103" s="139"/>
    </row>
    <row r="104" spans="2:6" ht="15" customHeight="1">
      <c r="B104" s="231" t="s">
        <v>2019</v>
      </c>
      <c r="C104" s="231"/>
      <c r="D104" s="231"/>
      <c r="E104" s="231"/>
      <c r="F104" s="139"/>
    </row>
    <row r="105" spans="2:6">
      <c r="B105" s="42" t="s">
        <v>4220</v>
      </c>
      <c r="C105" s="42"/>
      <c r="D105" s="42"/>
      <c r="E105" s="42"/>
      <c r="F105" s="139"/>
    </row>
    <row r="106" spans="2:6">
      <c r="B106" s="179"/>
      <c r="C106" s="179"/>
      <c r="D106" s="179"/>
      <c r="E106" s="179"/>
      <c r="F106" s="139"/>
    </row>
    <row r="107" spans="2:6">
      <c r="B107" s="179" t="s">
        <v>4227</v>
      </c>
      <c r="C107" s="179"/>
      <c r="D107" s="178" t="s">
        <v>123</v>
      </c>
      <c r="E107" s="179"/>
      <c r="F107" s="139"/>
    </row>
    <row r="108" spans="2:6">
      <c r="B108" s="179" t="s">
        <v>4226</v>
      </c>
      <c r="C108" s="179"/>
      <c r="D108" s="178" t="s">
        <v>123</v>
      </c>
      <c r="E108" s="179"/>
      <c r="F108" s="139"/>
    </row>
    <row r="109" spans="2:6" ht="27">
      <c r="B109" s="179" t="s">
        <v>4225</v>
      </c>
      <c r="C109" s="179"/>
      <c r="D109" s="178" t="s">
        <v>123</v>
      </c>
      <c r="E109" s="179"/>
      <c r="F109" s="139"/>
    </row>
    <row r="110" spans="2:6">
      <c r="B110" s="144"/>
      <c r="C110" s="144"/>
      <c r="D110" s="144"/>
      <c r="E110" s="144"/>
      <c r="F110" s="139"/>
    </row>
    <row r="111" spans="2:6">
      <c r="B111" s="60" t="s">
        <v>4221</v>
      </c>
      <c r="C111" s="21"/>
      <c r="D111" s="21"/>
      <c r="E111" s="21"/>
      <c r="F111" s="21"/>
    </row>
    <row r="112" spans="2:6" ht="27">
      <c r="B112" s="168" t="s">
        <v>2008</v>
      </c>
      <c r="C112" s="168" t="s">
        <v>2021</v>
      </c>
      <c r="D112" s="168" t="s">
        <v>2022</v>
      </c>
      <c r="E112" s="168" t="s">
        <v>2017</v>
      </c>
      <c r="F112" s="168" t="s">
        <v>2023</v>
      </c>
    </row>
    <row r="113" spans="1:6">
      <c r="B113" s="227" t="s">
        <v>2015</v>
      </c>
      <c r="C113" s="228"/>
      <c r="D113" s="228"/>
      <c r="E113" s="228"/>
      <c r="F113" s="229"/>
    </row>
    <row r="114" spans="1:6">
      <c r="B114" s="180" t="s">
        <v>2024</v>
      </c>
      <c r="C114" s="227"/>
      <c r="D114" s="228"/>
      <c r="E114" s="228"/>
      <c r="F114" s="229"/>
    </row>
    <row r="115" spans="1:6">
      <c r="B115" s="64" t="s">
        <v>4222</v>
      </c>
      <c r="C115" s="42"/>
      <c r="D115" s="42"/>
      <c r="E115" s="42"/>
      <c r="F115" s="42"/>
    </row>
    <row r="116" spans="1:6">
      <c r="B116" s="42"/>
      <c r="C116" s="42"/>
      <c r="D116" s="42"/>
      <c r="E116" s="42"/>
      <c r="F116" s="42"/>
    </row>
    <row r="117" spans="1:6">
      <c r="B117" s="179" t="s">
        <v>4227</v>
      </c>
      <c r="C117" s="42"/>
      <c r="D117" s="178" t="s">
        <v>123</v>
      </c>
      <c r="E117" s="42"/>
      <c r="F117" s="42"/>
    </row>
    <row r="118" spans="1:6">
      <c r="B118" s="179" t="s">
        <v>4229</v>
      </c>
      <c r="C118" s="42"/>
      <c r="D118" s="178" t="s">
        <v>123</v>
      </c>
      <c r="E118" s="42"/>
      <c r="F118" s="42"/>
    </row>
    <row r="119" spans="1:6" ht="30" customHeight="1">
      <c r="B119" s="179" t="s">
        <v>4228</v>
      </c>
      <c r="C119" s="179"/>
      <c r="D119" s="178" t="s">
        <v>123</v>
      </c>
      <c r="E119" s="179"/>
      <c r="F119" s="42"/>
    </row>
    <row r="120" spans="1:6">
      <c r="B120" s="21" t="s">
        <v>4223</v>
      </c>
      <c r="C120" s="21"/>
      <c r="D120" s="21"/>
      <c r="E120" s="21"/>
      <c r="F120" s="21"/>
    </row>
    <row r="121" spans="1:6">
      <c r="B121" s="21"/>
      <c r="C121" s="21"/>
      <c r="D121" s="21"/>
      <c r="E121" s="21"/>
      <c r="F121" s="21"/>
    </row>
    <row r="122" spans="1:6">
      <c r="B122" s="23" t="s">
        <v>1976</v>
      </c>
      <c r="C122" s="23"/>
      <c r="D122" s="21"/>
      <c r="E122" s="22" t="s">
        <v>123</v>
      </c>
    </row>
    <row r="123" spans="1:6">
      <c r="B123" s="20" t="s">
        <v>1977</v>
      </c>
      <c r="C123" s="20"/>
      <c r="D123" s="21"/>
      <c r="E123" s="22">
        <v>0.56000000000000005</v>
      </c>
    </row>
    <row r="124" spans="1:6">
      <c r="A124" s="48"/>
      <c r="B124" s="20" t="s">
        <v>1978</v>
      </c>
      <c r="D124" s="20"/>
      <c r="E124" s="59" t="s">
        <v>2026</v>
      </c>
    </row>
    <row r="125" spans="1:6">
      <c r="A125" s="50"/>
      <c r="B125" s="60" t="s">
        <v>1985</v>
      </c>
      <c r="D125" s="58" t="s">
        <v>1986</v>
      </c>
      <c r="E125" s="58" t="s">
        <v>330</v>
      </c>
    </row>
    <row r="126" spans="1:6">
      <c r="A126" s="50" t="s">
        <v>4155</v>
      </c>
      <c r="B126" s="20" t="s">
        <v>3020</v>
      </c>
      <c r="D126" s="159">
        <v>2.86</v>
      </c>
      <c r="E126" s="160">
        <f>+D126</f>
        <v>2.86</v>
      </c>
      <c r="F126" s="52"/>
    </row>
    <row r="127" spans="1:6">
      <c r="A127" s="50" t="s">
        <v>4156</v>
      </c>
      <c r="B127" s="20" t="s">
        <v>3019</v>
      </c>
      <c r="D127" s="159">
        <v>2.97</v>
      </c>
      <c r="E127" s="160">
        <f>+D127</f>
        <v>2.97</v>
      </c>
      <c r="F127" s="52"/>
    </row>
    <row r="128" spans="1:6">
      <c r="A128" s="50"/>
      <c r="B128" s="20"/>
      <c r="D128" s="159"/>
      <c r="E128" s="160"/>
      <c r="F128" s="52"/>
    </row>
    <row r="129" spans="1:6">
      <c r="A129" s="50"/>
      <c r="B129" s="20"/>
      <c r="D129" s="159"/>
      <c r="E129" s="160"/>
      <c r="F129" s="52"/>
    </row>
    <row r="130" spans="1:6">
      <c r="F130" s="52" t="s">
        <v>3721</v>
      </c>
    </row>
    <row r="131" spans="1:6">
      <c r="B131" s="52" t="s">
        <v>3714</v>
      </c>
      <c r="F131" s="52" t="s">
        <v>3716</v>
      </c>
    </row>
  </sheetData>
  <sortState xmlns:xlrd2="http://schemas.microsoft.com/office/spreadsheetml/2017/richdata2" ref="B82:E82">
    <sortCondition ref="B82"/>
  </sortState>
  <mergeCells count="19">
    <mergeCell ref="A2:G2"/>
    <mergeCell ref="A3:G3"/>
    <mergeCell ref="A4:G4"/>
    <mergeCell ref="A5:G5"/>
    <mergeCell ref="A6:G6"/>
    <mergeCell ref="A7:G7"/>
    <mergeCell ref="A8:G8"/>
    <mergeCell ref="A9:G9"/>
    <mergeCell ref="B61:E61"/>
    <mergeCell ref="B65:E65"/>
    <mergeCell ref="B62:E62"/>
    <mergeCell ref="B63:E63"/>
    <mergeCell ref="C114:F114"/>
    <mergeCell ref="B88:C88"/>
    <mergeCell ref="B89:C89"/>
    <mergeCell ref="B103:E103"/>
    <mergeCell ref="B104:E104"/>
    <mergeCell ref="B113:F113"/>
    <mergeCell ref="B93:F93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rowBreaks count="1" manualBreakCount="1">
    <brk id="6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outlinePr summaryBelow="0"/>
    <pageSetUpPr fitToPage="1"/>
  </sheetPr>
  <dimension ref="A1:H118"/>
  <sheetViews>
    <sheetView showGridLines="0" zoomScaleNormal="100" workbookViewId="0"/>
  </sheetViews>
  <sheetFormatPr defaultColWidth="8.81640625" defaultRowHeight="14.5"/>
  <cols>
    <col min="1" max="1" width="6.1796875" customWidth="1"/>
    <col min="2" max="2" width="48" customWidth="1"/>
    <col min="3" max="3" width="25" customWidth="1"/>
    <col min="4" max="4" width="35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2154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7.65" customHeight="1" thickBot="1">
      <c r="A8" s="220" t="s">
        <v>2501</v>
      </c>
      <c r="B8" s="221"/>
      <c r="C8" s="221"/>
      <c r="D8" s="221"/>
      <c r="E8" s="221"/>
      <c r="F8" s="221"/>
      <c r="G8" s="222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24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975</v>
      </c>
      <c r="C12" s="97" t="s">
        <v>976</v>
      </c>
      <c r="D12" s="93" t="s">
        <v>34</v>
      </c>
      <c r="E12" s="98">
        <v>22782390</v>
      </c>
      <c r="F12" s="99">
        <v>85639</v>
      </c>
      <c r="G12" s="129">
        <v>7.33</v>
      </c>
    </row>
    <row r="13" spans="1:7" ht="13" customHeight="1">
      <c r="A13" s="2">
        <f>A12+1</f>
        <v>2</v>
      </c>
      <c r="B13" s="96" t="s">
        <v>529</v>
      </c>
      <c r="C13" s="97" t="s">
        <v>530</v>
      </c>
      <c r="D13" s="93" t="s">
        <v>181</v>
      </c>
      <c r="E13" s="98">
        <v>12086645</v>
      </c>
      <c r="F13" s="99">
        <v>79173.570000000007</v>
      </c>
      <c r="G13" s="129">
        <v>6.78</v>
      </c>
    </row>
    <row r="14" spans="1:7" ht="13" customHeight="1">
      <c r="A14" s="2">
        <f t="shared" ref="A14:A37" si="0">A13+1</f>
        <v>3</v>
      </c>
      <c r="B14" s="96" t="s">
        <v>27</v>
      </c>
      <c r="C14" s="97" t="s">
        <v>28</v>
      </c>
      <c r="D14" s="93" t="s">
        <v>29</v>
      </c>
      <c r="E14" s="98">
        <v>4000000</v>
      </c>
      <c r="F14" s="99">
        <v>71296</v>
      </c>
      <c r="G14" s="129">
        <v>6.1</v>
      </c>
    </row>
    <row r="15" spans="1:7" ht="13" customHeight="1">
      <c r="A15" s="2">
        <f t="shared" si="0"/>
        <v>4</v>
      </c>
      <c r="B15" s="96" t="s">
        <v>221</v>
      </c>
      <c r="C15" s="97" t="s">
        <v>3082</v>
      </c>
      <c r="D15" s="93" t="s">
        <v>13</v>
      </c>
      <c r="E15" s="98">
        <v>6056632</v>
      </c>
      <c r="F15" s="99">
        <v>67513.279999999999</v>
      </c>
      <c r="G15" s="129">
        <v>5.78</v>
      </c>
    </row>
    <row r="16" spans="1:7" ht="13" customHeight="1">
      <c r="A16" s="2">
        <f t="shared" si="0"/>
        <v>5</v>
      </c>
      <c r="B16" s="96" t="s">
        <v>3079</v>
      </c>
      <c r="C16" s="97" t="s">
        <v>516</v>
      </c>
      <c r="D16" s="93" t="s">
        <v>126</v>
      </c>
      <c r="E16" s="98">
        <v>27969643</v>
      </c>
      <c r="F16" s="99">
        <v>64044.89</v>
      </c>
      <c r="G16" s="129">
        <v>5.48</v>
      </c>
    </row>
    <row r="17" spans="1:7" ht="13" customHeight="1">
      <c r="A17" s="2">
        <f t="shared" si="0"/>
        <v>6</v>
      </c>
      <c r="B17" s="96" t="s">
        <v>2642</v>
      </c>
      <c r="C17" s="97" t="s">
        <v>2532</v>
      </c>
      <c r="D17" s="93" t="s">
        <v>13</v>
      </c>
      <c r="E17" s="98">
        <v>1284719</v>
      </c>
      <c r="F17" s="99">
        <v>62658.32</v>
      </c>
      <c r="G17" s="129">
        <v>5.36</v>
      </c>
    </row>
    <row r="18" spans="1:7" ht="13" customHeight="1">
      <c r="A18" s="2">
        <f t="shared" si="0"/>
        <v>7</v>
      </c>
      <c r="B18" s="96" t="s">
        <v>9</v>
      </c>
      <c r="C18" s="97" t="s">
        <v>10</v>
      </c>
      <c r="D18" s="93" t="s">
        <v>8</v>
      </c>
      <c r="E18" s="98">
        <v>4872470</v>
      </c>
      <c r="F18" s="99">
        <v>58757.120000000003</v>
      </c>
      <c r="G18" s="129">
        <v>5.03</v>
      </c>
    </row>
    <row r="19" spans="1:7" ht="13" customHeight="1">
      <c r="A19" s="2">
        <f t="shared" si="0"/>
        <v>8</v>
      </c>
      <c r="B19" s="96" t="s">
        <v>2844</v>
      </c>
      <c r="C19" s="97" t="s">
        <v>2845</v>
      </c>
      <c r="D19" s="93" t="s">
        <v>181</v>
      </c>
      <c r="E19" s="98">
        <v>1660221</v>
      </c>
      <c r="F19" s="99">
        <v>51629.55</v>
      </c>
      <c r="G19" s="129">
        <v>4.42</v>
      </c>
    </row>
    <row r="20" spans="1:7" ht="13" customHeight="1">
      <c r="A20" s="2">
        <f t="shared" si="0"/>
        <v>9</v>
      </c>
      <c r="B20" s="96" t="s">
        <v>6</v>
      </c>
      <c r="C20" s="97" t="s">
        <v>7</v>
      </c>
      <c r="D20" s="93" t="s">
        <v>8</v>
      </c>
      <c r="E20" s="98">
        <v>5436855</v>
      </c>
      <c r="F20" s="99">
        <v>39773.31</v>
      </c>
      <c r="G20" s="129">
        <v>3.41</v>
      </c>
    </row>
    <row r="21" spans="1:7" ht="13" customHeight="1">
      <c r="A21" s="2">
        <f t="shared" si="0"/>
        <v>10</v>
      </c>
      <c r="B21" s="96" t="s">
        <v>22</v>
      </c>
      <c r="C21" s="97" t="s">
        <v>23</v>
      </c>
      <c r="D21" s="93" t="s">
        <v>24</v>
      </c>
      <c r="E21" s="98">
        <v>1129002</v>
      </c>
      <c r="F21" s="99">
        <v>39561.360000000001</v>
      </c>
      <c r="G21" s="129">
        <v>3.39</v>
      </c>
    </row>
    <row r="22" spans="1:7" ht="13" customHeight="1">
      <c r="A22" s="2">
        <f t="shared" si="0"/>
        <v>11</v>
      </c>
      <c r="B22" s="96" t="s">
        <v>3126</v>
      </c>
      <c r="C22" s="97" t="s">
        <v>3127</v>
      </c>
      <c r="D22" s="93" t="s">
        <v>37</v>
      </c>
      <c r="E22" s="98">
        <v>5198546</v>
      </c>
      <c r="F22" s="99">
        <v>39197.040000000001</v>
      </c>
      <c r="G22" s="129">
        <v>3.36</v>
      </c>
    </row>
    <row r="23" spans="1:7" ht="13" customHeight="1">
      <c r="A23" s="2">
        <f t="shared" si="0"/>
        <v>12</v>
      </c>
      <c r="B23" s="96" t="s">
        <v>702</v>
      </c>
      <c r="C23" s="97" t="s">
        <v>3776</v>
      </c>
      <c r="D23" s="93" t="s">
        <v>241</v>
      </c>
      <c r="E23" s="98">
        <v>1622804</v>
      </c>
      <c r="F23" s="99">
        <v>38775.279999999999</v>
      </c>
      <c r="G23" s="129">
        <v>3.32</v>
      </c>
    </row>
    <row r="24" spans="1:7" ht="13" customHeight="1">
      <c r="A24" s="2">
        <f t="shared" si="0"/>
        <v>13</v>
      </c>
      <c r="B24" s="96" t="s">
        <v>2053</v>
      </c>
      <c r="C24" s="97" t="s">
        <v>2834</v>
      </c>
      <c r="D24" s="93" t="s">
        <v>14</v>
      </c>
      <c r="E24" s="98">
        <v>4377874</v>
      </c>
      <c r="F24" s="99">
        <v>38179.440000000002</v>
      </c>
      <c r="G24" s="129">
        <v>3.27</v>
      </c>
    </row>
    <row r="25" spans="1:7" ht="13" customHeight="1">
      <c r="A25" s="2">
        <f t="shared" si="0"/>
        <v>14</v>
      </c>
      <c r="B25" s="96" t="s">
        <v>103</v>
      </c>
      <c r="C25" s="97" t="s">
        <v>104</v>
      </c>
      <c r="D25" s="93" t="s">
        <v>105</v>
      </c>
      <c r="E25" s="98">
        <v>506046</v>
      </c>
      <c r="F25" s="99">
        <v>37543.550000000003</v>
      </c>
      <c r="G25" s="129">
        <v>3.21</v>
      </c>
    </row>
    <row r="26" spans="1:7" ht="13" customHeight="1">
      <c r="A26" s="2">
        <f t="shared" si="0"/>
        <v>15</v>
      </c>
      <c r="B26" s="96" t="s">
        <v>2660</v>
      </c>
      <c r="C26" s="97" t="s">
        <v>533</v>
      </c>
      <c r="D26" s="93" t="s">
        <v>14</v>
      </c>
      <c r="E26" s="98">
        <v>2541365</v>
      </c>
      <c r="F26" s="99">
        <v>34427.870000000003</v>
      </c>
      <c r="G26" s="129">
        <v>2.95</v>
      </c>
    </row>
    <row r="27" spans="1:7" ht="13" customHeight="1">
      <c r="A27" s="2">
        <f t="shared" si="0"/>
        <v>16</v>
      </c>
      <c r="B27" s="96" t="s">
        <v>55</v>
      </c>
      <c r="C27" s="97" t="s">
        <v>56</v>
      </c>
      <c r="D27" s="93" t="s">
        <v>8</v>
      </c>
      <c r="E27" s="98">
        <v>4409115</v>
      </c>
      <c r="F27" s="99">
        <v>33176.39</v>
      </c>
      <c r="G27" s="129">
        <v>2.84</v>
      </c>
    </row>
    <row r="28" spans="1:7" ht="13" customHeight="1">
      <c r="A28" s="2">
        <f t="shared" si="0"/>
        <v>17</v>
      </c>
      <c r="B28" s="96" t="s">
        <v>25</v>
      </c>
      <c r="C28" s="97" t="s">
        <v>26</v>
      </c>
      <c r="D28" s="93" t="s">
        <v>8</v>
      </c>
      <c r="E28" s="98">
        <v>3387140</v>
      </c>
      <c r="F28" s="99">
        <v>33173.65</v>
      </c>
      <c r="G28" s="129">
        <v>2.84</v>
      </c>
    </row>
    <row r="29" spans="1:7" ht="13" customHeight="1">
      <c r="A29" s="2">
        <f t="shared" si="0"/>
        <v>18</v>
      </c>
      <c r="B29" s="96" t="s">
        <v>1026</v>
      </c>
      <c r="C29" s="97" t="s">
        <v>1027</v>
      </c>
      <c r="D29" s="93" t="s">
        <v>568</v>
      </c>
      <c r="E29" s="98">
        <v>8207041</v>
      </c>
      <c r="F29" s="99">
        <v>32881.51</v>
      </c>
      <c r="G29" s="129">
        <v>2.82</v>
      </c>
    </row>
    <row r="30" spans="1:7" ht="13" customHeight="1">
      <c r="A30" s="2">
        <f t="shared" si="0"/>
        <v>19</v>
      </c>
      <c r="B30" s="96" t="s">
        <v>3</v>
      </c>
      <c r="C30" s="97" t="s">
        <v>4</v>
      </c>
      <c r="D30" s="93" t="s">
        <v>5</v>
      </c>
      <c r="E30" s="98">
        <v>2401369</v>
      </c>
      <c r="F30" s="99">
        <v>32272</v>
      </c>
      <c r="G30" s="129">
        <v>2.76</v>
      </c>
    </row>
    <row r="31" spans="1:7" ht="13" customHeight="1">
      <c r="A31" s="2">
        <f t="shared" si="0"/>
        <v>20</v>
      </c>
      <c r="B31" s="96" t="s">
        <v>3100</v>
      </c>
      <c r="C31" s="97" t="s">
        <v>3101</v>
      </c>
      <c r="D31" s="93" t="s">
        <v>14</v>
      </c>
      <c r="E31" s="98">
        <v>1757708</v>
      </c>
      <c r="F31" s="99">
        <v>32245.15</v>
      </c>
      <c r="G31" s="129">
        <v>2.76</v>
      </c>
    </row>
    <row r="32" spans="1:7" ht="13" customHeight="1">
      <c r="A32" s="2">
        <f t="shared" si="0"/>
        <v>21</v>
      </c>
      <c r="B32" s="96" t="s">
        <v>235</v>
      </c>
      <c r="C32" s="97" t="s">
        <v>236</v>
      </c>
      <c r="D32" s="93" t="s">
        <v>161</v>
      </c>
      <c r="E32" s="98">
        <v>417287</v>
      </c>
      <c r="F32" s="99">
        <v>28557.040000000001</v>
      </c>
      <c r="G32" s="129">
        <v>2.4500000000000002</v>
      </c>
    </row>
    <row r="33" spans="1:7" ht="13" customHeight="1">
      <c r="A33" s="2">
        <f t="shared" si="0"/>
        <v>22</v>
      </c>
      <c r="B33" s="96" t="s">
        <v>3773</v>
      </c>
      <c r="C33" s="97" t="s">
        <v>3774</v>
      </c>
      <c r="D33" s="93" t="s">
        <v>8</v>
      </c>
      <c r="E33" s="98">
        <v>8000000</v>
      </c>
      <c r="F33" s="99">
        <v>28272</v>
      </c>
      <c r="G33" s="129">
        <v>2.42</v>
      </c>
    </row>
    <row r="34" spans="1:7" ht="13" customHeight="1">
      <c r="A34" s="2">
        <f t="shared" si="0"/>
        <v>23</v>
      </c>
      <c r="B34" s="96" t="s">
        <v>2377</v>
      </c>
      <c r="C34" s="97" t="s">
        <v>2711</v>
      </c>
      <c r="D34" s="93" t="s">
        <v>34</v>
      </c>
      <c r="E34" s="98">
        <v>5747669</v>
      </c>
      <c r="F34" s="99">
        <v>27008.3</v>
      </c>
      <c r="G34" s="129">
        <v>2.31</v>
      </c>
    </row>
    <row r="35" spans="1:7" ht="13" customHeight="1">
      <c r="A35" s="2">
        <f t="shared" si="0"/>
        <v>24</v>
      </c>
      <c r="B35" s="96" t="s">
        <v>1059</v>
      </c>
      <c r="C35" s="97" t="s">
        <v>1060</v>
      </c>
      <c r="D35" s="93" t="s">
        <v>164</v>
      </c>
      <c r="E35" s="98">
        <v>672087</v>
      </c>
      <c r="F35" s="99">
        <v>26503.75</v>
      </c>
      <c r="G35" s="129">
        <v>2.27</v>
      </c>
    </row>
    <row r="36" spans="1:7" ht="13" customHeight="1">
      <c r="A36" s="2">
        <f t="shared" si="0"/>
        <v>25</v>
      </c>
      <c r="B36" s="96" t="s">
        <v>2849</v>
      </c>
      <c r="C36" s="97" t="s">
        <v>2850</v>
      </c>
      <c r="D36" s="93" t="s">
        <v>44</v>
      </c>
      <c r="E36" s="98">
        <v>620302</v>
      </c>
      <c r="F36" s="99">
        <v>9138.91</v>
      </c>
      <c r="G36" s="129">
        <v>0.78</v>
      </c>
    </row>
    <row r="37" spans="1:7" ht="13" customHeight="1">
      <c r="A37" s="2">
        <f t="shared" si="0"/>
        <v>26</v>
      </c>
      <c r="B37" s="96" t="s">
        <v>543</v>
      </c>
      <c r="C37" s="97" t="s">
        <v>544</v>
      </c>
      <c r="D37" s="93" t="s">
        <v>181</v>
      </c>
      <c r="E37" s="98">
        <v>122944</v>
      </c>
      <c r="F37" s="99">
        <v>3608.41</v>
      </c>
      <c r="G37" s="129">
        <v>0.31</v>
      </c>
    </row>
    <row r="38" spans="1:7" ht="13" customHeight="1">
      <c r="A38" s="84"/>
      <c r="B38" s="92" t="s">
        <v>116</v>
      </c>
      <c r="C38" s="93"/>
      <c r="D38" s="93"/>
      <c r="E38" s="93"/>
      <c r="F38" s="100">
        <v>1095006.69</v>
      </c>
      <c r="G38" s="130">
        <v>93.75</v>
      </c>
    </row>
    <row r="39" spans="1:7" ht="13" customHeight="1">
      <c r="A39" s="2"/>
      <c r="B39" s="101" t="s">
        <v>2837</v>
      </c>
      <c r="C39" s="102"/>
      <c r="D39" s="102"/>
      <c r="E39" s="103"/>
      <c r="F39" s="104" t="s">
        <v>123</v>
      </c>
      <c r="G39" s="105" t="s">
        <v>123</v>
      </c>
    </row>
    <row r="40" spans="1:7" ht="13" customHeight="1">
      <c r="B40" s="106" t="s">
        <v>116</v>
      </c>
      <c r="C40" s="107"/>
      <c r="D40" s="107"/>
      <c r="E40" s="104"/>
      <c r="F40" s="104" t="s">
        <v>123</v>
      </c>
      <c r="G40" s="105" t="s">
        <v>123</v>
      </c>
    </row>
    <row r="41" spans="1:7" ht="13" customHeight="1">
      <c r="A41" s="2"/>
      <c r="B41" s="101" t="s">
        <v>118</v>
      </c>
      <c r="C41" s="102"/>
      <c r="D41" s="102"/>
      <c r="E41" s="108"/>
      <c r="F41" s="100">
        <v>1095006.69</v>
      </c>
      <c r="G41" s="130">
        <v>93.75</v>
      </c>
    </row>
    <row r="42" spans="1:7" ht="13" customHeight="1">
      <c r="A42" s="84" t="s">
        <v>1950</v>
      </c>
      <c r="B42" s="92" t="s">
        <v>327</v>
      </c>
      <c r="C42" s="93"/>
      <c r="D42" s="93"/>
      <c r="E42" s="93"/>
      <c r="F42" s="93"/>
      <c r="G42" s="94"/>
    </row>
    <row r="43" spans="1:7" ht="13" customHeight="1">
      <c r="A43" s="84" t="s">
        <v>1947</v>
      </c>
      <c r="B43" s="92" t="s">
        <v>328</v>
      </c>
      <c r="C43" s="95"/>
      <c r="D43" s="95"/>
      <c r="E43" s="93"/>
      <c r="F43" s="93"/>
      <c r="G43" s="94"/>
    </row>
    <row r="44" spans="1:7" ht="13" customHeight="1">
      <c r="A44" s="2">
        <f>A39+1</f>
        <v>1</v>
      </c>
      <c r="B44" s="96" t="s">
        <v>329</v>
      </c>
      <c r="C44" s="97"/>
      <c r="D44" s="93"/>
      <c r="E44" s="98"/>
      <c r="F44" s="99">
        <v>20982.83</v>
      </c>
      <c r="G44" s="129">
        <v>1.8</v>
      </c>
    </row>
    <row r="45" spans="1:7" ht="13" customHeight="1">
      <c r="A45" s="2"/>
      <c r="B45" s="92" t="s">
        <v>116</v>
      </c>
      <c r="C45" s="93"/>
      <c r="D45" s="93"/>
      <c r="E45" s="93"/>
      <c r="F45" s="100">
        <v>20982.83</v>
      </c>
      <c r="G45" s="130">
        <v>1.8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20982.83</v>
      </c>
      <c r="G46" s="130">
        <v>1.8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51938.06</v>
      </c>
      <c r="G47" s="130">
        <v>4.45</v>
      </c>
    </row>
    <row r="48" spans="1:7" ht="13" customHeight="1" thickBot="1">
      <c r="A48" s="38"/>
      <c r="B48" s="38" t="s">
        <v>120</v>
      </c>
      <c r="C48" s="111"/>
      <c r="D48" s="111"/>
      <c r="E48" s="111"/>
      <c r="F48" s="112">
        <v>1167927.58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46"/>
      <c r="B50" s="47"/>
      <c r="C50" s="63"/>
      <c r="D50" s="63"/>
      <c r="E50" s="63"/>
      <c r="F50" s="16"/>
      <c r="G50" s="67"/>
    </row>
    <row r="51" spans="1:7" ht="13" customHeight="1">
      <c r="A51" s="1"/>
      <c r="B51" s="198" t="s">
        <v>121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122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1850</v>
      </c>
      <c r="C53" s="198"/>
      <c r="D53" s="198"/>
      <c r="E53" s="198"/>
      <c r="F53" s="1"/>
      <c r="G53" s="1"/>
    </row>
    <row r="54" spans="1:7" ht="13" customHeight="1">
      <c r="A54" s="1"/>
      <c r="B54" s="198"/>
      <c r="C54" s="198"/>
      <c r="D54" s="198"/>
      <c r="E54" s="198"/>
      <c r="F54" s="1"/>
      <c r="G54" s="1"/>
    </row>
    <row r="55" spans="1:7">
      <c r="B55" s="49" t="s">
        <v>1971</v>
      </c>
      <c r="C55" s="49"/>
      <c r="D55" s="21"/>
      <c r="E55" s="21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2003</v>
      </c>
      <c r="C58" s="23"/>
      <c r="D58" s="21"/>
      <c r="E58" s="40"/>
    </row>
    <row r="59" spans="1:7">
      <c r="B59" s="23" t="s">
        <v>1981</v>
      </c>
      <c r="C59" s="23"/>
      <c r="D59" s="21"/>
      <c r="E59" s="39">
        <v>66.409400000000005</v>
      </c>
    </row>
    <row r="60" spans="1:7">
      <c r="B60" s="23" t="s">
        <v>1982</v>
      </c>
      <c r="C60" s="23"/>
      <c r="D60" s="21"/>
      <c r="E60" s="39">
        <v>35.310299999999998</v>
      </c>
    </row>
    <row r="61" spans="1:7">
      <c r="B61" s="23" t="s">
        <v>1983</v>
      </c>
      <c r="C61" s="23"/>
      <c r="D61" s="21"/>
      <c r="E61" s="39">
        <v>59.823500000000003</v>
      </c>
    </row>
    <row r="62" spans="1:7">
      <c r="B62" s="23" t="s">
        <v>1984</v>
      </c>
      <c r="C62" s="23"/>
      <c r="D62" s="21"/>
      <c r="E62" s="39">
        <v>33.776200000000003</v>
      </c>
    </row>
    <row r="63" spans="1:7">
      <c r="B63" s="23" t="s">
        <v>3690</v>
      </c>
      <c r="C63" s="23"/>
      <c r="D63" s="21"/>
      <c r="E63" s="41"/>
    </row>
    <row r="64" spans="1:7">
      <c r="B64" s="23" t="s">
        <v>1981</v>
      </c>
      <c r="C64" s="23"/>
      <c r="D64" s="21"/>
      <c r="E64" s="39">
        <v>56.920499999999997</v>
      </c>
    </row>
    <row r="65" spans="1:8">
      <c r="B65" s="23" t="s">
        <v>1982</v>
      </c>
      <c r="C65" s="23"/>
      <c r="D65" s="21"/>
      <c r="E65" s="39">
        <v>28.158799999999999</v>
      </c>
    </row>
    <row r="66" spans="1:8">
      <c r="B66" s="23" t="s">
        <v>1983</v>
      </c>
      <c r="C66" s="23"/>
      <c r="D66" s="21"/>
      <c r="E66" s="39">
        <v>51.054600000000001</v>
      </c>
    </row>
    <row r="67" spans="1:8">
      <c r="B67" s="23" t="s">
        <v>1984</v>
      </c>
      <c r="C67" s="23"/>
      <c r="D67" s="21"/>
      <c r="E67" s="39">
        <v>26.815200000000001</v>
      </c>
    </row>
    <row r="68" spans="1:8">
      <c r="B68" s="23" t="s">
        <v>1975</v>
      </c>
      <c r="C68" s="136"/>
      <c r="D68" s="137"/>
      <c r="E68" s="27" t="s">
        <v>123</v>
      </c>
      <c r="F68" s="138"/>
    </row>
    <row r="69" spans="1:8">
      <c r="A69" s="1"/>
      <c r="B69" s="21" t="s">
        <v>4214</v>
      </c>
      <c r="C69" s="42"/>
      <c r="D69" s="42"/>
      <c r="E69" s="42"/>
      <c r="F69" s="42"/>
    </row>
    <row r="70" spans="1:8" ht="27">
      <c r="A70" s="1"/>
      <c r="B70" s="168" t="s">
        <v>2008</v>
      </c>
      <c r="C70" s="168" t="s">
        <v>2009</v>
      </c>
      <c r="D70" s="168" t="s">
        <v>2010</v>
      </c>
      <c r="E70" s="168" t="s">
        <v>2011</v>
      </c>
      <c r="F70" s="168" t="s">
        <v>2012</v>
      </c>
    </row>
    <row r="71" spans="1:8">
      <c r="A71" s="1"/>
      <c r="B71" s="234" t="s">
        <v>123</v>
      </c>
      <c r="C71" s="235"/>
      <c r="D71" s="235"/>
      <c r="E71" s="235"/>
      <c r="F71" s="236"/>
      <c r="H71" s="127"/>
    </row>
    <row r="72" spans="1:8">
      <c r="A72" s="1"/>
      <c r="B72" s="42" t="s">
        <v>4242</v>
      </c>
      <c r="C72" s="140"/>
      <c r="D72" s="182" t="s">
        <v>123</v>
      </c>
      <c r="E72" s="139"/>
      <c r="F72" s="139"/>
    </row>
    <row r="73" spans="1:8" s="167" customFormat="1">
      <c r="B73" s="64" t="s">
        <v>4216</v>
      </c>
      <c r="C73" s="173"/>
      <c r="D73" s="173"/>
      <c r="E73" s="42"/>
      <c r="F73" s="42"/>
    </row>
    <row r="74" spans="1:8" s="167" customFormat="1">
      <c r="B74" s="42" t="s">
        <v>2013</v>
      </c>
      <c r="D74" s="182" t="s">
        <v>123</v>
      </c>
      <c r="E74" s="42"/>
      <c r="F74" s="42"/>
    </row>
    <row r="75" spans="1:8" s="167" customFormat="1">
      <c r="B75" s="42" t="s">
        <v>2127</v>
      </c>
      <c r="D75" s="174">
        <v>38705</v>
      </c>
      <c r="E75" s="42"/>
      <c r="F75" s="42"/>
    </row>
    <row r="76" spans="1:8" s="167" customFormat="1" ht="15" customHeight="1">
      <c r="B76" s="230" t="s">
        <v>2048</v>
      </c>
      <c r="C76" s="230"/>
      <c r="D76" s="182" t="s">
        <v>123</v>
      </c>
      <c r="E76" s="175"/>
      <c r="F76" s="42"/>
    </row>
    <row r="77" spans="1:8" s="167" customFormat="1" ht="15" customHeight="1">
      <c r="B77" s="230" t="s">
        <v>2049</v>
      </c>
      <c r="C77" s="230"/>
      <c r="D77" s="176">
        <v>390791.836339275</v>
      </c>
      <c r="E77" s="175"/>
      <c r="F77" s="42"/>
    </row>
    <row r="78" spans="1:8" s="167" customFormat="1">
      <c r="B78" s="42" t="s">
        <v>2014</v>
      </c>
      <c r="C78" s="177"/>
      <c r="D78" s="176">
        <v>-5566.6998476999997</v>
      </c>
      <c r="E78" s="42"/>
      <c r="F78" s="42"/>
    </row>
    <row r="79" spans="1:8" s="167" customFormat="1">
      <c r="B79" s="21" t="s">
        <v>4217</v>
      </c>
      <c r="C79" s="42"/>
      <c r="D79" s="42"/>
      <c r="E79" s="42"/>
      <c r="F79" s="42"/>
    </row>
    <row r="80" spans="1:8" s="167" customFormat="1" ht="27">
      <c r="B80" s="168" t="s">
        <v>2008</v>
      </c>
      <c r="C80" s="168" t="s">
        <v>2009</v>
      </c>
      <c r="D80" s="168" t="s">
        <v>2010</v>
      </c>
      <c r="E80" s="168" t="s">
        <v>2011</v>
      </c>
      <c r="F80" s="168" t="s">
        <v>2012</v>
      </c>
    </row>
    <row r="81" spans="2:6" s="167" customFormat="1">
      <c r="B81" s="227" t="s">
        <v>2015</v>
      </c>
      <c r="C81" s="228"/>
      <c r="D81" s="228"/>
      <c r="E81" s="228"/>
      <c r="F81" s="229"/>
    </row>
    <row r="82" spans="2:6" s="167" customFormat="1">
      <c r="B82" s="42" t="s">
        <v>4234</v>
      </c>
      <c r="C82" s="42"/>
      <c r="D82" s="182" t="s">
        <v>123</v>
      </c>
      <c r="E82" s="42"/>
      <c r="F82" s="42"/>
    </row>
    <row r="83" spans="2:6" s="167" customFormat="1">
      <c r="B83" s="42" t="s">
        <v>4218</v>
      </c>
      <c r="C83" s="42"/>
      <c r="D83" s="42"/>
      <c r="E83" s="42"/>
      <c r="F83" s="173"/>
    </row>
    <row r="84" spans="2:6" s="167" customFormat="1">
      <c r="B84" s="42" t="s">
        <v>3050</v>
      </c>
      <c r="C84" s="42"/>
      <c r="D84" s="178">
        <v>39044</v>
      </c>
      <c r="E84" s="42"/>
      <c r="F84" s="42"/>
    </row>
    <row r="85" spans="2:6" s="167" customFormat="1">
      <c r="B85" s="42" t="s">
        <v>4224</v>
      </c>
      <c r="C85" s="42"/>
      <c r="D85" s="182">
        <v>0</v>
      </c>
      <c r="E85" s="42"/>
      <c r="F85" s="42"/>
    </row>
    <row r="86" spans="2:6" s="167" customFormat="1">
      <c r="B86" s="42" t="s">
        <v>2048</v>
      </c>
      <c r="C86" s="42"/>
      <c r="D86" s="178">
        <v>393789.87677045504</v>
      </c>
      <c r="E86" s="42"/>
      <c r="F86" s="42"/>
    </row>
    <row r="87" spans="2:6" s="167" customFormat="1">
      <c r="B87" s="42" t="s">
        <v>3051</v>
      </c>
      <c r="C87" s="42"/>
      <c r="D87" s="182">
        <v>0</v>
      </c>
      <c r="E87" s="42"/>
      <c r="F87" s="42"/>
    </row>
    <row r="88" spans="2:6" s="167" customFormat="1">
      <c r="B88" s="42" t="s">
        <v>2014</v>
      </c>
      <c r="C88" s="42"/>
      <c r="D88" s="178">
        <v>5674.2156614999994</v>
      </c>
      <c r="E88" s="42"/>
      <c r="F88" s="42"/>
    </row>
    <row r="89" spans="2:6">
      <c r="B89" s="21" t="s">
        <v>4219</v>
      </c>
      <c r="C89" s="21"/>
      <c r="D89" s="21"/>
      <c r="E89" s="21"/>
      <c r="F89" s="137"/>
    </row>
    <row r="90" spans="2:6">
      <c r="B90" s="168" t="s">
        <v>2008</v>
      </c>
      <c r="C90" s="168" t="s">
        <v>2016</v>
      </c>
      <c r="D90" s="168" t="s">
        <v>2017</v>
      </c>
      <c r="E90" s="168" t="s">
        <v>2018</v>
      </c>
      <c r="F90" s="139"/>
    </row>
    <row r="91" spans="2:6">
      <c r="B91" s="227" t="s">
        <v>2015</v>
      </c>
      <c r="C91" s="228"/>
      <c r="D91" s="228"/>
      <c r="E91" s="229"/>
      <c r="F91" s="139"/>
    </row>
    <row r="92" spans="2:6" ht="15" customHeight="1">
      <c r="B92" s="231" t="s">
        <v>2019</v>
      </c>
      <c r="C92" s="231"/>
      <c r="D92" s="231"/>
      <c r="E92" s="231"/>
      <c r="F92" s="139"/>
    </row>
    <row r="93" spans="2:6">
      <c r="B93" s="42" t="s">
        <v>4220</v>
      </c>
      <c r="C93" s="42"/>
      <c r="D93" s="42"/>
      <c r="E93" s="42"/>
      <c r="F93" s="139"/>
    </row>
    <row r="94" spans="2:6">
      <c r="B94" s="179"/>
      <c r="C94" s="179"/>
      <c r="D94" s="179"/>
      <c r="E94" s="179"/>
      <c r="F94" s="139"/>
    </row>
    <row r="95" spans="2:6">
      <c r="B95" s="179" t="s">
        <v>4227</v>
      </c>
      <c r="C95" s="179"/>
      <c r="D95" s="178" t="s">
        <v>123</v>
      </c>
      <c r="E95" s="179"/>
      <c r="F95" s="139"/>
    </row>
    <row r="96" spans="2:6">
      <c r="B96" s="179" t="s">
        <v>4226</v>
      </c>
      <c r="C96" s="179"/>
      <c r="D96" s="178" t="s">
        <v>123</v>
      </c>
      <c r="E96" s="179"/>
      <c r="F96" s="139"/>
    </row>
    <row r="97" spans="1:6" ht="27">
      <c r="B97" s="179" t="s">
        <v>4225</v>
      </c>
      <c r="C97" s="179"/>
      <c r="D97" s="178" t="s">
        <v>123</v>
      </c>
      <c r="E97" s="179"/>
      <c r="F97" s="139"/>
    </row>
    <row r="98" spans="1:6">
      <c r="B98" s="144"/>
      <c r="C98" s="144"/>
      <c r="D98" s="144"/>
      <c r="E98" s="144"/>
      <c r="F98" s="139"/>
    </row>
    <row r="99" spans="1:6">
      <c r="B99" s="60" t="s">
        <v>4221</v>
      </c>
      <c r="C99" s="21"/>
      <c r="D99" s="21"/>
      <c r="E99" s="21"/>
      <c r="F99" s="21"/>
    </row>
    <row r="100" spans="1:6" ht="27">
      <c r="B100" s="168" t="s">
        <v>2008</v>
      </c>
      <c r="C100" s="168" t="s">
        <v>2021</v>
      </c>
      <c r="D100" s="168" t="s">
        <v>2022</v>
      </c>
      <c r="E100" s="168" t="s">
        <v>2017</v>
      </c>
      <c r="F100" s="168" t="s">
        <v>2023</v>
      </c>
    </row>
    <row r="101" spans="1:6">
      <c r="B101" s="227" t="s">
        <v>2015</v>
      </c>
      <c r="C101" s="228"/>
      <c r="D101" s="228"/>
      <c r="E101" s="228"/>
      <c r="F101" s="229"/>
    </row>
    <row r="102" spans="1:6">
      <c r="B102" s="180" t="s">
        <v>2024</v>
      </c>
      <c r="C102" s="227"/>
      <c r="D102" s="228"/>
      <c r="E102" s="228"/>
      <c r="F102" s="229"/>
    </row>
    <row r="103" spans="1:6">
      <c r="B103" s="64" t="s">
        <v>4222</v>
      </c>
      <c r="C103" s="42"/>
      <c r="D103" s="42"/>
      <c r="E103" s="42"/>
      <c r="F103" s="42"/>
    </row>
    <row r="104" spans="1:6">
      <c r="B104" s="42"/>
      <c r="C104" s="42"/>
      <c r="D104" s="42"/>
      <c r="E104" s="42"/>
      <c r="F104" s="42"/>
    </row>
    <row r="105" spans="1:6">
      <c r="B105" s="179" t="s">
        <v>4227</v>
      </c>
      <c r="C105" s="42"/>
      <c r="D105" s="178" t="s">
        <v>123</v>
      </c>
      <c r="E105" s="42"/>
      <c r="F105" s="42"/>
    </row>
    <row r="106" spans="1:6">
      <c r="B106" s="179" t="s">
        <v>4229</v>
      </c>
      <c r="C106" s="42"/>
      <c r="D106" s="178" t="s">
        <v>123</v>
      </c>
      <c r="E106" s="42"/>
      <c r="F106" s="42"/>
    </row>
    <row r="107" spans="1:6" ht="30" customHeight="1">
      <c r="B107" s="179" t="s">
        <v>4228</v>
      </c>
      <c r="C107" s="179"/>
      <c r="D107" s="178" t="s">
        <v>123</v>
      </c>
      <c r="E107" s="179"/>
      <c r="F107" s="42"/>
    </row>
    <row r="108" spans="1:6">
      <c r="B108" s="21" t="s">
        <v>4223</v>
      </c>
      <c r="C108" s="21"/>
      <c r="D108" s="21"/>
      <c r="E108" s="21"/>
      <c r="F108" s="21"/>
    </row>
    <row r="109" spans="1:6">
      <c r="B109" s="23" t="s">
        <v>1976</v>
      </c>
      <c r="C109" s="23"/>
      <c r="D109" s="21"/>
      <c r="E109" s="27" t="s">
        <v>123</v>
      </c>
    </row>
    <row r="110" spans="1:6">
      <c r="B110" s="20" t="s">
        <v>1977</v>
      </c>
      <c r="C110" s="20"/>
      <c r="D110" s="21"/>
      <c r="E110" s="22">
        <v>0.91</v>
      </c>
    </row>
    <row r="111" spans="1:6">
      <c r="A111" s="48"/>
      <c r="B111" s="20" t="s">
        <v>1978</v>
      </c>
      <c r="D111" s="20"/>
      <c r="E111" s="59" t="s">
        <v>2026</v>
      </c>
    </row>
    <row r="112" spans="1:6">
      <c r="A112" s="50"/>
      <c r="B112" s="60" t="s">
        <v>1985</v>
      </c>
      <c r="D112" s="58" t="s">
        <v>1986</v>
      </c>
      <c r="E112" s="58" t="s">
        <v>330</v>
      </c>
    </row>
    <row r="113" spans="1:6">
      <c r="A113" s="50" t="s">
        <v>4157</v>
      </c>
      <c r="B113" s="20" t="s">
        <v>3020</v>
      </c>
      <c r="D113" s="159">
        <v>2.1</v>
      </c>
      <c r="E113" s="160">
        <f>+D113</f>
        <v>2.1</v>
      </c>
      <c r="F113" s="52"/>
    </row>
    <row r="114" spans="1:6">
      <c r="A114" s="50" t="s">
        <v>4158</v>
      </c>
      <c r="B114" s="20" t="s">
        <v>3019</v>
      </c>
      <c r="D114" s="159">
        <v>2.2000000000000002</v>
      </c>
      <c r="E114" s="160">
        <f>+D114</f>
        <v>2.2000000000000002</v>
      </c>
      <c r="F114" s="52"/>
    </row>
    <row r="115" spans="1:6">
      <c r="B115" s="20"/>
      <c r="C115" s="64"/>
      <c r="D115" s="156"/>
      <c r="E115" s="156"/>
      <c r="F115" s="52"/>
    </row>
    <row r="116" spans="1:6">
      <c r="B116" s="20"/>
      <c r="C116" s="64"/>
      <c r="D116" s="156"/>
      <c r="E116" s="156"/>
      <c r="F116" s="52"/>
    </row>
    <row r="117" spans="1:6">
      <c r="F117" s="52" t="s">
        <v>3719</v>
      </c>
    </row>
    <row r="118" spans="1:6">
      <c r="B118" s="52" t="s">
        <v>3714</v>
      </c>
      <c r="F118" s="52" t="s">
        <v>3716</v>
      </c>
    </row>
  </sheetData>
  <mergeCells count="19">
    <mergeCell ref="B81:F81"/>
    <mergeCell ref="B91:E91"/>
    <mergeCell ref="B92:E92"/>
    <mergeCell ref="C102:F102"/>
    <mergeCell ref="B101:F101"/>
    <mergeCell ref="A2:G2"/>
    <mergeCell ref="A3:G3"/>
    <mergeCell ref="A4:G4"/>
    <mergeCell ref="A5:G5"/>
    <mergeCell ref="A6:G6"/>
    <mergeCell ref="B76:C76"/>
    <mergeCell ref="B71:F71"/>
    <mergeCell ref="B77:C77"/>
    <mergeCell ref="A7:G7"/>
    <mergeCell ref="A8:G8"/>
    <mergeCell ref="B51:E51"/>
    <mergeCell ref="B54:E54"/>
    <mergeCell ref="B52:E52"/>
    <mergeCell ref="B53:E53"/>
  </mergeCells>
  <pageMargins left="0" right="0" top="0" bottom="0" header="0" footer="0"/>
  <pageSetup scale="34" orientation="landscape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outlinePr summaryBelow="0"/>
    <pageSetUpPr fitToPage="1"/>
  </sheetPr>
  <dimension ref="A1:AY112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8.81640625" customWidth="1"/>
    <col min="3" max="3" width="25" customWidth="1"/>
    <col min="4" max="4" width="37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2153</v>
      </c>
    </row>
    <row r="2" spans="1:7" ht="24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4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4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4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4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4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9.15" customHeight="1" thickBot="1">
      <c r="A8" s="220" t="s">
        <v>4258</v>
      </c>
      <c r="B8" s="221"/>
      <c r="C8" s="221"/>
      <c r="D8" s="221"/>
      <c r="E8" s="221"/>
      <c r="F8" s="221"/>
      <c r="G8" s="222"/>
    </row>
    <row r="9" spans="1:7" ht="17.25" customHeight="1" thickBot="1">
      <c r="A9" s="223" t="s">
        <v>1952</v>
      </c>
      <c r="B9" s="218"/>
      <c r="C9" s="218"/>
      <c r="D9" s="218"/>
      <c r="E9" s="218"/>
      <c r="F9" s="218"/>
      <c r="G9" s="219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34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5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702</v>
      </c>
      <c r="C13" s="97" t="s">
        <v>3776</v>
      </c>
      <c r="D13" s="93" t="s">
        <v>241</v>
      </c>
      <c r="E13" s="98">
        <v>1296040</v>
      </c>
      <c r="F13" s="99">
        <v>30967.58</v>
      </c>
      <c r="G13" s="129">
        <v>7.8</v>
      </c>
    </row>
    <row r="14" spans="1:7" ht="13" customHeight="1">
      <c r="A14" s="2">
        <f>A13+1</f>
        <v>2</v>
      </c>
      <c r="B14" s="96" t="s">
        <v>3100</v>
      </c>
      <c r="C14" s="97" t="s">
        <v>3101</v>
      </c>
      <c r="D14" s="93" t="s">
        <v>14</v>
      </c>
      <c r="E14" s="98">
        <v>1298583</v>
      </c>
      <c r="F14" s="99">
        <v>23822.51</v>
      </c>
      <c r="G14" s="129">
        <v>6</v>
      </c>
    </row>
    <row r="15" spans="1:7" ht="13" customHeight="1">
      <c r="A15" s="2">
        <f t="shared" ref="A15:A37" si="0">A14+1</f>
        <v>3</v>
      </c>
      <c r="B15" s="96" t="s">
        <v>3098</v>
      </c>
      <c r="C15" s="97" t="s">
        <v>3099</v>
      </c>
      <c r="D15" s="93" t="s">
        <v>1036</v>
      </c>
      <c r="E15" s="98">
        <v>5011074</v>
      </c>
      <c r="F15" s="99">
        <v>22875.55</v>
      </c>
      <c r="G15" s="129">
        <v>5.76</v>
      </c>
    </row>
    <row r="16" spans="1:7" ht="13" customHeight="1">
      <c r="A16" s="2">
        <f t="shared" si="0"/>
        <v>4</v>
      </c>
      <c r="B16" s="96" t="s">
        <v>2073</v>
      </c>
      <c r="C16" s="97" t="s">
        <v>2074</v>
      </c>
      <c r="D16" s="93" t="s">
        <v>181</v>
      </c>
      <c r="E16" s="98">
        <v>215645</v>
      </c>
      <c r="F16" s="99">
        <v>21307.88</v>
      </c>
      <c r="G16" s="129">
        <v>5.37</v>
      </c>
    </row>
    <row r="17" spans="1:7" ht="13" customHeight="1">
      <c r="A17" s="2">
        <f t="shared" si="0"/>
        <v>5</v>
      </c>
      <c r="B17" s="96" t="s">
        <v>2844</v>
      </c>
      <c r="C17" s="97" t="s">
        <v>2845</v>
      </c>
      <c r="D17" s="93" t="s">
        <v>181</v>
      </c>
      <c r="E17" s="98">
        <v>627718</v>
      </c>
      <c r="F17" s="99">
        <v>19520.77</v>
      </c>
      <c r="G17" s="129">
        <v>4.92</v>
      </c>
    </row>
    <row r="18" spans="1:7" ht="13" customHeight="1">
      <c r="A18" s="2">
        <f t="shared" si="0"/>
        <v>6</v>
      </c>
      <c r="B18" s="96" t="s">
        <v>779</v>
      </c>
      <c r="C18" s="97" t="s">
        <v>780</v>
      </c>
      <c r="D18" s="93" t="s">
        <v>34</v>
      </c>
      <c r="E18" s="98">
        <v>276357</v>
      </c>
      <c r="F18" s="99">
        <v>18098.62</v>
      </c>
      <c r="G18" s="129">
        <v>4.5599999999999996</v>
      </c>
    </row>
    <row r="19" spans="1:7" ht="13" customHeight="1">
      <c r="A19" s="2">
        <f t="shared" si="0"/>
        <v>7</v>
      </c>
      <c r="B19" s="96" t="s">
        <v>2849</v>
      </c>
      <c r="C19" s="97" t="s">
        <v>2850</v>
      </c>
      <c r="D19" s="93" t="s">
        <v>44</v>
      </c>
      <c r="E19" s="98">
        <v>1221228</v>
      </c>
      <c r="F19" s="99">
        <v>17992.349999999999</v>
      </c>
      <c r="G19" s="129">
        <v>4.53</v>
      </c>
    </row>
    <row r="20" spans="1:7" ht="13" customHeight="1">
      <c r="A20" s="2">
        <f t="shared" si="0"/>
        <v>8</v>
      </c>
      <c r="B20" s="96" t="s">
        <v>3783</v>
      </c>
      <c r="C20" s="97" t="s">
        <v>3784</v>
      </c>
      <c r="D20" s="93" t="s">
        <v>241</v>
      </c>
      <c r="E20" s="98">
        <v>11710407</v>
      </c>
      <c r="F20" s="99">
        <v>17579.66</v>
      </c>
      <c r="G20" s="129">
        <v>4.43</v>
      </c>
    </row>
    <row r="21" spans="1:7" ht="13" customHeight="1">
      <c r="A21" s="2">
        <f t="shared" si="0"/>
        <v>9</v>
      </c>
      <c r="B21" s="96" t="s">
        <v>3126</v>
      </c>
      <c r="C21" s="97" t="s">
        <v>3127</v>
      </c>
      <c r="D21" s="93" t="s">
        <v>37</v>
      </c>
      <c r="E21" s="98">
        <v>2301469</v>
      </c>
      <c r="F21" s="99">
        <v>17353.080000000002</v>
      </c>
      <c r="G21" s="129">
        <v>4.37</v>
      </c>
    </row>
    <row r="22" spans="1:7" ht="13" customHeight="1">
      <c r="A22" s="2">
        <f t="shared" si="0"/>
        <v>10</v>
      </c>
      <c r="B22" s="96" t="s">
        <v>569</v>
      </c>
      <c r="C22" s="97" t="s">
        <v>570</v>
      </c>
      <c r="D22" s="93" t="s">
        <v>14</v>
      </c>
      <c r="E22" s="98">
        <v>546874</v>
      </c>
      <c r="F22" s="99">
        <v>17281.77</v>
      </c>
      <c r="G22" s="129">
        <v>4.3499999999999996</v>
      </c>
    </row>
    <row r="23" spans="1:7" ht="13" customHeight="1">
      <c r="A23" s="2">
        <f t="shared" si="0"/>
        <v>11</v>
      </c>
      <c r="B23" s="96" t="s">
        <v>2661</v>
      </c>
      <c r="C23" s="97" t="s">
        <v>2662</v>
      </c>
      <c r="D23" s="93" t="s">
        <v>161</v>
      </c>
      <c r="E23" s="98">
        <v>115181</v>
      </c>
      <c r="F23" s="99">
        <v>17259.87</v>
      </c>
      <c r="G23" s="129">
        <v>4.3499999999999996</v>
      </c>
    </row>
    <row r="24" spans="1:7" ht="13" customHeight="1">
      <c r="A24" s="2">
        <f t="shared" si="0"/>
        <v>12</v>
      </c>
      <c r="B24" s="96" t="s">
        <v>1026</v>
      </c>
      <c r="C24" s="97" t="s">
        <v>1027</v>
      </c>
      <c r="D24" s="93" t="s">
        <v>568</v>
      </c>
      <c r="E24" s="98">
        <v>3919256</v>
      </c>
      <c r="F24" s="99">
        <v>15702.5</v>
      </c>
      <c r="G24" s="129">
        <v>3.96</v>
      </c>
    </row>
    <row r="25" spans="1:7" ht="13" customHeight="1">
      <c r="A25" s="2">
        <f t="shared" si="0"/>
        <v>13</v>
      </c>
      <c r="B25" s="96" t="s">
        <v>2343</v>
      </c>
      <c r="C25" s="97" t="s">
        <v>2344</v>
      </c>
      <c r="D25" s="93" t="s">
        <v>568</v>
      </c>
      <c r="E25" s="98">
        <v>1218528</v>
      </c>
      <c r="F25" s="99">
        <v>15584.97</v>
      </c>
      <c r="G25" s="129">
        <v>3.93</v>
      </c>
    </row>
    <row r="26" spans="1:7" ht="13" customHeight="1">
      <c r="A26" s="2">
        <f t="shared" si="0"/>
        <v>14</v>
      </c>
      <c r="B26" s="96" t="s">
        <v>2053</v>
      </c>
      <c r="C26" s="97" t="s">
        <v>2834</v>
      </c>
      <c r="D26" s="93" t="s">
        <v>14</v>
      </c>
      <c r="E26" s="98">
        <v>1725541</v>
      </c>
      <c r="F26" s="99">
        <v>15048.44</v>
      </c>
      <c r="G26" s="129">
        <v>3.79</v>
      </c>
    </row>
    <row r="27" spans="1:7" ht="13" customHeight="1">
      <c r="A27" s="2">
        <f t="shared" si="0"/>
        <v>15</v>
      </c>
      <c r="B27" s="96" t="s">
        <v>593</v>
      </c>
      <c r="C27" s="97" t="s">
        <v>594</v>
      </c>
      <c r="D27" s="93" t="s">
        <v>171</v>
      </c>
      <c r="E27" s="98">
        <v>461791</v>
      </c>
      <c r="F27" s="99">
        <v>13984.42</v>
      </c>
      <c r="G27" s="129">
        <v>3.52</v>
      </c>
    </row>
    <row r="28" spans="1:7" ht="13" customHeight="1">
      <c r="A28" s="2">
        <f t="shared" si="0"/>
        <v>16</v>
      </c>
      <c r="B28" s="96" t="s">
        <v>2658</v>
      </c>
      <c r="C28" s="97" t="s">
        <v>2659</v>
      </c>
      <c r="D28" s="93" t="s">
        <v>181</v>
      </c>
      <c r="E28" s="98">
        <v>1554732</v>
      </c>
      <c r="F28" s="99">
        <v>13862.77</v>
      </c>
      <c r="G28" s="129">
        <v>3.49</v>
      </c>
    </row>
    <row r="29" spans="1:7" ht="13" customHeight="1">
      <c r="A29" s="2">
        <f t="shared" si="0"/>
        <v>17</v>
      </c>
      <c r="B29" s="96" t="s">
        <v>1079</v>
      </c>
      <c r="C29" s="97" t="s">
        <v>1080</v>
      </c>
      <c r="D29" s="93" t="s">
        <v>307</v>
      </c>
      <c r="E29" s="98">
        <v>1392779</v>
      </c>
      <c r="F29" s="99">
        <v>13356.75</v>
      </c>
      <c r="G29" s="129">
        <v>3.37</v>
      </c>
    </row>
    <row r="30" spans="1:7" ht="13" customHeight="1">
      <c r="A30" s="2">
        <f t="shared" si="0"/>
        <v>18</v>
      </c>
      <c r="B30" s="96" t="s">
        <v>774</v>
      </c>
      <c r="C30" s="97" t="s">
        <v>2648</v>
      </c>
      <c r="D30" s="93" t="s">
        <v>568</v>
      </c>
      <c r="E30" s="98">
        <v>1186266</v>
      </c>
      <c r="F30" s="99">
        <v>13008.59</v>
      </c>
      <c r="G30" s="129">
        <v>3.28</v>
      </c>
    </row>
    <row r="31" spans="1:7" ht="13" customHeight="1">
      <c r="A31" s="2">
        <f t="shared" si="0"/>
        <v>19</v>
      </c>
      <c r="B31" s="96" t="s">
        <v>705</v>
      </c>
      <c r="C31" s="97" t="s">
        <v>706</v>
      </c>
      <c r="D31" s="93" t="s">
        <v>181</v>
      </c>
      <c r="E31" s="98">
        <v>32483092</v>
      </c>
      <c r="F31" s="99">
        <v>12850.31</v>
      </c>
      <c r="G31" s="129">
        <v>3.24</v>
      </c>
    </row>
    <row r="32" spans="1:7" ht="13" customHeight="1">
      <c r="A32" s="2">
        <f t="shared" si="0"/>
        <v>20</v>
      </c>
      <c r="B32" s="96" t="s">
        <v>299</v>
      </c>
      <c r="C32" s="97" t="s">
        <v>300</v>
      </c>
      <c r="D32" s="93" t="s">
        <v>204</v>
      </c>
      <c r="E32" s="98">
        <v>1023076</v>
      </c>
      <c r="F32" s="99">
        <v>11524.95</v>
      </c>
      <c r="G32" s="129">
        <v>2.9</v>
      </c>
    </row>
    <row r="33" spans="1:51" ht="13" customHeight="1">
      <c r="A33" s="2">
        <f t="shared" si="0"/>
        <v>21</v>
      </c>
      <c r="B33" s="96" t="s">
        <v>2851</v>
      </c>
      <c r="C33" s="97" t="s">
        <v>2852</v>
      </c>
      <c r="D33" s="93" t="s">
        <v>676</v>
      </c>
      <c r="E33" s="98">
        <v>3286725</v>
      </c>
      <c r="F33" s="99">
        <v>10450.14</v>
      </c>
      <c r="G33" s="129">
        <v>2.63</v>
      </c>
    </row>
    <row r="34" spans="1:51" s="62" customFormat="1" ht="13" customHeight="1">
      <c r="A34" s="2">
        <f t="shared" si="0"/>
        <v>22</v>
      </c>
      <c r="B34" s="96" t="s">
        <v>2065</v>
      </c>
      <c r="C34" s="97" t="s">
        <v>2663</v>
      </c>
      <c r="D34" s="93" t="s">
        <v>161</v>
      </c>
      <c r="E34" s="98">
        <v>1229473</v>
      </c>
      <c r="F34" s="99">
        <v>9797.06</v>
      </c>
      <c r="G34" s="129">
        <v>2.4700000000000002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62" customFormat="1" ht="13" customHeight="1">
      <c r="A35" s="2">
        <f t="shared" si="0"/>
        <v>23</v>
      </c>
      <c r="B35" s="96" t="s">
        <v>555</v>
      </c>
      <c r="C35" s="97" t="s">
        <v>556</v>
      </c>
      <c r="D35" s="93" t="s">
        <v>14</v>
      </c>
      <c r="E35" s="98">
        <v>4488708</v>
      </c>
      <c r="F35" s="99">
        <v>9073.92</v>
      </c>
      <c r="G35" s="129">
        <v>2.29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62" customFormat="1" ht="13" customHeight="1">
      <c r="A36" s="2">
        <f t="shared" si="0"/>
        <v>24</v>
      </c>
      <c r="B36" s="96" t="s">
        <v>643</v>
      </c>
      <c r="C36" s="97" t="s">
        <v>644</v>
      </c>
      <c r="D36" s="93" t="s">
        <v>129</v>
      </c>
      <c r="E36" s="98">
        <v>959541</v>
      </c>
      <c r="F36" s="99">
        <v>7958.91</v>
      </c>
      <c r="G36" s="129">
        <v>2.0099999999999998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62" customFormat="1" ht="13" customHeight="1">
      <c r="A37" s="2">
        <f t="shared" si="0"/>
        <v>25</v>
      </c>
      <c r="B37" s="96" t="s">
        <v>2846</v>
      </c>
      <c r="C37" s="97" t="s">
        <v>2847</v>
      </c>
      <c r="D37" s="93" t="s">
        <v>37</v>
      </c>
      <c r="E37" s="98">
        <v>34078147</v>
      </c>
      <c r="F37" s="99">
        <v>7769.82</v>
      </c>
      <c r="G37" s="129">
        <v>1.96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ht="13" customHeight="1">
      <c r="A38" s="83"/>
      <c r="B38" s="92" t="s">
        <v>116</v>
      </c>
      <c r="C38" s="93"/>
      <c r="D38" s="93"/>
      <c r="E38" s="93"/>
      <c r="F38" s="100">
        <v>394033.19</v>
      </c>
      <c r="G38" s="130">
        <v>99.28</v>
      </c>
    </row>
    <row r="39" spans="1:51" ht="13" customHeight="1">
      <c r="A39" s="2"/>
      <c r="B39" s="101" t="s">
        <v>2837</v>
      </c>
      <c r="C39" s="102"/>
      <c r="D39" s="102"/>
      <c r="E39" s="103"/>
      <c r="F39" s="104" t="s">
        <v>123</v>
      </c>
      <c r="G39" s="105" t="s">
        <v>123</v>
      </c>
    </row>
    <row r="40" spans="1:51" ht="13" customHeight="1">
      <c r="A40" s="24"/>
      <c r="B40" s="106" t="s">
        <v>116</v>
      </c>
      <c r="C40" s="107"/>
      <c r="D40" s="107"/>
      <c r="E40" s="104"/>
      <c r="F40" s="104" t="s">
        <v>123</v>
      </c>
      <c r="G40" s="105" t="s">
        <v>123</v>
      </c>
    </row>
    <row r="41" spans="1:51" ht="13" customHeight="1">
      <c r="B41" s="101" t="s">
        <v>118</v>
      </c>
      <c r="C41" s="102"/>
      <c r="D41" s="102"/>
      <c r="E41" s="108"/>
      <c r="F41" s="100">
        <v>394033.19</v>
      </c>
      <c r="G41" s="130">
        <v>99.28</v>
      </c>
    </row>
    <row r="42" spans="1:51" ht="13" customHeight="1">
      <c r="A42" s="1"/>
      <c r="B42" s="101" t="s">
        <v>119</v>
      </c>
      <c r="C42" s="102"/>
      <c r="D42" s="102"/>
      <c r="E42" s="93"/>
      <c r="F42" s="100">
        <v>2835.21</v>
      </c>
      <c r="G42" s="130">
        <v>0.72</v>
      </c>
    </row>
    <row r="43" spans="1:51" ht="13" customHeight="1" thickBot="1">
      <c r="A43" s="4"/>
      <c r="B43" s="38" t="s">
        <v>120</v>
      </c>
      <c r="C43" s="111"/>
      <c r="D43" s="111"/>
      <c r="E43" s="111"/>
      <c r="F43" s="112">
        <v>396868.4</v>
      </c>
      <c r="G43" s="131">
        <v>100</v>
      </c>
    </row>
    <row r="44" spans="1:51" ht="13" customHeight="1">
      <c r="A44" s="1"/>
      <c r="B44" s="47"/>
      <c r="C44" s="63"/>
      <c r="D44" s="63"/>
      <c r="E44" s="63"/>
      <c r="F44" s="16"/>
      <c r="G44" s="67"/>
    </row>
    <row r="45" spans="1:51" ht="13" customHeight="1">
      <c r="A45" s="1"/>
      <c r="B45" s="47"/>
      <c r="C45" s="63"/>
      <c r="D45" s="63"/>
      <c r="E45" s="63"/>
      <c r="F45" s="16"/>
      <c r="G45" s="67"/>
    </row>
    <row r="46" spans="1:51" ht="13" customHeight="1">
      <c r="A46" s="1"/>
      <c r="B46" s="198" t="s">
        <v>121</v>
      </c>
      <c r="C46" s="198"/>
      <c r="D46" s="198"/>
      <c r="E46" s="198"/>
      <c r="F46" s="1"/>
      <c r="G46" s="1"/>
    </row>
    <row r="47" spans="1:51" ht="13" customHeight="1">
      <c r="A47" s="1"/>
      <c r="B47" s="198" t="s">
        <v>122</v>
      </c>
      <c r="C47" s="198"/>
      <c r="D47" s="198"/>
      <c r="E47" s="198"/>
      <c r="F47" s="1"/>
      <c r="G47" s="1"/>
    </row>
    <row r="48" spans="1:51" ht="13" customHeight="1">
      <c r="A48" s="1"/>
      <c r="B48" s="198" t="s">
        <v>1850</v>
      </c>
      <c r="C48" s="198"/>
      <c r="D48" s="198"/>
      <c r="E48" s="198"/>
      <c r="F48" s="1"/>
      <c r="G48" s="1"/>
    </row>
    <row r="49" spans="1:7" ht="13" customHeight="1">
      <c r="A49" s="1"/>
      <c r="B49" s="198"/>
      <c r="C49" s="198"/>
      <c r="D49" s="198"/>
      <c r="E49" s="198"/>
      <c r="F49" s="1"/>
      <c r="G49" s="1"/>
    </row>
    <row r="50" spans="1:7">
      <c r="B50" s="49" t="s">
        <v>1971</v>
      </c>
      <c r="C50" s="49"/>
      <c r="D50" s="21"/>
      <c r="E50" s="21"/>
    </row>
    <row r="51" spans="1:7">
      <c r="B51" s="23" t="s">
        <v>1972</v>
      </c>
      <c r="C51" s="23"/>
      <c r="D51" s="21"/>
      <c r="E51" s="22" t="s">
        <v>123</v>
      </c>
    </row>
    <row r="52" spans="1:7">
      <c r="B52" s="23" t="s">
        <v>1973</v>
      </c>
      <c r="C52" s="23"/>
      <c r="D52" s="21"/>
      <c r="E52" s="22" t="s">
        <v>123</v>
      </c>
    </row>
    <row r="53" spans="1:7">
      <c r="B53" s="23" t="s">
        <v>2003</v>
      </c>
      <c r="C53" s="23"/>
      <c r="D53" s="21"/>
      <c r="E53" s="40"/>
    </row>
    <row r="54" spans="1:7">
      <c r="B54" s="23" t="s">
        <v>1981</v>
      </c>
      <c r="C54" s="23"/>
      <c r="D54" s="21"/>
      <c r="E54" s="39">
        <v>58.852499999999999</v>
      </c>
    </row>
    <row r="55" spans="1:7">
      <c r="B55" s="23" t="s">
        <v>1982</v>
      </c>
      <c r="C55" s="23"/>
      <c r="D55" s="21"/>
      <c r="E55" s="39">
        <v>39.108499999999999</v>
      </c>
    </row>
    <row r="56" spans="1:7">
      <c r="B56" s="23" t="s">
        <v>1983</v>
      </c>
      <c r="C56" s="23"/>
      <c r="D56" s="21"/>
      <c r="E56" s="39">
        <v>51.250700000000002</v>
      </c>
    </row>
    <row r="57" spans="1:7">
      <c r="B57" s="23" t="s">
        <v>1984</v>
      </c>
      <c r="C57" s="23"/>
      <c r="D57" s="21"/>
      <c r="E57" s="39">
        <v>30.4025</v>
      </c>
    </row>
    <row r="58" spans="1:7">
      <c r="B58" s="23" t="s">
        <v>3692</v>
      </c>
      <c r="C58" s="23"/>
      <c r="D58" s="21"/>
      <c r="E58" s="41"/>
    </row>
    <row r="59" spans="1:7">
      <c r="B59" s="23" t="s">
        <v>1981</v>
      </c>
      <c r="C59" s="23"/>
      <c r="D59" s="21"/>
      <c r="E59" s="39">
        <v>52.921100000000003</v>
      </c>
    </row>
    <row r="60" spans="1:7">
      <c r="B60" s="23" t="s">
        <v>1982</v>
      </c>
      <c r="C60" s="23"/>
      <c r="D60" s="21"/>
      <c r="E60" s="39">
        <v>32.716900000000003</v>
      </c>
    </row>
    <row r="61" spans="1:7">
      <c r="B61" s="23" t="s">
        <v>1983</v>
      </c>
      <c r="C61" s="23"/>
      <c r="D61" s="21"/>
      <c r="E61" s="39">
        <v>45.816699999999997</v>
      </c>
    </row>
    <row r="62" spans="1:7">
      <c r="B62" s="23" t="s">
        <v>1984</v>
      </c>
      <c r="C62" s="23"/>
      <c r="D62" s="21"/>
      <c r="E62" s="39">
        <v>25.2865</v>
      </c>
    </row>
    <row r="63" spans="1:7" s="138" customFormat="1">
      <c r="B63" s="23" t="s">
        <v>1975</v>
      </c>
      <c r="C63" s="23"/>
      <c r="D63" s="21"/>
      <c r="E63" s="167"/>
      <c r="F63" s="167"/>
    </row>
    <row r="64" spans="1:7" s="138" customFormat="1">
      <c r="B64" s="21" t="s">
        <v>4214</v>
      </c>
      <c r="C64" s="42"/>
      <c r="D64" s="42"/>
      <c r="E64" s="42"/>
      <c r="F64" s="42"/>
    </row>
    <row r="65" spans="2:6" s="138" customFormat="1" ht="27">
      <c r="B65" s="168" t="s">
        <v>2008</v>
      </c>
      <c r="C65" s="168" t="s">
        <v>2009</v>
      </c>
      <c r="D65" s="168" t="s">
        <v>2010</v>
      </c>
      <c r="E65" s="168" t="s">
        <v>2011</v>
      </c>
      <c r="F65" s="168" t="s">
        <v>2012</v>
      </c>
    </row>
    <row r="66" spans="2:6" s="138" customFormat="1">
      <c r="B66" s="227" t="s">
        <v>4231</v>
      </c>
      <c r="C66" s="228"/>
      <c r="D66" s="228"/>
      <c r="E66" s="228"/>
      <c r="F66" s="229"/>
    </row>
    <row r="67" spans="2:6" s="138" customFormat="1">
      <c r="B67" s="42" t="s">
        <v>4242</v>
      </c>
      <c r="C67" s="140"/>
      <c r="D67" s="182" t="s">
        <v>123</v>
      </c>
      <c r="E67" s="139"/>
      <c r="F67" s="139"/>
    </row>
    <row r="68" spans="2:6" s="138" customFormat="1">
      <c r="B68" s="64" t="s">
        <v>4216</v>
      </c>
      <c r="C68" s="141"/>
      <c r="D68" s="142"/>
      <c r="E68" s="139"/>
      <c r="F68" s="139"/>
    </row>
    <row r="69" spans="2:6" s="167" customFormat="1" ht="14.5" customHeight="1">
      <c r="B69" s="42" t="s">
        <v>2013</v>
      </c>
      <c r="D69" s="182" t="s">
        <v>123</v>
      </c>
      <c r="E69" s="42"/>
      <c r="F69" s="42"/>
    </row>
    <row r="70" spans="2:6" s="167" customFormat="1" ht="14.5" customHeight="1">
      <c r="B70" s="42" t="s">
        <v>4224</v>
      </c>
      <c r="D70" s="178">
        <v>1279</v>
      </c>
      <c r="E70" s="42"/>
      <c r="F70" s="42"/>
    </row>
    <row r="71" spans="2:6" s="167" customFormat="1">
      <c r="B71" s="230" t="s">
        <v>2830</v>
      </c>
      <c r="C71" s="230"/>
      <c r="D71" s="182" t="s">
        <v>123</v>
      </c>
      <c r="E71" s="175"/>
      <c r="F71" s="42"/>
    </row>
    <row r="72" spans="2:6" s="167" customFormat="1" ht="14.5" customHeight="1">
      <c r="B72" s="230" t="s">
        <v>2831</v>
      </c>
      <c r="C72" s="230"/>
      <c r="D72" s="178">
        <v>8463.6844973999996</v>
      </c>
    </row>
    <row r="73" spans="2:6" s="167" customFormat="1">
      <c r="B73" s="42" t="s">
        <v>2832</v>
      </c>
      <c r="C73" s="177"/>
      <c r="D73" s="182" t="s">
        <v>123</v>
      </c>
    </row>
    <row r="74" spans="2:6" s="167" customFormat="1">
      <c r="B74" s="21" t="s">
        <v>4217</v>
      </c>
      <c r="C74" s="42"/>
      <c r="D74" s="42"/>
      <c r="E74" s="42"/>
      <c r="F74" s="42"/>
    </row>
    <row r="75" spans="2:6" s="138" customFormat="1" ht="27">
      <c r="B75" s="168" t="s">
        <v>2008</v>
      </c>
      <c r="C75" s="168" t="s">
        <v>2009</v>
      </c>
      <c r="D75" s="168" t="s">
        <v>2010</v>
      </c>
      <c r="E75" s="168" t="s">
        <v>2011</v>
      </c>
      <c r="F75" s="168" t="s">
        <v>2012</v>
      </c>
    </row>
    <row r="76" spans="2:6" s="138" customFormat="1">
      <c r="B76" s="227" t="s">
        <v>2015</v>
      </c>
      <c r="C76" s="228"/>
      <c r="D76" s="228"/>
      <c r="E76" s="228"/>
      <c r="F76" s="229"/>
    </row>
    <row r="77" spans="2:6" s="138" customFormat="1">
      <c r="B77" s="42" t="s">
        <v>4232</v>
      </c>
      <c r="C77" s="42"/>
      <c r="D77" s="182" t="s">
        <v>123</v>
      </c>
      <c r="E77" s="139"/>
      <c r="F77" s="139"/>
    </row>
    <row r="78" spans="2:6" s="138" customFormat="1">
      <c r="B78" s="42" t="s">
        <v>4218</v>
      </c>
      <c r="C78" s="42"/>
      <c r="D78" s="42"/>
      <c r="E78" s="139"/>
      <c r="F78" s="141"/>
    </row>
    <row r="79" spans="2:6" s="138" customFormat="1">
      <c r="B79" s="42" t="s">
        <v>2013</v>
      </c>
      <c r="C79" s="42"/>
      <c r="D79" s="178">
        <v>1279</v>
      </c>
      <c r="E79" s="139"/>
      <c r="F79" s="139"/>
    </row>
    <row r="80" spans="2:6" s="138" customFormat="1">
      <c r="B80" s="42" t="s">
        <v>2127</v>
      </c>
      <c r="C80" s="42"/>
      <c r="D80" s="178">
        <v>0</v>
      </c>
      <c r="E80" s="139"/>
      <c r="F80" s="139"/>
    </row>
    <row r="81" spans="2:6" s="138" customFormat="1">
      <c r="B81" s="42" t="s">
        <v>2830</v>
      </c>
      <c r="C81" s="42"/>
      <c r="D81" s="178">
        <v>7525.3801999999996</v>
      </c>
      <c r="E81" s="139"/>
      <c r="F81" s="139"/>
    </row>
    <row r="82" spans="2:6" s="138" customFormat="1">
      <c r="B82" s="230" t="s">
        <v>2831</v>
      </c>
      <c r="C82" s="230"/>
      <c r="D82" s="178">
        <v>0</v>
      </c>
      <c r="E82" s="139"/>
      <c r="F82" s="139"/>
    </row>
    <row r="83" spans="2:6" s="138" customFormat="1">
      <c r="B83" s="42" t="s">
        <v>2832</v>
      </c>
      <c r="C83" s="177"/>
      <c r="D83" s="178">
        <v>938.3042974</v>
      </c>
      <c r="E83" s="139"/>
      <c r="F83" s="139"/>
    </row>
    <row r="84" spans="2:6" s="138" customFormat="1">
      <c r="B84" s="21" t="s">
        <v>4219</v>
      </c>
      <c r="C84" s="21"/>
      <c r="D84" s="21"/>
      <c r="E84" s="21"/>
      <c r="F84" s="137"/>
    </row>
    <row r="85" spans="2:6" s="138" customFormat="1">
      <c r="B85" s="168" t="s">
        <v>2008</v>
      </c>
      <c r="C85" s="168" t="s">
        <v>2016</v>
      </c>
      <c r="D85" s="168" t="s">
        <v>2017</v>
      </c>
      <c r="E85" s="168" t="s">
        <v>2018</v>
      </c>
      <c r="F85" s="139"/>
    </row>
    <row r="86" spans="2:6" s="138" customFormat="1">
      <c r="B86" s="227" t="s">
        <v>2015</v>
      </c>
      <c r="C86" s="228"/>
      <c r="D86" s="228"/>
      <c r="E86" s="229"/>
      <c r="F86" s="139"/>
    </row>
    <row r="87" spans="2:6" s="138" customFormat="1">
      <c r="B87" s="231" t="s">
        <v>2019</v>
      </c>
      <c r="C87" s="231"/>
      <c r="D87" s="231"/>
      <c r="E87" s="231"/>
      <c r="F87" s="139"/>
    </row>
    <row r="88" spans="2:6" s="138" customFormat="1" ht="40.5">
      <c r="B88" s="175" t="s">
        <v>4218</v>
      </c>
      <c r="C88" s="42"/>
      <c r="D88" s="182" t="s">
        <v>123</v>
      </c>
      <c r="E88" s="42"/>
      <c r="F88" s="139"/>
    </row>
    <row r="89" spans="2:6" s="138" customFormat="1">
      <c r="B89" s="179"/>
      <c r="C89" s="179"/>
      <c r="D89" s="179"/>
      <c r="E89" s="179"/>
      <c r="F89" s="139"/>
    </row>
    <row r="90" spans="2:6" s="138" customFormat="1">
      <c r="B90" s="179" t="s">
        <v>4227</v>
      </c>
      <c r="C90" s="179"/>
      <c r="D90" s="182" t="s">
        <v>123</v>
      </c>
      <c r="E90" s="179"/>
      <c r="F90" s="139"/>
    </row>
    <row r="91" spans="2:6" s="138" customFormat="1">
      <c r="B91" s="179" t="s">
        <v>4226</v>
      </c>
      <c r="C91" s="179"/>
      <c r="D91" s="182" t="s">
        <v>123</v>
      </c>
      <c r="E91" s="179"/>
      <c r="F91" s="139"/>
    </row>
    <row r="92" spans="2:6" s="138" customFormat="1" ht="27">
      <c r="B92" s="179" t="s">
        <v>4228</v>
      </c>
      <c r="C92" s="179"/>
      <c r="D92" s="182" t="s">
        <v>123</v>
      </c>
      <c r="E92" s="179"/>
      <c r="F92" s="139"/>
    </row>
    <row r="93" spans="2:6" s="138" customFormat="1">
      <c r="B93" s="179"/>
      <c r="C93" s="179"/>
      <c r="D93" s="179"/>
      <c r="E93" s="179"/>
      <c r="F93" s="42"/>
    </row>
    <row r="94" spans="2:6" s="138" customFormat="1">
      <c r="B94" s="60" t="s">
        <v>4221</v>
      </c>
      <c r="C94" s="21"/>
      <c r="D94" s="21"/>
      <c r="E94" s="21"/>
      <c r="F94" s="21"/>
    </row>
    <row r="95" spans="2:6" s="138" customFormat="1" ht="27">
      <c r="B95" s="168" t="s">
        <v>2008</v>
      </c>
      <c r="C95" s="168" t="s">
        <v>2021</v>
      </c>
      <c r="D95" s="168" t="s">
        <v>2022</v>
      </c>
      <c r="E95" s="168" t="s">
        <v>2017</v>
      </c>
      <c r="F95" s="168" t="s">
        <v>2023</v>
      </c>
    </row>
    <row r="96" spans="2:6" s="138" customFormat="1">
      <c r="B96" s="227" t="s">
        <v>2015</v>
      </c>
      <c r="C96" s="228"/>
      <c r="D96" s="228"/>
      <c r="E96" s="228"/>
      <c r="F96" s="229"/>
    </row>
    <row r="97" spans="1:6" s="138" customFormat="1">
      <c r="B97" s="180" t="s">
        <v>2024</v>
      </c>
      <c r="C97" s="227"/>
      <c r="D97" s="228"/>
      <c r="E97" s="228"/>
      <c r="F97" s="229"/>
    </row>
    <row r="98" spans="1:6" s="138" customFormat="1">
      <c r="B98" s="64" t="s">
        <v>4222</v>
      </c>
      <c r="C98" s="42"/>
      <c r="D98" s="42"/>
      <c r="E98" s="42"/>
      <c r="F98" s="42"/>
    </row>
    <row r="99" spans="1:6" s="138" customFormat="1">
      <c r="B99" s="42"/>
      <c r="C99" s="42"/>
      <c r="D99" s="42"/>
      <c r="E99" s="42"/>
      <c r="F99" s="42"/>
    </row>
    <row r="100" spans="1:6" s="138" customFormat="1" ht="14.5" customHeight="1">
      <c r="B100" s="179" t="s">
        <v>4227</v>
      </c>
      <c r="C100" s="42"/>
      <c r="D100" s="182" t="s">
        <v>123</v>
      </c>
      <c r="E100" s="42"/>
      <c r="F100" s="42"/>
    </row>
    <row r="101" spans="1:6" s="138" customFormat="1">
      <c r="B101" s="179" t="s">
        <v>4229</v>
      </c>
      <c r="C101" s="42"/>
      <c r="D101" s="182" t="s">
        <v>123</v>
      </c>
      <c r="E101" s="42"/>
      <c r="F101" s="42"/>
    </row>
    <row r="102" spans="1:6" s="138" customFormat="1" ht="14.5" customHeight="1">
      <c r="B102" s="184" t="s">
        <v>4225</v>
      </c>
      <c r="C102" s="183"/>
      <c r="D102" s="182" t="s">
        <v>123</v>
      </c>
      <c r="E102" s="183"/>
      <c r="F102" s="42"/>
    </row>
    <row r="103" spans="1:6" s="138" customFormat="1">
      <c r="B103" s="21" t="s">
        <v>4233</v>
      </c>
      <c r="C103" s="21"/>
      <c r="D103" s="182" t="s">
        <v>123</v>
      </c>
      <c r="E103" s="21"/>
      <c r="F103" s="21"/>
    </row>
    <row r="104" spans="1:6">
      <c r="B104" s="23" t="s">
        <v>1976</v>
      </c>
      <c r="C104" s="23"/>
      <c r="D104" s="21"/>
      <c r="E104" s="39" t="s">
        <v>123</v>
      </c>
    </row>
    <row r="105" spans="1:6">
      <c r="B105" s="20" t="s">
        <v>1977</v>
      </c>
      <c r="C105" s="20"/>
      <c r="D105" s="21"/>
      <c r="E105" s="22">
        <v>0.33</v>
      </c>
    </row>
    <row r="106" spans="1:6">
      <c r="A106" s="48"/>
      <c r="B106" s="20" t="s">
        <v>1978</v>
      </c>
      <c r="D106" s="20"/>
      <c r="E106" s="59" t="s">
        <v>2026</v>
      </c>
    </row>
    <row r="107" spans="1:6">
      <c r="A107" s="48"/>
      <c r="B107" s="60" t="s">
        <v>1985</v>
      </c>
      <c r="D107" s="58" t="s">
        <v>1986</v>
      </c>
      <c r="E107" s="58" t="s">
        <v>330</v>
      </c>
    </row>
    <row r="108" spans="1:6">
      <c r="A108" s="50" t="s">
        <v>4159</v>
      </c>
      <c r="B108" s="20" t="s">
        <v>3020</v>
      </c>
      <c r="D108" s="159">
        <v>1.97</v>
      </c>
      <c r="E108" s="160">
        <f>+D108</f>
        <v>1.97</v>
      </c>
    </row>
    <row r="109" spans="1:6">
      <c r="A109" s="50" t="s">
        <v>4160</v>
      </c>
      <c r="B109" s="20" t="s">
        <v>3019</v>
      </c>
      <c r="D109" s="159">
        <v>2.5499999999999998</v>
      </c>
      <c r="E109" s="160">
        <f>+D109</f>
        <v>2.5499999999999998</v>
      </c>
    </row>
    <row r="110" spans="1:6">
      <c r="A110" s="50"/>
      <c r="B110" s="20"/>
      <c r="D110" s="159"/>
      <c r="E110" s="160"/>
    </row>
    <row r="111" spans="1:6">
      <c r="F111" s="52" t="s">
        <v>3719</v>
      </c>
    </row>
    <row r="112" spans="1:6">
      <c r="B112" s="52" t="s">
        <v>3714</v>
      </c>
      <c r="F112" s="52" t="s">
        <v>3716</v>
      </c>
    </row>
  </sheetData>
  <mergeCells count="21">
    <mergeCell ref="B87:E87"/>
    <mergeCell ref="B96:F96"/>
    <mergeCell ref="C97:F97"/>
    <mergeCell ref="B66:F66"/>
    <mergeCell ref="B71:C71"/>
    <mergeCell ref="B72:C72"/>
    <mergeCell ref="B76:F76"/>
    <mergeCell ref="B82:C82"/>
    <mergeCell ref="B86:E86"/>
    <mergeCell ref="A2:G2"/>
    <mergeCell ref="A3:G3"/>
    <mergeCell ref="A4:G4"/>
    <mergeCell ref="A5:G5"/>
    <mergeCell ref="A6:G6"/>
    <mergeCell ref="A7:G7"/>
    <mergeCell ref="A8:G8"/>
    <mergeCell ref="A9:G9"/>
    <mergeCell ref="B46:E46"/>
    <mergeCell ref="B49:E49"/>
    <mergeCell ref="B47:E47"/>
    <mergeCell ref="B48:E48"/>
  </mergeCells>
  <pageMargins left="0" right="0" top="0" bottom="0" header="0" footer="0"/>
  <pageSetup scale="71" fitToHeight="0" orientation="landscape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outlinePr summaryBelow="0"/>
    <pageSetUpPr fitToPage="1"/>
  </sheetPr>
  <dimension ref="A1:G145"/>
  <sheetViews>
    <sheetView showGridLines="0" zoomScaleNormal="100" workbookViewId="0"/>
  </sheetViews>
  <sheetFormatPr defaultColWidth="8.81640625" defaultRowHeight="14.5"/>
  <cols>
    <col min="1" max="1" width="5.1796875" customWidth="1"/>
    <col min="2" max="2" width="51.1796875" customWidth="1"/>
    <col min="3" max="3" width="25" customWidth="1"/>
    <col min="4" max="4" width="34.54296875" customWidth="1"/>
    <col min="5" max="5" width="20" customWidth="1"/>
    <col min="6" max="6" width="25" customWidth="1"/>
    <col min="7" max="7" width="20" customWidth="1"/>
    <col min="8" max="8" width="14" bestFit="1" customWidth="1"/>
  </cols>
  <sheetData>
    <row r="1" spans="1:7" ht="15" thickBot="1">
      <c r="A1" s="50" t="s">
        <v>2152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37" t="s">
        <v>1944</v>
      </c>
      <c r="B7" s="238"/>
      <c r="C7" s="238"/>
      <c r="D7" s="238"/>
      <c r="E7" s="238"/>
      <c r="F7" s="238"/>
      <c r="G7" s="239"/>
    </row>
    <row r="8" spans="1:7" ht="26.15" customHeight="1" thickBot="1">
      <c r="A8" s="220" t="s">
        <v>4259</v>
      </c>
      <c r="B8" s="221"/>
      <c r="C8" s="221"/>
      <c r="D8" s="221"/>
      <c r="E8" s="221"/>
      <c r="F8" s="221"/>
      <c r="G8" s="222"/>
    </row>
    <row r="9" spans="1:7" ht="15.75" customHeight="1" thickBot="1">
      <c r="A9" s="233" t="s">
        <v>1953</v>
      </c>
      <c r="B9" s="221"/>
      <c r="C9" s="221"/>
      <c r="D9" s="221"/>
      <c r="E9" s="221"/>
      <c r="F9" s="221"/>
      <c r="G9" s="222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5" t="s">
        <v>1947</v>
      </c>
      <c r="B12" s="92" t="s">
        <v>2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27</v>
      </c>
      <c r="C13" s="97" t="s">
        <v>28</v>
      </c>
      <c r="D13" s="93" t="s">
        <v>29</v>
      </c>
      <c r="E13" s="98">
        <v>317906</v>
      </c>
      <c r="F13" s="99">
        <v>5666.36</v>
      </c>
      <c r="G13" s="129">
        <v>8.07</v>
      </c>
    </row>
    <row r="14" spans="1:7" ht="13" customHeight="1">
      <c r="A14" s="2">
        <f>A13+1</f>
        <v>2</v>
      </c>
      <c r="B14" s="96" t="s">
        <v>9</v>
      </c>
      <c r="C14" s="97" t="s">
        <v>10</v>
      </c>
      <c r="D14" s="93" t="s">
        <v>8</v>
      </c>
      <c r="E14" s="98">
        <v>400000</v>
      </c>
      <c r="F14" s="99">
        <v>4823.6000000000004</v>
      </c>
      <c r="G14" s="129">
        <v>6.87</v>
      </c>
    </row>
    <row r="15" spans="1:7" ht="13" customHeight="1">
      <c r="A15" s="2">
        <f t="shared" ref="A15:A50" si="0">A14+1</f>
        <v>3</v>
      </c>
      <c r="B15" s="96" t="s">
        <v>221</v>
      </c>
      <c r="C15" s="97" t="s">
        <v>3082</v>
      </c>
      <c r="D15" s="93" t="s">
        <v>13</v>
      </c>
      <c r="E15" s="98">
        <v>400000</v>
      </c>
      <c r="F15" s="99">
        <v>4458.8</v>
      </c>
      <c r="G15" s="129">
        <v>6.35</v>
      </c>
    </row>
    <row r="16" spans="1:7" ht="13" customHeight="1">
      <c r="A16" s="2">
        <f t="shared" si="0"/>
        <v>4</v>
      </c>
      <c r="B16" s="96" t="s">
        <v>3079</v>
      </c>
      <c r="C16" s="97" t="s">
        <v>516</v>
      </c>
      <c r="D16" s="93" t="s">
        <v>126</v>
      </c>
      <c r="E16" s="98">
        <v>1946488</v>
      </c>
      <c r="F16" s="99">
        <v>4457.07</v>
      </c>
      <c r="G16" s="129">
        <v>6.35</v>
      </c>
    </row>
    <row r="17" spans="1:7" ht="13" customHeight="1">
      <c r="A17" s="2">
        <f t="shared" si="0"/>
        <v>5</v>
      </c>
      <c r="B17" s="96" t="s">
        <v>975</v>
      </c>
      <c r="C17" s="97" t="s">
        <v>976</v>
      </c>
      <c r="D17" s="93" t="s">
        <v>34</v>
      </c>
      <c r="E17" s="98">
        <v>1000000</v>
      </c>
      <c r="F17" s="99">
        <v>3759</v>
      </c>
      <c r="G17" s="129">
        <v>5.36</v>
      </c>
    </row>
    <row r="18" spans="1:7" ht="13" customHeight="1">
      <c r="A18" s="2">
        <f t="shared" si="0"/>
        <v>6</v>
      </c>
      <c r="B18" s="96" t="s">
        <v>57</v>
      </c>
      <c r="C18" s="97" t="s">
        <v>58</v>
      </c>
      <c r="D18" s="93" t="s">
        <v>59</v>
      </c>
      <c r="E18" s="98">
        <v>848743</v>
      </c>
      <c r="F18" s="99">
        <v>3145.87</v>
      </c>
      <c r="G18" s="129">
        <v>4.4800000000000004</v>
      </c>
    </row>
    <row r="19" spans="1:7" ht="13" customHeight="1">
      <c r="A19" s="2">
        <f t="shared" si="0"/>
        <v>7</v>
      </c>
      <c r="B19" s="96" t="s">
        <v>2765</v>
      </c>
      <c r="C19" s="97" t="s">
        <v>2766</v>
      </c>
      <c r="D19" s="93" t="s">
        <v>34</v>
      </c>
      <c r="E19" s="98">
        <v>143512</v>
      </c>
      <c r="F19" s="99">
        <v>2991.36</v>
      </c>
      <c r="G19" s="129">
        <v>4.26</v>
      </c>
    </row>
    <row r="20" spans="1:7" ht="13" customHeight="1">
      <c r="A20" s="2">
        <f t="shared" si="0"/>
        <v>8</v>
      </c>
      <c r="B20" s="96" t="s">
        <v>279</v>
      </c>
      <c r="C20" s="97" t="s">
        <v>280</v>
      </c>
      <c r="D20" s="93" t="s">
        <v>181</v>
      </c>
      <c r="E20" s="98">
        <v>881078</v>
      </c>
      <c r="F20" s="99">
        <v>2163.0500000000002</v>
      </c>
      <c r="G20" s="129">
        <v>3.08</v>
      </c>
    </row>
    <row r="21" spans="1:7" ht="13" customHeight="1">
      <c r="A21" s="2">
        <f t="shared" si="0"/>
        <v>9</v>
      </c>
      <c r="B21" s="96" t="s">
        <v>3781</v>
      </c>
      <c r="C21" s="97" t="s">
        <v>3782</v>
      </c>
      <c r="D21" s="93" t="s">
        <v>241</v>
      </c>
      <c r="E21" s="98">
        <v>75969</v>
      </c>
      <c r="F21" s="99">
        <v>2128.27</v>
      </c>
      <c r="G21" s="129">
        <v>3.03</v>
      </c>
    </row>
    <row r="22" spans="1:7" ht="13" customHeight="1">
      <c r="A22" s="2">
        <f t="shared" si="0"/>
        <v>10</v>
      </c>
      <c r="B22" s="96" t="s">
        <v>55</v>
      </c>
      <c r="C22" s="97" t="s">
        <v>56</v>
      </c>
      <c r="D22" s="93" t="s">
        <v>8</v>
      </c>
      <c r="E22" s="98">
        <v>279578</v>
      </c>
      <c r="F22" s="99">
        <v>2103.6799999999998</v>
      </c>
      <c r="G22" s="129">
        <v>3</v>
      </c>
    </row>
    <row r="23" spans="1:7" ht="13" customHeight="1">
      <c r="A23" s="2">
        <f t="shared" si="0"/>
        <v>11</v>
      </c>
      <c r="B23" s="96" t="s">
        <v>549</v>
      </c>
      <c r="C23" s="97" t="s">
        <v>550</v>
      </c>
      <c r="D23" s="93" t="s">
        <v>44</v>
      </c>
      <c r="E23" s="98">
        <v>41810</v>
      </c>
      <c r="F23" s="99">
        <v>1764.47</v>
      </c>
      <c r="G23" s="129">
        <v>2.5099999999999998</v>
      </c>
    </row>
    <row r="24" spans="1:7" ht="13" customHeight="1">
      <c r="A24" s="2">
        <f t="shared" si="0"/>
        <v>12</v>
      </c>
      <c r="B24" s="96" t="s">
        <v>529</v>
      </c>
      <c r="C24" s="97" t="s">
        <v>530</v>
      </c>
      <c r="D24" s="93" t="s">
        <v>181</v>
      </c>
      <c r="E24" s="98">
        <v>268148</v>
      </c>
      <c r="F24" s="99">
        <v>1756.5</v>
      </c>
      <c r="G24" s="129">
        <v>2.5</v>
      </c>
    </row>
    <row r="25" spans="1:7" ht="13" customHeight="1">
      <c r="A25" s="2">
        <f t="shared" si="0"/>
        <v>13</v>
      </c>
      <c r="B25" s="96" t="s">
        <v>30</v>
      </c>
      <c r="C25" s="97" t="s">
        <v>31</v>
      </c>
      <c r="D25" s="93" t="s">
        <v>8</v>
      </c>
      <c r="E25" s="98">
        <v>146749</v>
      </c>
      <c r="F25" s="99">
        <v>1704.2</v>
      </c>
      <c r="G25" s="129">
        <v>2.4300000000000002</v>
      </c>
    </row>
    <row r="26" spans="1:7" ht="13" customHeight="1">
      <c r="A26" s="2">
        <f t="shared" si="0"/>
        <v>14</v>
      </c>
      <c r="B26" s="96" t="s">
        <v>2053</v>
      </c>
      <c r="C26" s="97" t="s">
        <v>2834</v>
      </c>
      <c r="D26" s="93" t="s">
        <v>14</v>
      </c>
      <c r="E26" s="98">
        <v>171049</v>
      </c>
      <c r="F26" s="99">
        <v>1491.72</v>
      </c>
      <c r="G26" s="129">
        <v>2.13</v>
      </c>
    </row>
    <row r="27" spans="1:7" ht="13" customHeight="1">
      <c r="A27" s="2">
        <f t="shared" si="0"/>
        <v>15</v>
      </c>
      <c r="B27" s="96" t="s">
        <v>1026</v>
      </c>
      <c r="C27" s="97" t="s">
        <v>1027</v>
      </c>
      <c r="D27" s="93" t="s">
        <v>568</v>
      </c>
      <c r="E27" s="98">
        <v>367352</v>
      </c>
      <c r="F27" s="99">
        <v>1471.8</v>
      </c>
      <c r="G27" s="129">
        <v>2.1</v>
      </c>
    </row>
    <row r="28" spans="1:7" ht="13" customHeight="1">
      <c r="A28" s="2">
        <f t="shared" si="0"/>
        <v>16</v>
      </c>
      <c r="B28" s="96" t="s">
        <v>3119</v>
      </c>
      <c r="C28" s="97" t="s">
        <v>3116</v>
      </c>
      <c r="D28" s="93" t="s">
        <v>171</v>
      </c>
      <c r="E28" s="98">
        <v>731060</v>
      </c>
      <c r="F28" s="99">
        <v>1444.06</v>
      </c>
      <c r="G28" s="129">
        <v>2.06</v>
      </c>
    </row>
    <row r="29" spans="1:7" ht="13" customHeight="1">
      <c r="A29" s="2">
        <f t="shared" si="0"/>
        <v>17</v>
      </c>
      <c r="B29" s="96" t="s">
        <v>103</v>
      </c>
      <c r="C29" s="97" t="s">
        <v>104</v>
      </c>
      <c r="D29" s="93" t="s">
        <v>105</v>
      </c>
      <c r="E29" s="98">
        <v>19421</v>
      </c>
      <c r="F29" s="99">
        <v>1440.84</v>
      </c>
      <c r="G29" s="129">
        <v>2.0499999999999998</v>
      </c>
    </row>
    <row r="30" spans="1:7" ht="13" customHeight="1">
      <c r="A30" s="2">
        <f t="shared" si="0"/>
        <v>18</v>
      </c>
      <c r="B30" s="96" t="s">
        <v>3</v>
      </c>
      <c r="C30" s="97" t="s">
        <v>4</v>
      </c>
      <c r="D30" s="93" t="s">
        <v>5</v>
      </c>
      <c r="E30" s="98">
        <v>101855</v>
      </c>
      <c r="F30" s="99">
        <v>1368.83</v>
      </c>
      <c r="G30" s="129">
        <v>1.95</v>
      </c>
    </row>
    <row r="31" spans="1:7" ht="13" customHeight="1">
      <c r="A31" s="2"/>
      <c r="B31" s="92" t="s">
        <v>116</v>
      </c>
      <c r="C31" s="93"/>
      <c r="D31" s="93"/>
      <c r="E31" s="93"/>
      <c r="F31" s="100">
        <v>48139.48</v>
      </c>
      <c r="G31" s="130">
        <v>68.58</v>
      </c>
    </row>
    <row r="32" spans="1:7" ht="13" customHeight="1">
      <c r="A32" s="2"/>
      <c r="B32" s="101" t="s">
        <v>2837</v>
      </c>
      <c r="C32" s="102"/>
      <c r="D32" s="102"/>
      <c r="E32" s="103"/>
      <c r="F32" s="104" t="s">
        <v>123</v>
      </c>
      <c r="G32" s="105" t="s">
        <v>123</v>
      </c>
    </row>
    <row r="33" spans="1:7" ht="13" customHeight="1">
      <c r="A33" s="2"/>
      <c r="B33" s="106" t="s">
        <v>116</v>
      </c>
      <c r="C33" s="107"/>
      <c r="D33" s="107"/>
      <c r="E33" s="104"/>
      <c r="F33" s="104" t="s">
        <v>123</v>
      </c>
      <c r="G33" s="105" t="s">
        <v>123</v>
      </c>
    </row>
    <row r="34" spans="1:7" ht="13" customHeight="1">
      <c r="A34" s="2"/>
      <c r="B34" s="101" t="s">
        <v>118</v>
      </c>
      <c r="C34" s="102"/>
      <c r="D34" s="102"/>
      <c r="E34" s="108"/>
      <c r="F34" s="100">
        <v>48139.48</v>
      </c>
      <c r="G34" s="130">
        <v>68.58</v>
      </c>
    </row>
    <row r="35" spans="1:7" ht="13" customHeight="1">
      <c r="A35" s="2"/>
      <c r="B35" s="92" t="s">
        <v>572</v>
      </c>
      <c r="C35" s="93"/>
      <c r="D35" s="93"/>
      <c r="E35" s="93"/>
      <c r="F35" s="93"/>
      <c r="G35" s="94"/>
    </row>
    <row r="36" spans="1:7" ht="13" customHeight="1">
      <c r="A36" s="2"/>
      <c r="B36" s="92" t="s">
        <v>573</v>
      </c>
      <c r="C36" s="95"/>
      <c r="D36" s="95"/>
      <c r="E36" s="93"/>
      <c r="F36" s="93"/>
      <c r="G36" s="94"/>
    </row>
    <row r="37" spans="1:7" ht="13" customHeight="1">
      <c r="A37" s="2">
        <v>1</v>
      </c>
      <c r="B37" s="96" t="s">
        <v>3810</v>
      </c>
      <c r="C37" s="97"/>
      <c r="D37" s="93"/>
      <c r="E37" s="98">
        <v>-72600</v>
      </c>
      <c r="F37" s="99">
        <v>-635.61</v>
      </c>
      <c r="G37" s="129">
        <v>-0.91</v>
      </c>
    </row>
    <row r="38" spans="1:7" ht="13" customHeight="1">
      <c r="A38" s="2">
        <f>A37+1</f>
        <v>2</v>
      </c>
      <c r="B38" s="96" t="s">
        <v>3811</v>
      </c>
      <c r="C38" s="97"/>
      <c r="D38" s="93"/>
      <c r="E38" s="98">
        <v>-58875</v>
      </c>
      <c r="F38" s="99">
        <v>-658.52</v>
      </c>
      <c r="G38" s="129">
        <v>-0.94</v>
      </c>
    </row>
    <row r="39" spans="1:7" ht="13" customHeight="1">
      <c r="A39" s="2">
        <f>A38+1</f>
        <v>3</v>
      </c>
      <c r="B39" s="96" t="s">
        <v>3812</v>
      </c>
      <c r="C39" s="97"/>
      <c r="D39" s="93"/>
      <c r="E39" s="98">
        <v>-291000</v>
      </c>
      <c r="F39" s="99">
        <v>-668.25</v>
      </c>
      <c r="G39" s="129">
        <v>-0.95</v>
      </c>
    </row>
    <row r="40" spans="1:7" ht="13" customHeight="1">
      <c r="A40" s="2">
        <f>A39+1</f>
        <v>4</v>
      </c>
      <c r="B40" s="96" t="s">
        <v>3813</v>
      </c>
      <c r="C40" s="97"/>
      <c r="D40" s="93"/>
      <c r="E40" s="98">
        <v>-56700</v>
      </c>
      <c r="F40" s="99">
        <v>-687.09</v>
      </c>
      <c r="G40" s="129">
        <v>-0.98</v>
      </c>
    </row>
    <row r="41" spans="1:7" ht="13" customHeight="1">
      <c r="A41" s="2">
        <f>A40+1</f>
        <v>5</v>
      </c>
      <c r="B41" s="96" t="s">
        <v>3814</v>
      </c>
      <c r="C41" s="97"/>
      <c r="D41" s="93"/>
      <c r="E41" s="98">
        <v>-288000</v>
      </c>
      <c r="F41" s="99">
        <v>-1072.8</v>
      </c>
      <c r="G41" s="129">
        <v>-1.53</v>
      </c>
    </row>
    <row r="42" spans="1:7" ht="13" customHeight="1">
      <c r="A42" s="2">
        <f>A41+1</f>
        <v>6</v>
      </c>
      <c r="B42" s="96" t="s">
        <v>3815</v>
      </c>
      <c r="C42" s="97"/>
      <c r="D42" s="93"/>
      <c r="E42" s="98">
        <v>-159125</v>
      </c>
      <c r="F42" s="99">
        <v>-2849.13</v>
      </c>
      <c r="G42" s="129">
        <v>-4.0599999999999996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-6571.4</v>
      </c>
      <c r="G43" s="130">
        <v>-9.3699999999999992</v>
      </c>
    </row>
    <row r="44" spans="1:7" ht="13" customHeight="1">
      <c r="A44" s="2"/>
      <c r="B44" s="101" t="s">
        <v>118</v>
      </c>
      <c r="C44" s="102"/>
      <c r="D44" s="102"/>
      <c r="E44" s="108"/>
      <c r="F44" s="100">
        <v>-6571.4</v>
      </c>
      <c r="G44" s="130">
        <v>-9.3699999999999992</v>
      </c>
    </row>
    <row r="45" spans="1:7" ht="13" customHeight="1">
      <c r="A45" s="2"/>
      <c r="B45" s="92" t="s">
        <v>574</v>
      </c>
      <c r="C45" s="93"/>
      <c r="D45" s="93"/>
      <c r="E45" s="93"/>
      <c r="F45" s="93"/>
      <c r="G45" s="94"/>
    </row>
    <row r="46" spans="1:7" ht="13" customHeight="1">
      <c r="A46" s="2"/>
      <c r="B46" s="92" t="s">
        <v>3816</v>
      </c>
      <c r="C46" s="95"/>
      <c r="D46" s="95"/>
      <c r="E46" s="93"/>
      <c r="F46" s="93"/>
      <c r="G46" s="94"/>
    </row>
    <row r="47" spans="1:7" ht="13" customHeight="1">
      <c r="A47" s="2">
        <v>1</v>
      </c>
      <c r="B47" s="96" t="s">
        <v>3817</v>
      </c>
      <c r="C47" s="97" t="s">
        <v>3818</v>
      </c>
      <c r="D47" s="93" t="s">
        <v>3819</v>
      </c>
      <c r="E47" s="98">
        <v>2500000</v>
      </c>
      <c r="F47" s="99">
        <v>2477.63</v>
      </c>
      <c r="G47" s="129">
        <v>3.53</v>
      </c>
    </row>
    <row r="48" spans="1:7" ht="13" customHeight="1">
      <c r="A48" s="2">
        <f t="shared" si="0"/>
        <v>2</v>
      </c>
      <c r="B48" s="96" t="s">
        <v>3820</v>
      </c>
      <c r="C48" s="97" t="s">
        <v>3821</v>
      </c>
      <c r="D48" s="93" t="s">
        <v>3822</v>
      </c>
      <c r="E48" s="98">
        <v>2500000</v>
      </c>
      <c r="F48" s="99">
        <v>2472.7399999999998</v>
      </c>
      <c r="G48" s="129">
        <v>3.52</v>
      </c>
    </row>
    <row r="49" spans="1:7" ht="13" customHeight="1">
      <c r="A49" s="2">
        <f t="shared" si="0"/>
        <v>3</v>
      </c>
      <c r="B49" s="96" t="s">
        <v>3823</v>
      </c>
      <c r="C49" s="97" t="s">
        <v>3824</v>
      </c>
      <c r="D49" s="93" t="s">
        <v>3819</v>
      </c>
      <c r="E49" s="98">
        <v>2500000</v>
      </c>
      <c r="F49" s="99">
        <v>2465.86</v>
      </c>
      <c r="G49" s="129">
        <v>3.51</v>
      </c>
    </row>
    <row r="50" spans="1:7" ht="13" customHeight="1">
      <c r="A50" s="2">
        <f t="shared" si="0"/>
        <v>4</v>
      </c>
      <c r="B50" s="96" t="s">
        <v>3825</v>
      </c>
      <c r="C50" s="97" t="s">
        <v>3826</v>
      </c>
      <c r="D50" s="93" t="s">
        <v>3819</v>
      </c>
      <c r="E50" s="98">
        <v>2500000</v>
      </c>
      <c r="F50" s="99">
        <v>2456.5</v>
      </c>
      <c r="G50" s="129">
        <v>3.5</v>
      </c>
    </row>
    <row r="51" spans="1:7" ht="13" customHeight="1">
      <c r="A51" s="2"/>
      <c r="B51" s="92" t="s">
        <v>116</v>
      </c>
      <c r="C51" s="93"/>
      <c r="D51" s="93"/>
      <c r="E51" s="93"/>
      <c r="F51" s="100">
        <v>9872.73</v>
      </c>
      <c r="G51" s="130">
        <v>14.06</v>
      </c>
    </row>
    <row r="52" spans="1:7" ht="13" customHeight="1">
      <c r="A52" s="12"/>
      <c r="B52" s="101" t="s">
        <v>3827</v>
      </c>
      <c r="C52" s="102"/>
      <c r="D52" s="102"/>
      <c r="E52" s="103"/>
      <c r="F52" s="104" t="s">
        <v>123</v>
      </c>
      <c r="G52" s="105" t="s">
        <v>123</v>
      </c>
    </row>
    <row r="53" spans="1:7" ht="13" customHeight="1">
      <c r="A53" s="2"/>
      <c r="B53" s="106" t="s">
        <v>116</v>
      </c>
      <c r="C53" s="107"/>
      <c r="D53" s="107"/>
      <c r="E53" s="104"/>
      <c r="F53" s="104" t="s">
        <v>123</v>
      </c>
      <c r="G53" s="105" t="s">
        <v>123</v>
      </c>
    </row>
    <row r="54" spans="1:7" ht="13" customHeight="1">
      <c r="A54" s="2"/>
      <c r="B54" s="101" t="s">
        <v>118</v>
      </c>
      <c r="C54" s="102"/>
      <c r="D54" s="102"/>
      <c r="E54" s="108"/>
      <c r="F54" s="100">
        <v>9872.73</v>
      </c>
      <c r="G54" s="130">
        <v>14.06</v>
      </c>
    </row>
    <row r="55" spans="1:7" ht="13" customHeight="1">
      <c r="A55" s="12" t="s">
        <v>1950</v>
      </c>
      <c r="B55" s="92" t="s">
        <v>327</v>
      </c>
      <c r="C55" s="93"/>
      <c r="D55" s="93"/>
      <c r="E55" s="93"/>
      <c r="F55" s="93"/>
      <c r="G55" s="94"/>
    </row>
    <row r="56" spans="1:7" ht="13" customHeight="1">
      <c r="A56" s="12"/>
      <c r="B56" s="92" t="s">
        <v>328</v>
      </c>
      <c r="C56" s="95"/>
      <c r="D56" s="95"/>
      <c r="E56" s="93"/>
      <c r="F56" s="93"/>
      <c r="G56" s="94"/>
    </row>
    <row r="57" spans="1:7" ht="13" customHeight="1">
      <c r="A57" s="2">
        <v>1</v>
      </c>
      <c r="B57" s="96" t="s">
        <v>329</v>
      </c>
      <c r="C57" s="97"/>
      <c r="D57" s="93"/>
      <c r="E57" s="98"/>
      <c r="F57" s="99">
        <v>1779.73</v>
      </c>
      <c r="G57" s="129">
        <v>2.54</v>
      </c>
    </row>
    <row r="58" spans="1:7" ht="13" customHeight="1">
      <c r="A58" s="84"/>
      <c r="B58" s="92" t="s">
        <v>116</v>
      </c>
      <c r="C58" s="93"/>
      <c r="D58" s="93"/>
      <c r="E58" s="93"/>
      <c r="F58" s="100">
        <v>1779.73</v>
      </c>
      <c r="G58" s="130">
        <v>2.54</v>
      </c>
    </row>
    <row r="59" spans="1:7" ht="13" customHeight="1">
      <c r="A59" s="3"/>
      <c r="B59" s="101" t="s">
        <v>118</v>
      </c>
      <c r="C59" s="102"/>
      <c r="D59" s="102"/>
      <c r="E59" s="108"/>
      <c r="F59" s="100">
        <v>1779.73</v>
      </c>
      <c r="G59" s="130">
        <v>2.54</v>
      </c>
    </row>
    <row r="60" spans="1:7" ht="13" customHeight="1">
      <c r="A60" s="88"/>
      <c r="B60" s="101" t="s">
        <v>119</v>
      </c>
      <c r="C60" s="102"/>
      <c r="D60" s="102"/>
      <c r="E60" s="93"/>
      <c r="F60" s="100">
        <v>16960.05</v>
      </c>
      <c r="G60" s="130">
        <v>24.19</v>
      </c>
    </row>
    <row r="61" spans="1:7" ht="13" customHeight="1" thickBot="1">
      <c r="A61" s="38"/>
      <c r="B61" s="38" t="s">
        <v>120</v>
      </c>
      <c r="C61" s="111"/>
      <c r="D61" s="111"/>
      <c r="E61" s="111"/>
      <c r="F61" s="112">
        <v>70180.59</v>
      </c>
      <c r="G61" s="131">
        <v>100</v>
      </c>
    </row>
    <row r="62" spans="1:7" ht="13" customHeight="1">
      <c r="A62" s="46"/>
      <c r="B62" s="47"/>
      <c r="C62" s="63"/>
      <c r="D62" s="63"/>
      <c r="E62" s="63"/>
      <c r="F62" s="16"/>
      <c r="G62" s="67"/>
    </row>
    <row r="63" spans="1:7" ht="13" customHeight="1">
      <c r="A63" s="1"/>
      <c r="B63" s="198" t="s">
        <v>121</v>
      </c>
      <c r="C63" s="198"/>
      <c r="D63" s="198"/>
      <c r="E63" s="198"/>
      <c r="F63" s="31"/>
      <c r="G63" s="1"/>
    </row>
    <row r="64" spans="1:7" ht="13" customHeight="1">
      <c r="A64" s="1"/>
      <c r="B64" s="198" t="s">
        <v>122</v>
      </c>
      <c r="C64" s="198"/>
      <c r="D64" s="198"/>
      <c r="E64" s="198"/>
      <c r="F64" s="19"/>
      <c r="G64" s="1"/>
    </row>
    <row r="65" spans="1:7" ht="13" customHeight="1">
      <c r="A65" s="1"/>
      <c r="B65" s="198" t="s">
        <v>1850</v>
      </c>
      <c r="C65" s="198"/>
      <c r="D65" s="198"/>
      <c r="E65" s="198"/>
      <c r="F65" s="31"/>
      <c r="G65" s="1"/>
    </row>
    <row r="66" spans="1:7" ht="13" customHeight="1">
      <c r="A66" s="1"/>
      <c r="B66" s="63"/>
      <c r="C66" s="63"/>
      <c r="D66" s="63"/>
      <c r="E66" s="63"/>
      <c r="F66" s="31"/>
      <c r="G66" s="1"/>
    </row>
    <row r="67" spans="1:7" ht="13" customHeight="1">
      <c r="A67" s="1"/>
      <c r="B67" s="63"/>
      <c r="C67" s="63"/>
      <c r="D67" s="63"/>
      <c r="E67" s="63"/>
      <c r="F67" s="31"/>
      <c r="G67" s="1"/>
    </row>
    <row r="68" spans="1:7">
      <c r="B68" s="49" t="s">
        <v>1971</v>
      </c>
      <c r="C68" s="49"/>
      <c r="D68" s="21"/>
      <c r="E68" s="21"/>
      <c r="F68" s="21"/>
    </row>
    <row r="69" spans="1:7">
      <c r="B69" s="23" t="s">
        <v>1972</v>
      </c>
      <c r="C69" s="23"/>
      <c r="D69" s="21"/>
      <c r="E69" s="22" t="s">
        <v>123</v>
      </c>
      <c r="F69" s="42"/>
    </row>
    <row r="70" spans="1:7">
      <c r="B70" s="23" t="s">
        <v>1973</v>
      </c>
      <c r="C70" s="23"/>
      <c r="D70" s="21"/>
      <c r="E70" s="22" t="s">
        <v>123</v>
      </c>
      <c r="F70" s="42"/>
    </row>
    <row r="71" spans="1:7">
      <c r="B71" s="23" t="s">
        <v>2003</v>
      </c>
      <c r="C71" s="23"/>
      <c r="D71" s="21"/>
      <c r="E71" s="40"/>
      <c r="F71" s="42"/>
    </row>
    <row r="72" spans="1:7">
      <c r="B72" s="23" t="s">
        <v>1981</v>
      </c>
      <c r="C72" s="23"/>
      <c r="D72" s="21"/>
      <c r="E72" s="39">
        <v>21.2422</v>
      </c>
      <c r="F72" s="42"/>
    </row>
    <row r="73" spans="1:7">
      <c r="B73" s="23" t="s">
        <v>2004</v>
      </c>
      <c r="C73" s="23"/>
      <c r="D73" s="21"/>
      <c r="E73" s="39">
        <v>12.7591</v>
      </c>
      <c r="F73" s="42"/>
    </row>
    <row r="74" spans="1:7">
      <c r="B74" s="23" t="s">
        <v>2005</v>
      </c>
      <c r="C74" s="23"/>
      <c r="D74" s="21"/>
      <c r="E74" s="39">
        <v>14.4559</v>
      </c>
      <c r="F74" s="42"/>
    </row>
    <row r="75" spans="1:7">
      <c r="B75" s="23" t="s">
        <v>1983</v>
      </c>
      <c r="C75" s="23"/>
      <c r="D75" s="21"/>
      <c r="E75" s="39">
        <v>19.0547</v>
      </c>
      <c r="F75" s="42"/>
    </row>
    <row r="76" spans="1:7">
      <c r="B76" s="23" t="s">
        <v>2006</v>
      </c>
      <c r="C76" s="23"/>
      <c r="D76" s="21"/>
      <c r="E76" s="39">
        <v>11.9076</v>
      </c>
      <c r="F76" s="42"/>
    </row>
    <row r="77" spans="1:7">
      <c r="B77" s="23" t="s">
        <v>2007</v>
      </c>
      <c r="C77" s="23"/>
      <c r="D77" s="21"/>
      <c r="E77" s="39">
        <v>13.662599999999999</v>
      </c>
      <c r="F77" s="42"/>
    </row>
    <row r="78" spans="1:7">
      <c r="B78" s="23" t="s">
        <v>3690</v>
      </c>
      <c r="C78" s="23"/>
      <c r="D78" s="21"/>
      <c r="E78" s="41"/>
      <c r="F78" s="42"/>
    </row>
    <row r="79" spans="1:7">
      <c r="B79" s="23" t="s">
        <v>1981</v>
      </c>
      <c r="C79" s="23"/>
      <c r="D79" s="21"/>
      <c r="E79" s="39">
        <v>18.819400000000002</v>
      </c>
      <c r="F79" s="42"/>
    </row>
    <row r="80" spans="1:7">
      <c r="B80" s="23" t="s">
        <v>2004</v>
      </c>
      <c r="C80" s="23"/>
      <c r="D80" s="21"/>
      <c r="E80" s="39">
        <v>10.8233</v>
      </c>
      <c r="F80" s="42"/>
    </row>
    <row r="81" spans="2:6">
      <c r="B81" s="23" t="s">
        <v>2005</v>
      </c>
      <c r="C81" s="23"/>
      <c r="D81" s="21"/>
      <c r="E81" s="39">
        <v>12.040699999999999</v>
      </c>
      <c r="F81" s="42"/>
    </row>
    <row r="82" spans="2:6">
      <c r="B82" s="23" t="s">
        <v>1983</v>
      </c>
      <c r="C82" s="23"/>
      <c r="D82" s="21"/>
      <c r="E82" s="39">
        <v>16.774799999999999</v>
      </c>
      <c r="F82" s="42"/>
    </row>
    <row r="83" spans="2:6">
      <c r="B83" s="23" t="s">
        <v>2006</v>
      </c>
      <c r="C83" s="23"/>
      <c r="D83" s="21"/>
      <c r="E83" s="39">
        <v>10.035600000000001</v>
      </c>
      <c r="F83" s="39"/>
    </row>
    <row r="84" spans="2:6">
      <c r="B84" s="23" t="s">
        <v>2007</v>
      </c>
      <c r="C84" s="23"/>
      <c r="D84" s="21"/>
      <c r="E84" s="39">
        <v>11.309699999999999</v>
      </c>
      <c r="F84" s="42"/>
    </row>
    <row r="85" spans="2:6" s="138" customFormat="1">
      <c r="B85" s="23" t="s">
        <v>1975</v>
      </c>
      <c r="C85" s="23"/>
      <c r="D85" s="21"/>
      <c r="E85" s="167"/>
      <c r="F85" s="167"/>
    </row>
    <row r="86" spans="2:6" s="138" customFormat="1">
      <c r="B86" s="21" t="s">
        <v>4214</v>
      </c>
      <c r="C86" s="42"/>
      <c r="D86" s="42"/>
      <c r="E86" s="42"/>
      <c r="F86" s="42"/>
    </row>
    <row r="87" spans="2:6" s="138" customFormat="1" ht="27">
      <c r="B87" s="168" t="s">
        <v>2008</v>
      </c>
      <c r="C87" s="168" t="s">
        <v>2009</v>
      </c>
      <c r="D87" s="168" t="s">
        <v>2010</v>
      </c>
      <c r="E87" s="168" t="s">
        <v>2011</v>
      </c>
      <c r="F87" s="168" t="s">
        <v>2012</v>
      </c>
    </row>
    <row r="88" spans="2:6" s="138" customFormat="1">
      <c r="B88" s="169" t="s">
        <v>27</v>
      </c>
      <c r="C88" s="168" t="s">
        <v>2047</v>
      </c>
      <c r="D88" s="170">
        <v>1824.383842136685</v>
      </c>
      <c r="E88" s="170">
        <v>1790.5</v>
      </c>
      <c r="F88" s="181">
        <v>91.019499999999994</v>
      </c>
    </row>
    <row r="89" spans="2:6" s="138" customFormat="1">
      <c r="B89" s="169" t="s">
        <v>9</v>
      </c>
      <c r="C89" s="168" t="s">
        <v>2047</v>
      </c>
      <c r="D89" s="170">
        <v>1290.6728395061727</v>
      </c>
      <c r="E89" s="170">
        <v>1211.8</v>
      </c>
      <c r="F89" s="181">
        <v>15.8193</v>
      </c>
    </row>
    <row r="90" spans="2:6" s="138" customFormat="1">
      <c r="B90" s="169" t="s">
        <v>221</v>
      </c>
      <c r="C90" s="168" t="s">
        <v>2047</v>
      </c>
      <c r="D90" s="170">
        <v>1056.2146063694267</v>
      </c>
      <c r="E90" s="170">
        <v>1118.5</v>
      </c>
      <c r="F90" s="181">
        <v>19.252124999999999</v>
      </c>
    </row>
    <row r="91" spans="2:6" s="138" customFormat="1">
      <c r="B91" s="169" t="s">
        <v>57</v>
      </c>
      <c r="C91" s="168" t="s">
        <v>2047</v>
      </c>
      <c r="D91" s="170">
        <v>383.40940000000001</v>
      </c>
      <c r="E91" s="170">
        <v>372.5</v>
      </c>
      <c r="F91" s="181">
        <v>15.263999999999999</v>
      </c>
    </row>
    <row r="92" spans="2:6" s="138" customFormat="1">
      <c r="B92" s="169" t="s">
        <v>2053</v>
      </c>
      <c r="C92" s="168" t="s">
        <v>2047</v>
      </c>
      <c r="D92" s="170">
        <v>1020.5364</v>
      </c>
      <c r="E92" s="170">
        <v>875.5</v>
      </c>
      <c r="F92" s="181">
        <v>24.0306</v>
      </c>
    </row>
    <row r="93" spans="2:6" s="138" customFormat="1">
      <c r="B93" s="169" t="s">
        <v>3079</v>
      </c>
      <c r="C93" s="168" t="s">
        <v>2047</v>
      </c>
      <c r="D93" s="170">
        <v>217.8954</v>
      </c>
      <c r="E93" s="170">
        <v>229.64</v>
      </c>
      <c r="F93" s="181">
        <v>13.095000000000001</v>
      </c>
    </row>
    <row r="94" spans="2:6" s="138" customFormat="1">
      <c r="B94" s="171"/>
      <c r="C94" s="171"/>
      <c r="D94" s="172"/>
      <c r="E94" s="172"/>
      <c r="F94" s="172"/>
    </row>
    <row r="95" spans="2:6" s="138" customFormat="1">
      <c r="B95" s="42" t="s">
        <v>4230</v>
      </c>
      <c r="C95" s="140"/>
      <c r="D95" s="139"/>
      <c r="E95" s="139"/>
      <c r="F95" s="139"/>
    </row>
    <row r="96" spans="2:6" s="138" customFormat="1">
      <c r="B96" s="64" t="s">
        <v>4216</v>
      </c>
      <c r="C96" s="141"/>
      <c r="D96" s="142"/>
      <c r="E96" s="139"/>
      <c r="F96" s="139"/>
    </row>
    <row r="97" spans="2:6" s="167" customFormat="1" ht="14.5" customHeight="1">
      <c r="B97" s="42" t="s">
        <v>2013</v>
      </c>
      <c r="D97" s="178" t="s">
        <v>123</v>
      </c>
      <c r="E97" s="42"/>
      <c r="F97" s="42"/>
    </row>
    <row r="98" spans="2:6" s="167" customFormat="1" ht="14.5" customHeight="1">
      <c r="B98" s="42" t="s">
        <v>4224</v>
      </c>
      <c r="D98" s="178">
        <v>1372</v>
      </c>
      <c r="E98" s="42"/>
      <c r="F98" s="42"/>
    </row>
    <row r="99" spans="2:6" s="167" customFormat="1">
      <c r="B99" s="230" t="s">
        <v>2830</v>
      </c>
      <c r="C99" s="230"/>
      <c r="D99" s="178" t="s">
        <v>4231</v>
      </c>
      <c r="E99" s="175"/>
      <c r="F99" s="42"/>
    </row>
    <row r="100" spans="2:6" s="167" customFormat="1" ht="14.5" customHeight="1">
      <c r="B100" s="230" t="s">
        <v>2831</v>
      </c>
      <c r="C100" s="230"/>
      <c r="D100" s="178">
        <v>8522</v>
      </c>
    </row>
    <row r="101" spans="2:6" s="167" customFormat="1">
      <c r="B101" s="42" t="s">
        <v>2832</v>
      </c>
      <c r="C101" s="177"/>
      <c r="D101" s="178" t="s">
        <v>4231</v>
      </c>
    </row>
    <row r="102" spans="2:6" s="167" customFormat="1">
      <c r="B102" s="21" t="s">
        <v>4217</v>
      </c>
      <c r="C102" s="42"/>
      <c r="D102" s="42"/>
      <c r="E102" s="42"/>
      <c r="F102" s="42"/>
    </row>
    <row r="103" spans="2:6" s="138" customFormat="1" ht="27">
      <c r="B103" s="168" t="s">
        <v>2008</v>
      </c>
      <c r="C103" s="168" t="s">
        <v>2009</v>
      </c>
      <c r="D103" s="168" t="s">
        <v>2010</v>
      </c>
      <c r="E103" s="168" t="s">
        <v>2011</v>
      </c>
      <c r="F103" s="168" t="s">
        <v>2012</v>
      </c>
    </row>
    <row r="104" spans="2:6" s="138" customFormat="1">
      <c r="B104" s="227" t="s">
        <v>2015</v>
      </c>
      <c r="C104" s="228"/>
      <c r="D104" s="228"/>
      <c r="E104" s="228"/>
      <c r="F104" s="229"/>
    </row>
    <row r="105" spans="2:6" s="138" customFormat="1">
      <c r="B105" s="42" t="s">
        <v>4232</v>
      </c>
      <c r="C105" s="42"/>
      <c r="D105" s="42" t="s">
        <v>123</v>
      </c>
      <c r="E105" s="139"/>
      <c r="F105" s="139"/>
    </row>
    <row r="106" spans="2:6" s="138" customFormat="1">
      <c r="B106" s="42" t="s">
        <v>4218</v>
      </c>
      <c r="C106" s="42"/>
      <c r="D106" s="42"/>
      <c r="E106" s="139"/>
      <c r="F106" s="141"/>
    </row>
    <row r="107" spans="2:6" s="138" customFormat="1">
      <c r="B107" s="42" t="s">
        <v>2013</v>
      </c>
      <c r="C107" s="42"/>
      <c r="D107" s="178">
        <v>1372</v>
      </c>
      <c r="E107" s="139"/>
      <c r="F107" s="139"/>
    </row>
    <row r="108" spans="2:6" s="138" customFormat="1">
      <c r="B108" s="42" t="s">
        <v>2127</v>
      </c>
      <c r="C108" s="42"/>
      <c r="D108" s="178" t="s">
        <v>123</v>
      </c>
      <c r="E108" s="139"/>
      <c r="F108" s="139"/>
    </row>
    <row r="109" spans="2:6" s="138" customFormat="1">
      <c r="B109" s="42" t="s">
        <v>2830</v>
      </c>
      <c r="C109" s="42"/>
      <c r="D109" s="178">
        <v>7731.3417989</v>
      </c>
      <c r="E109" s="139"/>
      <c r="F109" s="139"/>
    </row>
    <row r="110" spans="2:6" s="138" customFormat="1">
      <c r="B110" s="230" t="s">
        <v>2831</v>
      </c>
      <c r="C110" s="230"/>
      <c r="D110" s="178" t="s">
        <v>123</v>
      </c>
      <c r="E110" s="139"/>
      <c r="F110" s="139"/>
    </row>
    <row r="111" spans="2:6" s="138" customFormat="1">
      <c r="B111" s="42" t="s">
        <v>2832</v>
      </c>
      <c r="C111" s="177"/>
      <c r="D111" s="178">
        <v>790.60985259999995</v>
      </c>
      <c r="E111" s="139"/>
      <c r="F111" s="139"/>
    </row>
    <row r="112" spans="2:6" s="138" customFormat="1">
      <c r="B112" s="21" t="s">
        <v>4219</v>
      </c>
      <c r="C112" s="21"/>
      <c r="D112" s="21"/>
      <c r="E112" s="21"/>
      <c r="F112" s="137"/>
    </row>
    <row r="113" spans="2:6" s="138" customFormat="1">
      <c r="B113" s="168" t="s">
        <v>2008</v>
      </c>
      <c r="C113" s="168" t="s">
        <v>2016</v>
      </c>
      <c r="D113" s="168" t="s">
        <v>2017</v>
      </c>
      <c r="E113" s="168" t="s">
        <v>2018</v>
      </c>
      <c r="F113" s="139"/>
    </row>
    <row r="114" spans="2:6" s="138" customFormat="1">
      <c r="B114" s="227" t="s">
        <v>2015</v>
      </c>
      <c r="C114" s="228"/>
      <c r="D114" s="228"/>
      <c r="E114" s="229"/>
      <c r="F114" s="139"/>
    </row>
    <row r="115" spans="2:6" s="138" customFormat="1">
      <c r="B115" s="231" t="s">
        <v>2019</v>
      </c>
      <c r="C115" s="231"/>
      <c r="D115" s="231"/>
      <c r="E115" s="231"/>
      <c r="F115" s="139"/>
    </row>
    <row r="116" spans="2:6" s="138" customFormat="1" ht="40.5">
      <c r="B116" s="175" t="s">
        <v>4218</v>
      </c>
      <c r="C116" s="42"/>
      <c r="D116" s="182" t="s">
        <v>123</v>
      </c>
      <c r="E116" s="42"/>
      <c r="F116" s="139"/>
    </row>
    <row r="117" spans="2:6" s="138" customFormat="1">
      <c r="B117" s="179"/>
      <c r="C117" s="179"/>
      <c r="D117" s="179"/>
      <c r="E117" s="179"/>
      <c r="F117" s="139"/>
    </row>
    <row r="118" spans="2:6" s="138" customFormat="1">
      <c r="B118" s="179" t="s">
        <v>4227</v>
      </c>
      <c r="C118" s="179"/>
      <c r="D118" s="182" t="s">
        <v>123</v>
      </c>
      <c r="E118" s="179"/>
      <c r="F118" s="139"/>
    </row>
    <row r="119" spans="2:6" s="138" customFormat="1">
      <c r="B119" s="179" t="s">
        <v>4226</v>
      </c>
      <c r="C119" s="179"/>
      <c r="D119" s="182" t="s">
        <v>123</v>
      </c>
      <c r="E119" s="179"/>
      <c r="F119" s="139"/>
    </row>
    <row r="120" spans="2:6" s="138" customFormat="1" ht="27">
      <c r="B120" s="179" t="s">
        <v>4228</v>
      </c>
      <c r="C120" s="179"/>
      <c r="D120" s="182" t="s">
        <v>123</v>
      </c>
      <c r="E120" s="179"/>
      <c r="F120" s="139"/>
    </row>
    <row r="121" spans="2:6" s="138" customFormat="1">
      <c r="B121" s="179"/>
      <c r="C121" s="179"/>
      <c r="D121" s="179"/>
      <c r="E121" s="179"/>
      <c r="F121" s="42"/>
    </row>
    <row r="122" spans="2:6" s="138" customFormat="1">
      <c r="B122" s="60" t="s">
        <v>4221</v>
      </c>
      <c r="C122" s="21"/>
      <c r="D122" s="21"/>
      <c r="E122" s="21"/>
      <c r="F122" s="21"/>
    </row>
    <row r="123" spans="2:6" s="138" customFormat="1" ht="27">
      <c r="B123" s="168" t="s">
        <v>2008</v>
      </c>
      <c r="C123" s="168" t="s">
        <v>2021</v>
      </c>
      <c r="D123" s="168" t="s">
        <v>2022</v>
      </c>
      <c r="E123" s="168" t="s">
        <v>2017</v>
      </c>
      <c r="F123" s="168" t="s">
        <v>2023</v>
      </c>
    </row>
    <row r="124" spans="2:6" s="138" customFormat="1">
      <c r="B124" s="227" t="s">
        <v>2015</v>
      </c>
      <c r="C124" s="228"/>
      <c r="D124" s="228"/>
      <c r="E124" s="228"/>
      <c r="F124" s="229"/>
    </row>
    <row r="125" spans="2:6" s="138" customFormat="1">
      <c r="B125" s="180" t="s">
        <v>2024</v>
      </c>
      <c r="C125" s="227"/>
      <c r="D125" s="228"/>
      <c r="E125" s="228"/>
      <c r="F125" s="229"/>
    </row>
    <row r="126" spans="2:6" s="138" customFormat="1">
      <c r="B126" s="64" t="s">
        <v>4222</v>
      </c>
      <c r="C126" s="42"/>
      <c r="D126" s="42"/>
      <c r="E126" s="42"/>
      <c r="F126" s="42"/>
    </row>
    <row r="127" spans="2:6" s="138" customFormat="1">
      <c r="B127" s="42"/>
      <c r="C127" s="42"/>
      <c r="D127" s="42"/>
      <c r="E127" s="42"/>
      <c r="F127" s="42"/>
    </row>
    <row r="128" spans="2:6" s="138" customFormat="1" ht="14.5" customHeight="1">
      <c r="B128" s="179" t="s">
        <v>4227</v>
      </c>
      <c r="C128" s="42"/>
      <c r="D128" s="182" t="s">
        <v>123</v>
      </c>
      <c r="E128" s="42"/>
      <c r="F128" s="42"/>
    </row>
    <row r="129" spans="1:6" s="138" customFormat="1">
      <c r="B129" s="179" t="s">
        <v>4229</v>
      </c>
      <c r="C129" s="42"/>
      <c r="D129" s="182" t="s">
        <v>123</v>
      </c>
      <c r="E129" s="42"/>
      <c r="F129" s="42"/>
    </row>
    <row r="130" spans="1:6" s="138" customFormat="1" ht="14.5" customHeight="1">
      <c r="B130" s="184" t="s">
        <v>4225</v>
      </c>
      <c r="C130" s="183"/>
      <c r="D130" s="182" t="s">
        <v>123</v>
      </c>
      <c r="E130" s="183"/>
      <c r="F130" s="42"/>
    </row>
    <row r="131" spans="1:6" s="138" customFormat="1">
      <c r="B131" s="21" t="s">
        <v>4233</v>
      </c>
      <c r="C131" s="21"/>
      <c r="D131" s="182" t="s">
        <v>123</v>
      </c>
      <c r="E131" s="21"/>
      <c r="F131" s="21"/>
    </row>
    <row r="132" spans="1:6">
      <c r="B132" s="23" t="s">
        <v>1976</v>
      </c>
      <c r="C132" s="23"/>
      <c r="D132" s="21"/>
      <c r="E132" s="22" t="s">
        <v>123</v>
      </c>
      <c r="F132" s="42"/>
    </row>
    <row r="133" spans="1:6">
      <c r="B133" s="20" t="s">
        <v>1977</v>
      </c>
      <c r="C133" s="20"/>
      <c r="D133" s="21"/>
      <c r="E133" s="22">
        <v>0.87</v>
      </c>
      <c r="F133" s="42"/>
    </row>
    <row r="134" spans="1:6">
      <c r="B134" s="20" t="s">
        <v>2052</v>
      </c>
      <c r="C134" s="20"/>
      <c r="D134" s="21"/>
      <c r="E134" s="22" t="s">
        <v>4190</v>
      </c>
      <c r="F134" s="42"/>
    </row>
    <row r="135" spans="1:6">
      <c r="A135" s="162"/>
      <c r="B135" s="20" t="s">
        <v>2051</v>
      </c>
      <c r="C135" s="20"/>
      <c r="D135" s="21"/>
      <c r="E135" s="59" t="s">
        <v>2026</v>
      </c>
    </row>
    <row r="136" spans="1:6">
      <c r="A136" s="162"/>
      <c r="B136" s="60" t="s">
        <v>1985</v>
      </c>
      <c r="C136" s="60"/>
      <c r="D136" s="58" t="s">
        <v>1986</v>
      </c>
      <c r="E136" s="58" t="s">
        <v>330</v>
      </c>
    </row>
    <row r="137" spans="1:6">
      <c r="A137" s="162" t="s">
        <v>4161</v>
      </c>
      <c r="B137" t="s">
        <v>4162</v>
      </c>
      <c r="C137" s="64"/>
      <c r="D137" s="159">
        <v>0.74</v>
      </c>
      <c r="E137" s="160">
        <f>+D137</f>
        <v>0.74</v>
      </c>
    </row>
    <row r="138" spans="1:6">
      <c r="A138" s="162" t="s">
        <v>3662</v>
      </c>
      <c r="B138" t="s">
        <v>3017</v>
      </c>
      <c r="C138" s="64"/>
      <c r="D138" s="159">
        <v>0.51</v>
      </c>
      <c r="E138" s="160">
        <f>+D138</f>
        <v>0.51</v>
      </c>
    </row>
    <row r="139" spans="1:6">
      <c r="A139" s="162" t="s">
        <v>3663</v>
      </c>
      <c r="B139" t="s">
        <v>3011</v>
      </c>
      <c r="C139" s="64"/>
      <c r="D139" s="159">
        <v>0.55000000000000004</v>
      </c>
      <c r="E139" s="160">
        <f>+D139</f>
        <v>0.55000000000000004</v>
      </c>
    </row>
    <row r="140" spans="1:6">
      <c r="A140" s="162" t="s">
        <v>4163</v>
      </c>
      <c r="B140" t="s">
        <v>4164</v>
      </c>
      <c r="C140" s="64"/>
      <c r="D140" s="159">
        <v>0.79</v>
      </c>
      <c r="E140" s="160">
        <f>+D140</f>
        <v>0.79</v>
      </c>
    </row>
    <row r="141" spans="1:6">
      <c r="A141" s="162"/>
      <c r="B141" s="20"/>
      <c r="C141" s="64"/>
      <c r="D141" s="32"/>
      <c r="E141" s="32"/>
    </row>
    <row r="142" spans="1:6">
      <c r="F142" s="52"/>
    </row>
    <row r="143" spans="1:6">
      <c r="B143" s="52"/>
      <c r="F143" s="52"/>
    </row>
    <row r="144" spans="1:6">
      <c r="F144" s="52" t="s">
        <v>3722</v>
      </c>
    </row>
    <row r="145" spans="2:6">
      <c r="B145" s="52" t="s">
        <v>3714</v>
      </c>
      <c r="F145" s="52" t="s">
        <v>3716</v>
      </c>
    </row>
  </sheetData>
  <mergeCells count="19">
    <mergeCell ref="B99:C99"/>
    <mergeCell ref="B100:C100"/>
    <mergeCell ref="B65:E65"/>
    <mergeCell ref="A7:G7"/>
    <mergeCell ref="A8:G8"/>
    <mergeCell ref="A9:G9"/>
    <mergeCell ref="B63:E63"/>
    <mergeCell ref="B64:E64"/>
    <mergeCell ref="A2:G2"/>
    <mergeCell ref="A3:G3"/>
    <mergeCell ref="A4:G4"/>
    <mergeCell ref="A5:G5"/>
    <mergeCell ref="A6:G6"/>
    <mergeCell ref="B104:F104"/>
    <mergeCell ref="B114:E114"/>
    <mergeCell ref="B115:E115"/>
    <mergeCell ref="B124:F124"/>
    <mergeCell ref="C125:F125"/>
    <mergeCell ref="B110:C110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rowBreaks count="1" manualBreakCount="1">
    <brk id="6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outlinePr summaryBelow="0"/>
    <pageSetUpPr fitToPage="1"/>
  </sheetPr>
  <dimension ref="A1:G47"/>
  <sheetViews>
    <sheetView showGridLines="0" zoomScaleNormal="100" workbookViewId="0"/>
  </sheetViews>
  <sheetFormatPr defaultRowHeight="14.5"/>
  <cols>
    <col min="1" max="1" width="5.453125" customWidth="1"/>
    <col min="2" max="2" width="48.1796875" customWidth="1"/>
    <col min="3" max="4" width="25" customWidth="1"/>
    <col min="5" max="5" width="20" customWidth="1"/>
    <col min="6" max="6" width="25" customWidth="1"/>
    <col min="7" max="7" width="20" customWidth="1"/>
    <col min="8" max="256" width="8.81640625"/>
    <col min="257" max="257" width="3.453125" customWidth="1"/>
    <col min="258" max="258" width="41.54296875" customWidth="1"/>
    <col min="259" max="260" width="25" customWidth="1"/>
    <col min="261" max="261" width="20" customWidth="1"/>
    <col min="262" max="262" width="25" customWidth="1"/>
    <col min="263" max="263" width="20" customWidth="1"/>
    <col min="264" max="512" width="8.81640625"/>
    <col min="513" max="513" width="3.453125" customWidth="1"/>
    <col min="514" max="514" width="41.54296875" customWidth="1"/>
    <col min="515" max="516" width="25" customWidth="1"/>
    <col min="517" max="517" width="20" customWidth="1"/>
    <col min="518" max="518" width="25" customWidth="1"/>
    <col min="519" max="519" width="20" customWidth="1"/>
    <col min="520" max="768" width="8.81640625"/>
    <col min="769" max="769" width="3.453125" customWidth="1"/>
    <col min="770" max="770" width="41.54296875" customWidth="1"/>
    <col min="771" max="772" width="25" customWidth="1"/>
    <col min="773" max="773" width="20" customWidth="1"/>
    <col min="774" max="774" width="25" customWidth="1"/>
    <col min="775" max="775" width="20" customWidth="1"/>
    <col min="776" max="1024" width="8.81640625"/>
    <col min="1025" max="1025" width="3.453125" customWidth="1"/>
    <col min="1026" max="1026" width="41.54296875" customWidth="1"/>
    <col min="1027" max="1028" width="25" customWidth="1"/>
    <col min="1029" max="1029" width="20" customWidth="1"/>
    <col min="1030" max="1030" width="25" customWidth="1"/>
    <col min="1031" max="1031" width="20" customWidth="1"/>
    <col min="1032" max="1280" width="8.81640625"/>
    <col min="1281" max="1281" width="3.453125" customWidth="1"/>
    <col min="1282" max="1282" width="41.54296875" customWidth="1"/>
    <col min="1283" max="1284" width="25" customWidth="1"/>
    <col min="1285" max="1285" width="20" customWidth="1"/>
    <col min="1286" max="1286" width="25" customWidth="1"/>
    <col min="1287" max="1287" width="20" customWidth="1"/>
    <col min="1288" max="1536" width="8.81640625"/>
    <col min="1537" max="1537" width="3.453125" customWidth="1"/>
    <col min="1538" max="1538" width="41.54296875" customWidth="1"/>
    <col min="1539" max="1540" width="25" customWidth="1"/>
    <col min="1541" max="1541" width="20" customWidth="1"/>
    <col min="1542" max="1542" width="25" customWidth="1"/>
    <col min="1543" max="1543" width="20" customWidth="1"/>
    <col min="1544" max="1792" width="8.81640625"/>
    <col min="1793" max="1793" width="3.453125" customWidth="1"/>
    <col min="1794" max="1794" width="41.54296875" customWidth="1"/>
    <col min="1795" max="1796" width="25" customWidth="1"/>
    <col min="1797" max="1797" width="20" customWidth="1"/>
    <col min="1798" max="1798" width="25" customWidth="1"/>
    <col min="1799" max="1799" width="20" customWidth="1"/>
    <col min="1800" max="2048" width="8.81640625"/>
    <col min="2049" max="2049" width="3.453125" customWidth="1"/>
    <col min="2050" max="2050" width="41.54296875" customWidth="1"/>
    <col min="2051" max="2052" width="25" customWidth="1"/>
    <col min="2053" max="2053" width="20" customWidth="1"/>
    <col min="2054" max="2054" width="25" customWidth="1"/>
    <col min="2055" max="2055" width="20" customWidth="1"/>
    <col min="2056" max="2304" width="8.81640625"/>
    <col min="2305" max="2305" width="3.453125" customWidth="1"/>
    <col min="2306" max="2306" width="41.54296875" customWidth="1"/>
    <col min="2307" max="2308" width="25" customWidth="1"/>
    <col min="2309" max="2309" width="20" customWidth="1"/>
    <col min="2310" max="2310" width="25" customWidth="1"/>
    <col min="2311" max="2311" width="20" customWidth="1"/>
    <col min="2312" max="2560" width="8.81640625"/>
    <col min="2561" max="2561" width="3.453125" customWidth="1"/>
    <col min="2562" max="2562" width="41.54296875" customWidth="1"/>
    <col min="2563" max="2564" width="25" customWidth="1"/>
    <col min="2565" max="2565" width="20" customWidth="1"/>
    <col min="2566" max="2566" width="25" customWidth="1"/>
    <col min="2567" max="2567" width="20" customWidth="1"/>
    <col min="2568" max="2816" width="8.81640625"/>
    <col min="2817" max="2817" width="3.453125" customWidth="1"/>
    <col min="2818" max="2818" width="41.54296875" customWidth="1"/>
    <col min="2819" max="2820" width="25" customWidth="1"/>
    <col min="2821" max="2821" width="20" customWidth="1"/>
    <col min="2822" max="2822" width="25" customWidth="1"/>
    <col min="2823" max="2823" width="20" customWidth="1"/>
    <col min="2824" max="3072" width="8.81640625"/>
    <col min="3073" max="3073" width="3.453125" customWidth="1"/>
    <col min="3074" max="3074" width="41.54296875" customWidth="1"/>
    <col min="3075" max="3076" width="25" customWidth="1"/>
    <col min="3077" max="3077" width="20" customWidth="1"/>
    <col min="3078" max="3078" width="25" customWidth="1"/>
    <col min="3079" max="3079" width="20" customWidth="1"/>
    <col min="3080" max="3328" width="8.81640625"/>
    <col min="3329" max="3329" width="3.453125" customWidth="1"/>
    <col min="3330" max="3330" width="41.54296875" customWidth="1"/>
    <col min="3331" max="3332" width="25" customWidth="1"/>
    <col min="3333" max="3333" width="20" customWidth="1"/>
    <col min="3334" max="3334" width="25" customWidth="1"/>
    <col min="3335" max="3335" width="20" customWidth="1"/>
    <col min="3336" max="3584" width="8.81640625"/>
    <col min="3585" max="3585" width="3.453125" customWidth="1"/>
    <col min="3586" max="3586" width="41.54296875" customWidth="1"/>
    <col min="3587" max="3588" width="25" customWidth="1"/>
    <col min="3589" max="3589" width="20" customWidth="1"/>
    <col min="3590" max="3590" width="25" customWidth="1"/>
    <col min="3591" max="3591" width="20" customWidth="1"/>
    <col min="3592" max="3840" width="8.81640625"/>
    <col min="3841" max="3841" width="3.453125" customWidth="1"/>
    <col min="3842" max="3842" width="41.54296875" customWidth="1"/>
    <col min="3843" max="3844" width="25" customWidth="1"/>
    <col min="3845" max="3845" width="20" customWidth="1"/>
    <col min="3846" max="3846" width="25" customWidth="1"/>
    <col min="3847" max="3847" width="20" customWidth="1"/>
    <col min="3848" max="4096" width="8.81640625"/>
    <col min="4097" max="4097" width="3.453125" customWidth="1"/>
    <col min="4098" max="4098" width="41.54296875" customWidth="1"/>
    <col min="4099" max="4100" width="25" customWidth="1"/>
    <col min="4101" max="4101" width="20" customWidth="1"/>
    <col min="4102" max="4102" width="25" customWidth="1"/>
    <col min="4103" max="4103" width="20" customWidth="1"/>
    <col min="4104" max="4352" width="8.81640625"/>
    <col min="4353" max="4353" width="3.453125" customWidth="1"/>
    <col min="4354" max="4354" width="41.54296875" customWidth="1"/>
    <col min="4355" max="4356" width="25" customWidth="1"/>
    <col min="4357" max="4357" width="20" customWidth="1"/>
    <col min="4358" max="4358" width="25" customWidth="1"/>
    <col min="4359" max="4359" width="20" customWidth="1"/>
    <col min="4360" max="4608" width="8.81640625"/>
    <col min="4609" max="4609" width="3.453125" customWidth="1"/>
    <col min="4610" max="4610" width="41.54296875" customWidth="1"/>
    <col min="4611" max="4612" width="25" customWidth="1"/>
    <col min="4613" max="4613" width="20" customWidth="1"/>
    <col min="4614" max="4614" width="25" customWidth="1"/>
    <col min="4615" max="4615" width="20" customWidth="1"/>
    <col min="4616" max="4864" width="8.81640625"/>
    <col min="4865" max="4865" width="3.453125" customWidth="1"/>
    <col min="4866" max="4866" width="41.54296875" customWidth="1"/>
    <col min="4867" max="4868" width="25" customWidth="1"/>
    <col min="4869" max="4869" width="20" customWidth="1"/>
    <col min="4870" max="4870" width="25" customWidth="1"/>
    <col min="4871" max="4871" width="20" customWidth="1"/>
    <col min="4872" max="5120" width="8.81640625"/>
    <col min="5121" max="5121" width="3.453125" customWidth="1"/>
    <col min="5122" max="5122" width="41.54296875" customWidth="1"/>
    <col min="5123" max="5124" width="25" customWidth="1"/>
    <col min="5125" max="5125" width="20" customWidth="1"/>
    <col min="5126" max="5126" width="25" customWidth="1"/>
    <col min="5127" max="5127" width="20" customWidth="1"/>
    <col min="5128" max="5376" width="8.81640625"/>
    <col min="5377" max="5377" width="3.453125" customWidth="1"/>
    <col min="5378" max="5378" width="41.54296875" customWidth="1"/>
    <col min="5379" max="5380" width="25" customWidth="1"/>
    <col min="5381" max="5381" width="20" customWidth="1"/>
    <col min="5382" max="5382" width="25" customWidth="1"/>
    <col min="5383" max="5383" width="20" customWidth="1"/>
    <col min="5384" max="5632" width="8.81640625"/>
    <col min="5633" max="5633" width="3.453125" customWidth="1"/>
    <col min="5634" max="5634" width="41.54296875" customWidth="1"/>
    <col min="5635" max="5636" width="25" customWidth="1"/>
    <col min="5637" max="5637" width="20" customWidth="1"/>
    <col min="5638" max="5638" width="25" customWidth="1"/>
    <col min="5639" max="5639" width="20" customWidth="1"/>
    <col min="5640" max="5888" width="8.81640625"/>
    <col min="5889" max="5889" width="3.453125" customWidth="1"/>
    <col min="5890" max="5890" width="41.54296875" customWidth="1"/>
    <col min="5891" max="5892" width="25" customWidth="1"/>
    <col min="5893" max="5893" width="20" customWidth="1"/>
    <col min="5894" max="5894" width="25" customWidth="1"/>
    <col min="5895" max="5895" width="20" customWidth="1"/>
    <col min="5896" max="6144" width="8.81640625"/>
    <col min="6145" max="6145" width="3.453125" customWidth="1"/>
    <col min="6146" max="6146" width="41.54296875" customWidth="1"/>
    <col min="6147" max="6148" width="25" customWidth="1"/>
    <col min="6149" max="6149" width="20" customWidth="1"/>
    <col min="6150" max="6150" width="25" customWidth="1"/>
    <col min="6151" max="6151" width="20" customWidth="1"/>
    <col min="6152" max="6400" width="8.81640625"/>
    <col min="6401" max="6401" width="3.453125" customWidth="1"/>
    <col min="6402" max="6402" width="41.54296875" customWidth="1"/>
    <col min="6403" max="6404" width="25" customWidth="1"/>
    <col min="6405" max="6405" width="20" customWidth="1"/>
    <col min="6406" max="6406" width="25" customWidth="1"/>
    <col min="6407" max="6407" width="20" customWidth="1"/>
    <col min="6408" max="6656" width="8.81640625"/>
    <col min="6657" max="6657" width="3.453125" customWidth="1"/>
    <col min="6658" max="6658" width="41.54296875" customWidth="1"/>
    <col min="6659" max="6660" width="25" customWidth="1"/>
    <col min="6661" max="6661" width="20" customWidth="1"/>
    <col min="6662" max="6662" width="25" customWidth="1"/>
    <col min="6663" max="6663" width="20" customWidth="1"/>
    <col min="6664" max="6912" width="8.81640625"/>
    <col min="6913" max="6913" width="3.453125" customWidth="1"/>
    <col min="6914" max="6914" width="41.54296875" customWidth="1"/>
    <col min="6915" max="6916" width="25" customWidth="1"/>
    <col min="6917" max="6917" width="20" customWidth="1"/>
    <col min="6918" max="6918" width="25" customWidth="1"/>
    <col min="6919" max="6919" width="20" customWidth="1"/>
    <col min="6920" max="7168" width="8.81640625"/>
    <col min="7169" max="7169" width="3.453125" customWidth="1"/>
    <col min="7170" max="7170" width="41.54296875" customWidth="1"/>
    <col min="7171" max="7172" width="25" customWidth="1"/>
    <col min="7173" max="7173" width="20" customWidth="1"/>
    <col min="7174" max="7174" width="25" customWidth="1"/>
    <col min="7175" max="7175" width="20" customWidth="1"/>
    <col min="7176" max="7424" width="8.81640625"/>
    <col min="7425" max="7425" width="3.453125" customWidth="1"/>
    <col min="7426" max="7426" width="41.54296875" customWidth="1"/>
    <col min="7427" max="7428" width="25" customWidth="1"/>
    <col min="7429" max="7429" width="20" customWidth="1"/>
    <col min="7430" max="7430" width="25" customWidth="1"/>
    <col min="7431" max="7431" width="20" customWidth="1"/>
    <col min="7432" max="7680" width="8.81640625"/>
    <col min="7681" max="7681" width="3.453125" customWidth="1"/>
    <col min="7682" max="7682" width="41.54296875" customWidth="1"/>
    <col min="7683" max="7684" width="25" customWidth="1"/>
    <col min="7685" max="7685" width="20" customWidth="1"/>
    <col min="7686" max="7686" width="25" customWidth="1"/>
    <col min="7687" max="7687" width="20" customWidth="1"/>
    <col min="7688" max="7936" width="8.81640625"/>
    <col min="7937" max="7937" width="3.453125" customWidth="1"/>
    <col min="7938" max="7938" width="41.54296875" customWidth="1"/>
    <col min="7939" max="7940" width="25" customWidth="1"/>
    <col min="7941" max="7941" width="20" customWidth="1"/>
    <col min="7942" max="7942" width="25" customWidth="1"/>
    <col min="7943" max="7943" width="20" customWidth="1"/>
    <col min="7944" max="8192" width="8.81640625"/>
    <col min="8193" max="8193" width="3.453125" customWidth="1"/>
    <col min="8194" max="8194" width="41.54296875" customWidth="1"/>
    <col min="8195" max="8196" width="25" customWidth="1"/>
    <col min="8197" max="8197" width="20" customWidth="1"/>
    <col min="8198" max="8198" width="25" customWidth="1"/>
    <col min="8199" max="8199" width="20" customWidth="1"/>
    <col min="8200" max="8448" width="8.81640625"/>
    <col min="8449" max="8449" width="3.453125" customWidth="1"/>
    <col min="8450" max="8450" width="41.54296875" customWidth="1"/>
    <col min="8451" max="8452" width="25" customWidth="1"/>
    <col min="8453" max="8453" width="20" customWidth="1"/>
    <col min="8454" max="8454" width="25" customWidth="1"/>
    <col min="8455" max="8455" width="20" customWidth="1"/>
    <col min="8456" max="8704" width="8.81640625"/>
    <col min="8705" max="8705" width="3.453125" customWidth="1"/>
    <col min="8706" max="8706" width="41.54296875" customWidth="1"/>
    <col min="8707" max="8708" width="25" customWidth="1"/>
    <col min="8709" max="8709" width="20" customWidth="1"/>
    <col min="8710" max="8710" width="25" customWidth="1"/>
    <col min="8711" max="8711" width="20" customWidth="1"/>
    <col min="8712" max="8960" width="8.81640625"/>
    <col min="8961" max="8961" width="3.453125" customWidth="1"/>
    <col min="8962" max="8962" width="41.54296875" customWidth="1"/>
    <col min="8963" max="8964" width="25" customWidth="1"/>
    <col min="8965" max="8965" width="20" customWidth="1"/>
    <col min="8966" max="8966" width="25" customWidth="1"/>
    <col min="8967" max="8967" width="20" customWidth="1"/>
    <col min="8968" max="9216" width="8.81640625"/>
    <col min="9217" max="9217" width="3.453125" customWidth="1"/>
    <col min="9218" max="9218" width="41.54296875" customWidth="1"/>
    <col min="9219" max="9220" width="25" customWidth="1"/>
    <col min="9221" max="9221" width="20" customWidth="1"/>
    <col min="9222" max="9222" width="25" customWidth="1"/>
    <col min="9223" max="9223" width="20" customWidth="1"/>
    <col min="9224" max="9472" width="8.81640625"/>
    <col min="9473" max="9473" width="3.453125" customWidth="1"/>
    <col min="9474" max="9474" width="41.54296875" customWidth="1"/>
    <col min="9475" max="9476" width="25" customWidth="1"/>
    <col min="9477" max="9477" width="20" customWidth="1"/>
    <col min="9478" max="9478" width="25" customWidth="1"/>
    <col min="9479" max="9479" width="20" customWidth="1"/>
    <col min="9480" max="9728" width="8.81640625"/>
    <col min="9729" max="9729" width="3.453125" customWidth="1"/>
    <col min="9730" max="9730" width="41.54296875" customWidth="1"/>
    <col min="9731" max="9732" width="25" customWidth="1"/>
    <col min="9733" max="9733" width="20" customWidth="1"/>
    <col min="9734" max="9734" width="25" customWidth="1"/>
    <col min="9735" max="9735" width="20" customWidth="1"/>
    <col min="9736" max="9984" width="8.81640625"/>
    <col min="9985" max="9985" width="3.453125" customWidth="1"/>
    <col min="9986" max="9986" width="41.54296875" customWidth="1"/>
    <col min="9987" max="9988" width="25" customWidth="1"/>
    <col min="9989" max="9989" width="20" customWidth="1"/>
    <col min="9990" max="9990" width="25" customWidth="1"/>
    <col min="9991" max="9991" width="20" customWidth="1"/>
    <col min="9992" max="10240" width="8.81640625"/>
    <col min="10241" max="10241" width="3.453125" customWidth="1"/>
    <col min="10242" max="10242" width="41.54296875" customWidth="1"/>
    <col min="10243" max="10244" width="25" customWidth="1"/>
    <col min="10245" max="10245" width="20" customWidth="1"/>
    <col min="10246" max="10246" width="25" customWidth="1"/>
    <col min="10247" max="10247" width="20" customWidth="1"/>
    <col min="10248" max="10496" width="8.81640625"/>
    <col min="10497" max="10497" width="3.453125" customWidth="1"/>
    <col min="10498" max="10498" width="41.54296875" customWidth="1"/>
    <col min="10499" max="10500" width="25" customWidth="1"/>
    <col min="10501" max="10501" width="20" customWidth="1"/>
    <col min="10502" max="10502" width="25" customWidth="1"/>
    <col min="10503" max="10503" width="20" customWidth="1"/>
    <col min="10504" max="10752" width="8.81640625"/>
    <col min="10753" max="10753" width="3.453125" customWidth="1"/>
    <col min="10754" max="10754" width="41.54296875" customWidth="1"/>
    <col min="10755" max="10756" width="25" customWidth="1"/>
    <col min="10757" max="10757" width="20" customWidth="1"/>
    <col min="10758" max="10758" width="25" customWidth="1"/>
    <col min="10759" max="10759" width="20" customWidth="1"/>
    <col min="10760" max="11008" width="8.81640625"/>
    <col min="11009" max="11009" width="3.453125" customWidth="1"/>
    <col min="11010" max="11010" width="41.54296875" customWidth="1"/>
    <col min="11011" max="11012" width="25" customWidth="1"/>
    <col min="11013" max="11013" width="20" customWidth="1"/>
    <col min="11014" max="11014" width="25" customWidth="1"/>
    <col min="11015" max="11015" width="20" customWidth="1"/>
    <col min="11016" max="11264" width="8.81640625"/>
    <col min="11265" max="11265" width="3.453125" customWidth="1"/>
    <col min="11266" max="11266" width="41.54296875" customWidth="1"/>
    <col min="11267" max="11268" width="25" customWidth="1"/>
    <col min="11269" max="11269" width="20" customWidth="1"/>
    <col min="11270" max="11270" width="25" customWidth="1"/>
    <col min="11271" max="11271" width="20" customWidth="1"/>
    <col min="11272" max="11520" width="8.81640625"/>
    <col min="11521" max="11521" width="3.453125" customWidth="1"/>
    <col min="11522" max="11522" width="41.54296875" customWidth="1"/>
    <col min="11523" max="11524" width="25" customWidth="1"/>
    <col min="11525" max="11525" width="20" customWidth="1"/>
    <col min="11526" max="11526" width="25" customWidth="1"/>
    <col min="11527" max="11527" width="20" customWidth="1"/>
    <col min="11528" max="11776" width="8.81640625"/>
    <col min="11777" max="11777" width="3.453125" customWidth="1"/>
    <col min="11778" max="11778" width="41.54296875" customWidth="1"/>
    <col min="11779" max="11780" width="25" customWidth="1"/>
    <col min="11781" max="11781" width="20" customWidth="1"/>
    <col min="11782" max="11782" width="25" customWidth="1"/>
    <col min="11783" max="11783" width="20" customWidth="1"/>
    <col min="11784" max="12032" width="8.81640625"/>
    <col min="12033" max="12033" width="3.453125" customWidth="1"/>
    <col min="12034" max="12034" width="41.54296875" customWidth="1"/>
    <col min="12035" max="12036" width="25" customWidth="1"/>
    <col min="12037" max="12037" width="20" customWidth="1"/>
    <col min="12038" max="12038" width="25" customWidth="1"/>
    <col min="12039" max="12039" width="20" customWidth="1"/>
    <col min="12040" max="12288" width="8.81640625"/>
    <col min="12289" max="12289" width="3.453125" customWidth="1"/>
    <col min="12290" max="12290" width="41.54296875" customWidth="1"/>
    <col min="12291" max="12292" width="25" customWidth="1"/>
    <col min="12293" max="12293" width="20" customWidth="1"/>
    <col min="12294" max="12294" width="25" customWidth="1"/>
    <col min="12295" max="12295" width="20" customWidth="1"/>
    <col min="12296" max="12544" width="8.81640625"/>
    <col min="12545" max="12545" width="3.453125" customWidth="1"/>
    <col min="12546" max="12546" width="41.54296875" customWidth="1"/>
    <col min="12547" max="12548" width="25" customWidth="1"/>
    <col min="12549" max="12549" width="20" customWidth="1"/>
    <col min="12550" max="12550" width="25" customWidth="1"/>
    <col min="12551" max="12551" width="20" customWidth="1"/>
    <col min="12552" max="12800" width="8.81640625"/>
    <col min="12801" max="12801" width="3.453125" customWidth="1"/>
    <col min="12802" max="12802" width="41.54296875" customWidth="1"/>
    <col min="12803" max="12804" width="25" customWidth="1"/>
    <col min="12805" max="12805" width="20" customWidth="1"/>
    <col min="12806" max="12806" width="25" customWidth="1"/>
    <col min="12807" max="12807" width="20" customWidth="1"/>
    <col min="12808" max="13056" width="8.81640625"/>
    <col min="13057" max="13057" width="3.453125" customWidth="1"/>
    <col min="13058" max="13058" width="41.54296875" customWidth="1"/>
    <col min="13059" max="13060" width="25" customWidth="1"/>
    <col min="13061" max="13061" width="20" customWidth="1"/>
    <col min="13062" max="13062" width="25" customWidth="1"/>
    <col min="13063" max="13063" width="20" customWidth="1"/>
    <col min="13064" max="13312" width="8.81640625"/>
    <col min="13313" max="13313" width="3.453125" customWidth="1"/>
    <col min="13314" max="13314" width="41.54296875" customWidth="1"/>
    <col min="13315" max="13316" width="25" customWidth="1"/>
    <col min="13317" max="13317" width="20" customWidth="1"/>
    <col min="13318" max="13318" width="25" customWidth="1"/>
    <col min="13319" max="13319" width="20" customWidth="1"/>
    <col min="13320" max="13568" width="8.81640625"/>
    <col min="13569" max="13569" width="3.453125" customWidth="1"/>
    <col min="13570" max="13570" width="41.54296875" customWidth="1"/>
    <col min="13571" max="13572" width="25" customWidth="1"/>
    <col min="13573" max="13573" width="20" customWidth="1"/>
    <col min="13574" max="13574" width="25" customWidth="1"/>
    <col min="13575" max="13575" width="20" customWidth="1"/>
    <col min="13576" max="13824" width="8.81640625"/>
    <col min="13825" max="13825" width="3.453125" customWidth="1"/>
    <col min="13826" max="13826" width="41.54296875" customWidth="1"/>
    <col min="13827" max="13828" width="25" customWidth="1"/>
    <col min="13829" max="13829" width="20" customWidth="1"/>
    <col min="13830" max="13830" width="25" customWidth="1"/>
    <col min="13831" max="13831" width="20" customWidth="1"/>
    <col min="13832" max="14080" width="8.81640625"/>
    <col min="14081" max="14081" width="3.453125" customWidth="1"/>
    <col min="14082" max="14082" width="41.54296875" customWidth="1"/>
    <col min="14083" max="14084" width="25" customWidth="1"/>
    <col min="14085" max="14085" width="20" customWidth="1"/>
    <col min="14086" max="14086" width="25" customWidth="1"/>
    <col min="14087" max="14087" width="20" customWidth="1"/>
    <col min="14088" max="14336" width="8.81640625"/>
    <col min="14337" max="14337" width="3.453125" customWidth="1"/>
    <col min="14338" max="14338" width="41.54296875" customWidth="1"/>
    <col min="14339" max="14340" width="25" customWidth="1"/>
    <col min="14341" max="14341" width="20" customWidth="1"/>
    <col min="14342" max="14342" width="25" customWidth="1"/>
    <col min="14343" max="14343" width="20" customWidth="1"/>
    <col min="14344" max="14592" width="8.81640625"/>
    <col min="14593" max="14593" width="3.453125" customWidth="1"/>
    <col min="14594" max="14594" width="41.54296875" customWidth="1"/>
    <col min="14595" max="14596" width="25" customWidth="1"/>
    <col min="14597" max="14597" width="20" customWidth="1"/>
    <col min="14598" max="14598" width="25" customWidth="1"/>
    <col min="14599" max="14599" width="20" customWidth="1"/>
    <col min="14600" max="14848" width="8.81640625"/>
    <col min="14849" max="14849" width="3.453125" customWidth="1"/>
    <col min="14850" max="14850" width="41.54296875" customWidth="1"/>
    <col min="14851" max="14852" width="25" customWidth="1"/>
    <col min="14853" max="14853" width="20" customWidth="1"/>
    <col min="14854" max="14854" width="25" customWidth="1"/>
    <col min="14855" max="14855" width="20" customWidth="1"/>
    <col min="14856" max="15104" width="8.81640625"/>
    <col min="15105" max="15105" width="3.453125" customWidth="1"/>
    <col min="15106" max="15106" width="41.54296875" customWidth="1"/>
    <col min="15107" max="15108" width="25" customWidth="1"/>
    <col min="15109" max="15109" width="20" customWidth="1"/>
    <col min="15110" max="15110" width="25" customWidth="1"/>
    <col min="15111" max="15111" width="20" customWidth="1"/>
    <col min="15112" max="15360" width="8.81640625"/>
    <col min="15361" max="15361" width="3.453125" customWidth="1"/>
    <col min="15362" max="15362" width="41.54296875" customWidth="1"/>
    <col min="15363" max="15364" width="25" customWidth="1"/>
    <col min="15365" max="15365" width="20" customWidth="1"/>
    <col min="15366" max="15366" width="25" customWidth="1"/>
    <col min="15367" max="15367" width="20" customWidth="1"/>
    <col min="15368" max="15616" width="8.81640625"/>
    <col min="15617" max="15617" width="3.453125" customWidth="1"/>
    <col min="15618" max="15618" width="41.54296875" customWidth="1"/>
    <col min="15619" max="15620" width="25" customWidth="1"/>
    <col min="15621" max="15621" width="20" customWidth="1"/>
    <col min="15622" max="15622" width="25" customWidth="1"/>
    <col min="15623" max="15623" width="20" customWidth="1"/>
    <col min="15624" max="15872" width="8.81640625"/>
    <col min="15873" max="15873" width="3.453125" customWidth="1"/>
    <col min="15874" max="15874" width="41.54296875" customWidth="1"/>
    <col min="15875" max="15876" width="25" customWidth="1"/>
    <col min="15877" max="15877" width="20" customWidth="1"/>
    <col min="15878" max="15878" width="25" customWidth="1"/>
    <col min="15879" max="15879" width="20" customWidth="1"/>
    <col min="15880" max="16128" width="8.81640625"/>
    <col min="16129" max="16129" width="3.453125" customWidth="1"/>
    <col min="16130" max="16130" width="41.54296875" customWidth="1"/>
    <col min="16131" max="16132" width="25" customWidth="1"/>
    <col min="16133" max="16133" width="20" customWidth="1"/>
    <col min="16134" max="16134" width="25" customWidth="1"/>
    <col min="16135" max="16135" width="20" customWidth="1"/>
    <col min="16136" max="16384" width="8.81640625"/>
  </cols>
  <sheetData>
    <row r="1" spans="1:7" ht="15" thickBot="1">
      <c r="A1" s="50" t="s">
        <v>2524</v>
      </c>
    </row>
    <row r="2" spans="1:7" ht="24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4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4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4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4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4" customHeight="1" thickBot="1">
      <c r="A7" s="237" t="s">
        <v>1944</v>
      </c>
      <c r="B7" s="238"/>
      <c r="C7" s="238"/>
      <c r="D7" s="238"/>
      <c r="E7" s="238"/>
      <c r="F7" s="238"/>
      <c r="G7" s="239"/>
    </row>
    <row r="8" spans="1:7" ht="15.75" customHeight="1" thickBot="1">
      <c r="A8" s="233" t="s">
        <v>2509</v>
      </c>
      <c r="B8" s="221"/>
      <c r="C8" s="221"/>
      <c r="D8" s="221"/>
      <c r="E8" s="221"/>
      <c r="F8" s="221"/>
      <c r="G8" s="222"/>
    </row>
    <row r="9" spans="1:7" ht="15.75" customHeight="1" thickBot="1">
      <c r="A9" s="233" t="s">
        <v>1955</v>
      </c>
      <c r="B9" s="221"/>
      <c r="C9" s="221"/>
      <c r="D9" s="221"/>
      <c r="E9" s="221"/>
      <c r="F9" s="221"/>
      <c r="G9" s="222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1927</v>
      </c>
      <c r="C12" s="97" t="s">
        <v>1928</v>
      </c>
      <c r="D12" s="93"/>
      <c r="E12" s="115">
        <v>258846747</v>
      </c>
      <c r="F12" s="99">
        <v>599333.76</v>
      </c>
      <c r="G12" s="129">
        <v>100.1</v>
      </c>
    </row>
    <row r="13" spans="1:7" ht="13" customHeight="1">
      <c r="A13" s="2"/>
      <c r="B13" s="92" t="s">
        <v>116</v>
      </c>
      <c r="C13" s="93"/>
      <c r="D13" s="93"/>
      <c r="E13" s="93"/>
      <c r="F13" s="100">
        <v>599333.76</v>
      </c>
      <c r="G13" s="130">
        <v>100.1</v>
      </c>
    </row>
    <row r="14" spans="1:7" ht="13" customHeight="1">
      <c r="A14" s="2"/>
      <c r="B14" s="101" t="s">
        <v>118</v>
      </c>
      <c r="C14" s="102"/>
      <c r="D14" s="102"/>
      <c r="E14" s="108"/>
      <c r="F14" s="100">
        <v>599333.76</v>
      </c>
      <c r="G14" s="130">
        <v>100.1</v>
      </c>
    </row>
    <row r="15" spans="1:7" ht="13" customHeight="1">
      <c r="A15" s="24" t="s">
        <v>1950</v>
      </c>
      <c r="B15" s="92" t="s">
        <v>327</v>
      </c>
      <c r="C15" s="93"/>
      <c r="D15" s="93"/>
      <c r="E15" s="93"/>
      <c r="F15" s="93"/>
      <c r="G15" s="94"/>
    </row>
    <row r="16" spans="1:7" ht="13" customHeight="1">
      <c r="A16" s="84" t="s">
        <v>1947</v>
      </c>
      <c r="B16" s="92" t="s">
        <v>328</v>
      </c>
      <c r="C16" s="95"/>
      <c r="D16" s="95"/>
      <c r="E16" s="93"/>
      <c r="F16" s="93"/>
      <c r="G16" s="94"/>
    </row>
    <row r="17" spans="1:7" ht="13" customHeight="1">
      <c r="A17" s="2">
        <f>A12+1</f>
        <v>2</v>
      </c>
      <c r="B17" s="96" t="s">
        <v>329</v>
      </c>
      <c r="C17" s="97"/>
      <c r="D17" s="93"/>
      <c r="E17" s="98"/>
      <c r="F17" s="99">
        <v>1710.74</v>
      </c>
      <c r="G17" s="129">
        <v>0.28999999999999998</v>
      </c>
    </row>
    <row r="18" spans="1:7" ht="13" customHeight="1">
      <c r="A18" s="3"/>
      <c r="B18" s="92" t="s">
        <v>116</v>
      </c>
      <c r="C18" s="93"/>
      <c r="D18" s="93"/>
      <c r="E18" s="93"/>
      <c r="F18" s="100">
        <v>1710.74</v>
      </c>
      <c r="G18" s="130">
        <v>0.28999999999999998</v>
      </c>
    </row>
    <row r="19" spans="1:7" ht="13" customHeight="1">
      <c r="A19" s="3"/>
      <c r="B19" s="101" t="s">
        <v>118</v>
      </c>
      <c r="C19" s="102"/>
      <c r="D19" s="102"/>
      <c r="E19" s="108"/>
      <c r="F19" s="100">
        <v>1710.74</v>
      </c>
      <c r="G19" s="130">
        <v>0.28999999999999998</v>
      </c>
    </row>
    <row r="20" spans="1:7" ht="13" customHeight="1">
      <c r="A20" s="3"/>
      <c r="B20" s="101" t="s">
        <v>119</v>
      </c>
      <c r="C20" s="102"/>
      <c r="D20" s="102"/>
      <c r="E20" s="93"/>
      <c r="F20" s="100">
        <v>-2309.9299999999998</v>
      </c>
      <c r="G20" s="130">
        <v>-0.39</v>
      </c>
    </row>
    <row r="21" spans="1:7" ht="13" customHeight="1" thickBot="1">
      <c r="A21" s="4"/>
      <c r="B21" s="38" t="s">
        <v>120</v>
      </c>
      <c r="C21" s="111"/>
      <c r="D21" s="111"/>
      <c r="E21" s="111"/>
      <c r="F21" s="112">
        <v>598734.56999999995</v>
      </c>
      <c r="G21" s="131">
        <v>100</v>
      </c>
    </row>
    <row r="22" spans="1:7" ht="13" customHeight="1">
      <c r="A22" s="18"/>
      <c r="B22" s="47"/>
      <c r="C22" s="63"/>
      <c r="D22" s="63"/>
      <c r="E22" s="63"/>
      <c r="F22" s="16"/>
      <c r="G22" s="67"/>
    </row>
    <row r="23" spans="1:7" ht="13" customHeight="1">
      <c r="A23" s="18"/>
      <c r="B23" s="47"/>
      <c r="C23" s="63"/>
      <c r="D23" s="63"/>
      <c r="E23" s="63"/>
      <c r="F23" s="16"/>
      <c r="G23" s="67"/>
    </row>
    <row r="24" spans="1:7" ht="13" customHeight="1">
      <c r="A24" s="18"/>
      <c r="B24" s="47"/>
      <c r="C24" s="63"/>
      <c r="D24" s="63"/>
      <c r="E24" s="63"/>
      <c r="F24" s="16"/>
      <c r="G24" s="67"/>
    </row>
    <row r="25" spans="1:7" ht="13" customHeight="1">
      <c r="A25" s="18"/>
      <c r="B25" s="47"/>
      <c r="C25" s="63"/>
      <c r="D25" s="63"/>
      <c r="E25" s="63"/>
      <c r="F25" s="16"/>
      <c r="G25" s="67"/>
    </row>
    <row r="26" spans="1:7" ht="13" customHeight="1">
      <c r="A26" s="18"/>
      <c r="B26" s="198" t="s">
        <v>121</v>
      </c>
      <c r="C26" s="198"/>
      <c r="D26" s="198"/>
      <c r="E26" s="198"/>
      <c r="F26" s="16"/>
      <c r="G26" s="17"/>
    </row>
    <row r="27" spans="1:7" ht="13" customHeight="1">
      <c r="A27" s="18"/>
      <c r="B27" s="198" t="s">
        <v>122</v>
      </c>
      <c r="C27" s="198"/>
      <c r="D27" s="198"/>
      <c r="E27" s="198"/>
      <c r="F27" s="31"/>
      <c r="G27" s="1"/>
    </row>
    <row r="28" spans="1:7" ht="13" customHeight="1">
      <c r="A28" s="18"/>
      <c r="B28" s="198" t="s">
        <v>1850</v>
      </c>
      <c r="C28" s="198"/>
      <c r="D28" s="198"/>
      <c r="E28" s="198"/>
      <c r="F28" s="31"/>
      <c r="G28" s="1"/>
    </row>
    <row r="29" spans="1:7" ht="13" customHeight="1">
      <c r="A29" s="18"/>
      <c r="B29" s="63"/>
      <c r="C29" s="63"/>
      <c r="D29" s="63"/>
      <c r="E29" s="63"/>
      <c r="F29" s="31"/>
      <c r="G29" s="1"/>
    </row>
    <row r="30" spans="1:7" ht="13" customHeight="1">
      <c r="A30" s="18"/>
      <c r="B30" s="198"/>
      <c r="C30" s="198"/>
      <c r="D30" s="198"/>
      <c r="E30" s="198"/>
      <c r="F30" s="1"/>
      <c r="G30" s="1"/>
    </row>
    <row r="31" spans="1:7">
      <c r="A31" s="65"/>
      <c r="B31" s="240" t="s">
        <v>1971</v>
      </c>
      <c r="C31" s="240"/>
      <c r="D31" s="240"/>
      <c r="E31" s="240"/>
    </row>
    <row r="32" spans="1:7" ht="14.5" customHeight="1">
      <c r="A32" s="65"/>
      <c r="B32" s="23" t="s">
        <v>1972</v>
      </c>
      <c r="C32" s="163"/>
      <c r="D32" s="163"/>
      <c r="E32" s="26" t="s">
        <v>123</v>
      </c>
    </row>
    <row r="33" spans="1:6">
      <c r="A33" s="65"/>
      <c r="B33" s="23" t="s">
        <v>1973</v>
      </c>
      <c r="C33" s="163"/>
      <c r="D33" s="163"/>
      <c r="E33" s="26" t="s">
        <v>123</v>
      </c>
    </row>
    <row r="34" spans="1:6">
      <c r="A34" s="65"/>
      <c r="B34" s="23" t="s">
        <v>1980</v>
      </c>
      <c r="C34" s="23"/>
      <c r="D34" s="21"/>
      <c r="E34" s="26"/>
    </row>
    <row r="35" spans="1:6">
      <c r="A35" s="65"/>
      <c r="B35" s="23" t="s">
        <v>1981</v>
      </c>
      <c r="C35" s="23"/>
      <c r="D35" s="21"/>
      <c r="E35" s="39">
        <v>47.0139</v>
      </c>
    </row>
    <row r="36" spans="1:6">
      <c r="B36" s="23" t="s">
        <v>1983</v>
      </c>
      <c r="C36" s="23"/>
      <c r="D36" s="21"/>
      <c r="E36" s="39">
        <v>45.770099999999999</v>
      </c>
    </row>
    <row r="37" spans="1:6">
      <c r="B37" s="23" t="s">
        <v>3690</v>
      </c>
      <c r="C37" s="23"/>
      <c r="D37" s="21"/>
      <c r="E37" s="41"/>
    </row>
    <row r="38" spans="1:6">
      <c r="B38" s="23" t="s">
        <v>1981</v>
      </c>
      <c r="C38" s="23"/>
      <c r="D38" s="21"/>
      <c r="E38" s="39">
        <v>48.876199999999997</v>
      </c>
    </row>
    <row r="39" spans="1:6">
      <c r="B39" s="23" t="s">
        <v>1983</v>
      </c>
      <c r="C39" s="23"/>
      <c r="D39" s="21"/>
      <c r="E39" s="39">
        <v>47.497999999999998</v>
      </c>
    </row>
    <row r="40" spans="1:6">
      <c r="B40" s="23" t="s">
        <v>2001</v>
      </c>
      <c r="C40" s="23"/>
      <c r="D40" s="21"/>
      <c r="E40" s="22" t="s">
        <v>123</v>
      </c>
    </row>
    <row r="41" spans="1:6">
      <c r="B41" s="20" t="s">
        <v>2046</v>
      </c>
      <c r="C41" s="20"/>
      <c r="D41" s="21"/>
      <c r="E41" s="26" t="s">
        <v>123</v>
      </c>
    </row>
    <row r="42" spans="1:6">
      <c r="B42" s="20"/>
      <c r="C42" s="20"/>
      <c r="D42" s="21"/>
      <c r="E42" s="26"/>
    </row>
    <row r="43" spans="1:6">
      <c r="F43" s="52"/>
    </row>
    <row r="44" spans="1:6">
      <c r="A44" s="65"/>
      <c r="B44" s="52"/>
      <c r="F44" s="52"/>
    </row>
    <row r="46" spans="1:6">
      <c r="F46" s="52" t="s">
        <v>3718</v>
      </c>
    </row>
    <row r="47" spans="1:6">
      <c r="B47" s="52" t="s">
        <v>3714</v>
      </c>
      <c r="F47" s="52" t="s">
        <v>3716</v>
      </c>
    </row>
  </sheetData>
  <mergeCells count="13">
    <mergeCell ref="A2:G2"/>
    <mergeCell ref="A3:G3"/>
    <mergeCell ref="A4:G4"/>
    <mergeCell ref="A5:G5"/>
    <mergeCell ref="A6:G6"/>
    <mergeCell ref="B31:E31"/>
    <mergeCell ref="A7:G7"/>
    <mergeCell ref="A8:G8"/>
    <mergeCell ref="A9:G9"/>
    <mergeCell ref="B27:E27"/>
    <mergeCell ref="B30:E30"/>
    <mergeCell ref="B26:E26"/>
    <mergeCell ref="B28:E28"/>
  </mergeCell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outlinePr summaryBelow="0"/>
  </sheetPr>
  <dimension ref="A1:G101"/>
  <sheetViews>
    <sheetView showGridLines="0" zoomScaleNormal="100" workbookViewId="0"/>
  </sheetViews>
  <sheetFormatPr defaultColWidth="8.81640625" defaultRowHeight="14.5"/>
  <cols>
    <col min="1" max="1" width="9.453125" bestFit="1" customWidth="1"/>
    <col min="2" max="2" width="48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2151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37" t="s">
        <v>1944</v>
      </c>
      <c r="B7" s="238"/>
      <c r="C7" s="238"/>
      <c r="D7" s="238"/>
      <c r="E7" s="238"/>
      <c r="F7" s="238"/>
      <c r="G7" s="239"/>
    </row>
    <row r="8" spans="1:7" ht="16.5" customHeight="1" thickBot="1">
      <c r="A8" s="233" t="s">
        <v>2510</v>
      </c>
      <c r="B8" s="221"/>
      <c r="C8" s="221"/>
      <c r="D8" s="221"/>
      <c r="E8" s="221"/>
      <c r="F8" s="221"/>
      <c r="G8" s="222"/>
    </row>
    <row r="9" spans="1:7" ht="16.5" customHeight="1" thickBot="1">
      <c r="A9" s="233" t="s">
        <v>1956</v>
      </c>
      <c r="B9" s="221"/>
      <c r="C9" s="221"/>
      <c r="D9" s="221"/>
      <c r="E9" s="221"/>
      <c r="F9" s="221"/>
      <c r="G9" s="222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327</v>
      </c>
      <c r="C11" s="93"/>
      <c r="D11" s="93"/>
      <c r="E11" s="93"/>
      <c r="F11" s="93"/>
      <c r="G11" s="94"/>
    </row>
    <row r="12" spans="1:7" ht="13" customHeight="1">
      <c r="A12" s="84" t="s">
        <v>1947</v>
      </c>
      <c r="B12" s="92" t="s">
        <v>523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3828</v>
      </c>
      <c r="C13" s="97" t="s">
        <v>3829</v>
      </c>
      <c r="D13" s="93" t="s">
        <v>524</v>
      </c>
      <c r="E13" s="98">
        <v>10000000</v>
      </c>
      <c r="F13" s="99">
        <v>9986.8799999999992</v>
      </c>
      <c r="G13" s="129">
        <v>9.82</v>
      </c>
    </row>
    <row r="14" spans="1:7" ht="13" customHeight="1">
      <c r="A14" s="2">
        <f>A13+1</f>
        <v>2</v>
      </c>
      <c r="B14" s="96" t="s">
        <v>3830</v>
      </c>
      <c r="C14" s="97" t="s">
        <v>3831</v>
      </c>
      <c r="D14" s="93" t="s">
        <v>524</v>
      </c>
      <c r="E14" s="98">
        <v>10000000</v>
      </c>
      <c r="F14" s="99">
        <v>9896.17</v>
      </c>
      <c r="G14" s="129">
        <v>9.73</v>
      </c>
    </row>
    <row r="15" spans="1:7" ht="13" customHeight="1">
      <c r="A15" s="2">
        <f>A14+1</f>
        <v>3</v>
      </c>
      <c r="B15" s="96" t="s">
        <v>3795</v>
      </c>
      <c r="C15" s="97" t="s">
        <v>3796</v>
      </c>
      <c r="D15" s="93" t="s">
        <v>524</v>
      </c>
      <c r="E15" s="98">
        <v>5000000</v>
      </c>
      <c r="F15" s="99">
        <v>4969.2700000000004</v>
      </c>
      <c r="G15" s="129">
        <v>4.8899999999999997</v>
      </c>
    </row>
    <row r="16" spans="1:7" ht="13" customHeight="1">
      <c r="A16" s="2"/>
      <c r="B16" s="92" t="s">
        <v>116</v>
      </c>
      <c r="C16" s="93"/>
      <c r="D16" s="93"/>
      <c r="E16" s="93"/>
      <c r="F16" s="100">
        <v>24852.32</v>
      </c>
      <c r="G16" s="130">
        <v>24.44</v>
      </c>
    </row>
    <row r="17" spans="1:7" ht="13" customHeight="1">
      <c r="A17" s="84" t="s">
        <v>1948</v>
      </c>
      <c r="B17" s="92" t="s">
        <v>588</v>
      </c>
      <c r="C17" s="95"/>
      <c r="D17" s="95"/>
      <c r="E17" s="93"/>
      <c r="F17" s="93"/>
      <c r="G17" s="94"/>
    </row>
    <row r="18" spans="1:7" ht="13" customHeight="1">
      <c r="A18" s="2">
        <v>1</v>
      </c>
      <c r="B18" s="96" t="s">
        <v>3832</v>
      </c>
      <c r="C18" s="97" t="s">
        <v>3833</v>
      </c>
      <c r="D18" s="93" t="s">
        <v>589</v>
      </c>
      <c r="E18" s="98">
        <v>5000000</v>
      </c>
      <c r="F18" s="99">
        <v>4969.6000000000004</v>
      </c>
      <c r="G18" s="129">
        <v>4.8899999999999997</v>
      </c>
    </row>
    <row r="19" spans="1:7" ht="13" customHeight="1">
      <c r="A19" s="2">
        <f t="shared" ref="A19:A31" si="0">A18+1</f>
        <v>2</v>
      </c>
      <c r="B19" s="96" t="s">
        <v>3110</v>
      </c>
      <c r="C19" s="97" t="s">
        <v>3834</v>
      </c>
      <c r="D19" s="93" t="s">
        <v>589</v>
      </c>
      <c r="E19" s="98">
        <v>5000000</v>
      </c>
      <c r="F19" s="99">
        <v>4968.3500000000004</v>
      </c>
      <c r="G19" s="129">
        <v>4.8899999999999997</v>
      </c>
    </row>
    <row r="20" spans="1:7" ht="13" customHeight="1">
      <c r="A20" s="2">
        <f t="shared" si="0"/>
        <v>3</v>
      </c>
      <c r="B20" s="96" t="s">
        <v>3835</v>
      </c>
      <c r="C20" s="97" t="s">
        <v>3836</v>
      </c>
      <c r="D20" s="93" t="s">
        <v>590</v>
      </c>
      <c r="E20" s="98">
        <v>5000000</v>
      </c>
      <c r="F20" s="99">
        <v>4961.08</v>
      </c>
      <c r="G20" s="129">
        <v>4.88</v>
      </c>
    </row>
    <row r="21" spans="1:7" ht="13" customHeight="1">
      <c r="A21" s="2">
        <f t="shared" si="0"/>
        <v>4</v>
      </c>
      <c r="B21" s="96" t="s">
        <v>3837</v>
      </c>
      <c r="C21" s="97" t="s">
        <v>3838</v>
      </c>
      <c r="D21" s="93" t="s">
        <v>589</v>
      </c>
      <c r="E21" s="98">
        <v>5000000</v>
      </c>
      <c r="F21" s="99">
        <v>4959.78</v>
      </c>
      <c r="G21" s="129">
        <v>4.88</v>
      </c>
    </row>
    <row r="22" spans="1:7" ht="13" customHeight="1">
      <c r="A22" s="2">
        <f t="shared" si="0"/>
        <v>5</v>
      </c>
      <c r="B22" s="96" t="s">
        <v>3839</v>
      </c>
      <c r="C22" s="97" t="s">
        <v>3840</v>
      </c>
      <c r="D22" s="93" t="s">
        <v>589</v>
      </c>
      <c r="E22" s="98">
        <v>5000000</v>
      </c>
      <c r="F22" s="99">
        <v>4949.49</v>
      </c>
      <c r="G22" s="129">
        <v>4.87</v>
      </c>
    </row>
    <row r="23" spans="1:7" ht="13" customHeight="1">
      <c r="A23" s="2">
        <f t="shared" si="0"/>
        <v>6</v>
      </c>
      <c r="B23" s="96" t="s">
        <v>3804</v>
      </c>
      <c r="C23" s="97" t="s">
        <v>3841</v>
      </c>
      <c r="D23" s="93" t="s">
        <v>589</v>
      </c>
      <c r="E23" s="98">
        <v>5000000</v>
      </c>
      <c r="F23" s="99">
        <v>4947.76</v>
      </c>
      <c r="G23" s="129">
        <v>4.87</v>
      </c>
    </row>
    <row r="24" spans="1:7" ht="13" customHeight="1">
      <c r="A24" s="2">
        <f t="shared" si="0"/>
        <v>7</v>
      </c>
      <c r="B24" s="96" t="s">
        <v>3102</v>
      </c>
      <c r="C24" s="97" t="s">
        <v>3842</v>
      </c>
      <c r="D24" s="93" t="s">
        <v>3121</v>
      </c>
      <c r="E24" s="98">
        <v>5000000</v>
      </c>
      <c r="F24" s="99">
        <v>4947.25</v>
      </c>
      <c r="G24" s="129">
        <v>4.87</v>
      </c>
    </row>
    <row r="25" spans="1:7" ht="13" customHeight="1">
      <c r="A25" s="2">
        <f t="shared" si="0"/>
        <v>8</v>
      </c>
      <c r="B25" s="96" t="s">
        <v>3802</v>
      </c>
      <c r="C25" s="97" t="s">
        <v>3843</v>
      </c>
      <c r="D25" s="93" t="s">
        <v>589</v>
      </c>
      <c r="E25" s="98">
        <v>5000000</v>
      </c>
      <c r="F25" s="99">
        <v>4946.38</v>
      </c>
      <c r="G25" s="129">
        <v>4.87</v>
      </c>
    </row>
    <row r="26" spans="1:7" ht="13" customHeight="1">
      <c r="A26" s="2">
        <f t="shared" si="0"/>
        <v>9</v>
      </c>
      <c r="B26" s="96" t="s">
        <v>3104</v>
      </c>
      <c r="C26" s="97" t="s">
        <v>3844</v>
      </c>
      <c r="D26" s="93" t="s">
        <v>589</v>
      </c>
      <c r="E26" s="98">
        <v>5000000</v>
      </c>
      <c r="F26" s="99">
        <v>4938.96</v>
      </c>
      <c r="G26" s="129">
        <v>4.8600000000000003</v>
      </c>
    </row>
    <row r="27" spans="1:7" ht="13" customHeight="1">
      <c r="A27" s="2">
        <f t="shared" si="0"/>
        <v>10</v>
      </c>
      <c r="B27" s="96" t="s">
        <v>3804</v>
      </c>
      <c r="C27" s="97" t="s">
        <v>3845</v>
      </c>
      <c r="D27" s="93" t="s">
        <v>589</v>
      </c>
      <c r="E27" s="98">
        <v>2500000</v>
      </c>
      <c r="F27" s="99">
        <v>2499.46</v>
      </c>
      <c r="G27" s="129">
        <v>2.46</v>
      </c>
    </row>
    <row r="28" spans="1:7" ht="13" customHeight="1">
      <c r="A28" s="2">
        <f t="shared" si="0"/>
        <v>11</v>
      </c>
      <c r="B28" s="96" t="s">
        <v>3846</v>
      </c>
      <c r="C28" s="97" t="s">
        <v>3847</v>
      </c>
      <c r="D28" s="93" t="s">
        <v>2067</v>
      </c>
      <c r="E28" s="98">
        <v>2500000</v>
      </c>
      <c r="F28" s="99">
        <v>2496.25</v>
      </c>
      <c r="G28" s="129">
        <v>2.46</v>
      </c>
    </row>
    <row r="29" spans="1:7" ht="13" customHeight="1">
      <c r="A29" s="2">
        <f t="shared" si="0"/>
        <v>12</v>
      </c>
      <c r="B29" s="96" t="s">
        <v>3848</v>
      </c>
      <c r="C29" s="97" t="s">
        <v>3849</v>
      </c>
      <c r="D29" s="93" t="s">
        <v>590</v>
      </c>
      <c r="E29" s="98">
        <v>2500000</v>
      </c>
      <c r="F29" s="99">
        <v>2480.77</v>
      </c>
      <c r="G29" s="129">
        <v>2.44</v>
      </c>
    </row>
    <row r="30" spans="1:7" ht="13" customHeight="1">
      <c r="A30" s="2">
        <f t="shared" si="0"/>
        <v>13</v>
      </c>
      <c r="B30" s="96" t="s">
        <v>3850</v>
      </c>
      <c r="C30" s="97" t="s">
        <v>3851</v>
      </c>
      <c r="D30" s="93" t="s">
        <v>3121</v>
      </c>
      <c r="E30" s="98">
        <v>2500000</v>
      </c>
      <c r="F30" s="99">
        <v>2480.4299999999998</v>
      </c>
      <c r="G30" s="129">
        <v>2.44</v>
      </c>
    </row>
    <row r="31" spans="1:7" ht="13" customHeight="1">
      <c r="A31" s="2">
        <f t="shared" si="0"/>
        <v>14</v>
      </c>
      <c r="B31" s="96" t="s">
        <v>3800</v>
      </c>
      <c r="C31" s="97" t="s">
        <v>3852</v>
      </c>
      <c r="D31" s="93" t="s">
        <v>2067</v>
      </c>
      <c r="E31" s="98">
        <v>2500000</v>
      </c>
      <c r="F31" s="99">
        <v>2480.02</v>
      </c>
      <c r="G31" s="129">
        <v>2.44</v>
      </c>
    </row>
    <row r="32" spans="1:7" ht="13" customHeight="1">
      <c r="A32" s="2"/>
      <c r="B32" s="92" t="s">
        <v>116</v>
      </c>
      <c r="C32" s="93"/>
      <c r="D32" s="93"/>
      <c r="E32" s="93"/>
      <c r="F32" s="100">
        <v>57025.58</v>
      </c>
      <c r="G32" s="130">
        <v>56.12</v>
      </c>
    </row>
    <row r="33" spans="1:7" ht="13" customHeight="1">
      <c r="A33" s="84" t="s">
        <v>2236</v>
      </c>
      <c r="B33" s="92" t="s">
        <v>2244</v>
      </c>
      <c r="C33" s="95"/>
      <c r="D33" s="95"/>
      <c r="E33" s="93"/>
      <c r="F33" s="93"/>
      <c r="G33" s="94"/>
    </row>
    <row r="34" spans="1:7" ht="13" customHeight="1">
      <c r="A34" s="2">
        <v>1</v>
      </c>
      <c r="B34" s="96" t="s">
        <v>3853</v>
      </c>
      <c r="C34" s="97" t="s">
        <v>3854</v>
      </c>
      <c r="D34" s="93" t="s">
        <v>589</v>
      </c>
      <c r="E34" s="98">
        <v>5000000</v>
      </c>
      <c r="F34" s="99">
        <v>4985.66</v>
      </c>
      <c r="G34" s="129">
        <v>4.9000000000000004</v>
      </c>
    </row>
    <row r="35" spans="1:7" ht="13" customHeight="1">
      <c r="A35" s="2">
        <f>A34+1</f>
        <v>2</v>
      </c>
      <c r="B35" s="96" t="s">
        <v>3807</v>
      </c>
      <c r="C35" s="97" t="s">
        <v>3855</v>
      </c>
      <c r="D35" s="93" t="s">
        <v>589</v>
      </c>
      <c r="E35" s="98">
        <v>5000000</v>
      </c>
      <c r="F35" s="99">
        <v>4979.1899999999996</v>
      </c>
      <c r="G35" s="129">
        <v>4.9000000000000004</v>
      </c>
    </row>
    <row r="36" spans="1:7" ht="13" customHeight="1">
      <c r="A36" s="2">
        <f>A35+1</f>
        <v>3</v>
      </c>
      <c r="B36" s="96" t="s">
        <v>3856</v>
      </c>
      <c r="C36" s="97" t="s">
        <v>3857</v>
      </c>
      <c r="D36" s="93" t="s">
        <v>589</v>
      </c>
      <c r="E36" s="98">
        <v>5000000</v>
      </c>
      <c r="F36" s="99">
        <v>4976</v>
      </c>
      <c r="G36" s="129">
        <v>4.8899999999999997</v>
      </c>
    </row>
    <row r="37" spans="1:7" ht="13" customHeight="1">
      <c r="A37" s="3"/>
      <c r="B37" s="92" t="s">
        <v>116</v>
      </c>
      <c r="C37" s="93"/>
      <c r="D37" s="93"/>
      <c r="E37" s="93"/>
      <c r="F37" s="100">
        <v>14940.85</v>
      </c>
      <c r="G37" s="130">
        <v>14.69</v>
      </c>
    </row>
    <row r="38" spans="1:7" ht="13" customHeight="1">
      <c r="A38" s="84" t="s">
        <v>2664</v>
      </c>
      <c r="B38" s="92" t="s">
        <v>328</v>
      </c>
      <c r="C38" s="95"/>
      <c r="D38" s="95"/>
      <c r="E38" s="93"/>
      <c r="F38" s="93"/>
      <c r="G38" s="94"/>
    </row>
    <row r="39" spans="1:7" ht="13" customHeight="1">
      <c r="A39" s="2">
        <v>1</v>
      </c>
      <c r="B39" s="96" t="s">
        <v>329</v>
      </c>
      <c r="C39" s="97"/>
      <c r="D39" s="93"/>
      <c r="E39" s="98"/>
      <c r="F39" s="99">
        <v>3909.28</v>
      </c>
      <c r="G39" s="129">
        <v>3.85</v>
      </c>
    </row>
    <row r="40" spans="1:7" ht="13" customHeight="1">
      <c r="A40" s="1"/>
      <c r="B40" s="92" t="s">
        <v>116</v>
      </c>
      <c r="C40" s="93"/>
      <c r="D40" s="93"/>
      <c r="E40" s="93"/>
      <c r="F40" s="100">
        <v>3909.28</v>
      </c>
      <c r="G40" s="130">
        <v>3.85</v>
      </c>
    </row>
    <row r="41" spans="1:7" ht="13" customHeight="1">
      <c r="A41" s="1"/>
      <c r="B41" s="101" t="s">
        <v>118</v>
      </c>
      <c r="C41" s="102"/>
      <c r="D41" s="102"/>
      <c r="E41" s="108"/>
      <c r="F41" s="100">
        <v>100728.03</v>
      </c>
      <c r="G41" s="130">
        <v>99.1</v>
      </c>
    </row>
    <row r="42" spans="1:7" ht="13" customHeight="1">
      <c r="A42" s="1"/>
      <c r="B42" s="101" t="s">
        <v>119</v>
      </c>
      <c r="C42" s="102"/>
      <c r="D42" s="102"/>
      <c r="E42" s="93"/>
      <c r="F42" s="100">
        <v>937.43</v>
      </c>
      <c r="G42" s="130">
        <v>0.9</v>
      </c>
    </row>
    <row r="43" spans="1:7" ht="13" customHeight="1" thickBot="1">
      <c r="A43" s="38"/>
      <c r="B43" s="38" t="s">
        <v>120</v>
      </c>
      <c r="C43" s="111"/>
      <c r="D43" s="111"/>
      <c r="E43" s="111"/>
      <c r="F43" s="112">
        <v>101665.46</v>
      </c>
      <c r="G43" s="131">
        <v>100</v>
      </c>
    </row>
    <row r="44" spans="1:7" ht="13" customHeight="1">
      <c r="A44" s="1"/>
      <c r="B44" s="63"/>
      <c r="C44" s="63"/>
      <c r="D44" s="63"/>
      <c r="E44" s="63"/>
      <c r="F44" s="1"/>
      <c r="G44" s="1"/>
    </row>
    <row r="45" spans="1:7">
      <c r="B45" s="49" t="s">
        <v>1971</v>
      </c>
      <c r="C45" s="49"/>
      <c r="D45" s="21"/>
      <c r="E45" s="21"/>
    </row>
    <row r="46" spans="1:7">
      <c r="B46" s="23" t="s">
        <v>1972</v>
      </c>
      <c r="C46" s="23"/>
      <c r="D46" s="21"/>
      <c r="E46" s="22" t="s">
        <v>123</v>
      </c>
    </row>
    <row r="47" spans="1:7">
      <c r="B47" s="23" t="s">
        <v>1973</v>
      </c>
      <c r="C47" s="23"/>
      <c r="D47" s="21"/>
      <c r="E47" s="22" t="s">
        <v>123</v>
      </c>
    </row>
    <row r="48" spans="1:7">
      <c r="B48" s="23" t="s">
        <v>1980</v>
      </c>
      <c r="C48" s="23"/>
      <c r="D48" s="21"/>
      <c r="E48" s="40"/>
    </row>
    <row r="49" spans="2:6">
      <c r="B49" s="23" t="s">
        <v>1981</v>
      </c>
      <c r="C49" s="23"/>
      <c r="D49" s="21"/>
      <c r="E49" s="39">
        <v>14.1296</v>
      </c>
    </row>
    <row r="50" spans="2:6">
      <c r="B50" s="23" t="s">
        <v>2027</v>
      </c>
      <c r="C50" s="23"/>
      <c r="D50" s="21"/>
      <c r="E50" s="39">
        <v>10.0077</v>
      </c>
    </row>
    <row r="51" spans="2:6">
      <c r="B51" s="23" t="s">
        <v>2028</v>
      </c>
      <c r="C51" s="23"/>
      <c r="D51" s="21"/>
      <c r="E51" s="39">
        <v>10.0121</v>
      </c>
    </row>
    <row r="52" spans="2:6">
      <c r="B52" s="23" t="s">
        <v>2029</v>
      </c>
      <c r="C52" s="23"/>
      <c r="D52" s="21"/>
      <c r="E52" s="39">
        <v>10.011100000000001</v>
      </c>
    </row>
    <row r="53" spans="2:6">
      <c r="B53" s="23" t="s">
        <v>2030</v>
      </c>
      <c r="C53" s="23"/>
      <c r="D53" s="21"/>
      <c r="E53" s="39">
        <v>10.013500000000001</v>
      </c>
      <c r="F53" s="41"/>
    </row>
    <row r="54" spans="2:6">
      <c r="B54" s="23" t="s">
        <v>2031</v>
      </c>
      <c r="C54" s="23" t="s">
        <v>2519</v>
      </c>
      <c r="D54" s="21"/>
      <c r="E54" s="39">
        <v>10.037800000000001</v>
      </c>
      <c r="F54" s="41"/>
    </row>
    <row r="55" spans="2:6">
      <c r="B55" s="23" t="s">
        <v>1983</v>
      </c>
      <c r="C55" s="23"/>
      <c r="D55" s="21"/>
      <c r="E55" s="39">
        <v>13.984299999999999</v>
      </c>
    </row>
    <row r="56" spans="2:6">
      <c r="B56" s="23" t="s">
        <v>2032</v>
      </c>
      <c r="C56" s="23"/>
      <c r="D56" s="21"/>
      <c r="E56" s="39">
        <v>10.0055</v>
      </c>
    </row>
    <row r="57" spans="2:6">
      <c r="B57" s="23" t="s">
        <v>2033</v>
      </c>
      <c r="C57" s="23"/>
      <c r="D57" s="21"/>
      <c r="E57" s="39">
        <v>10.011799999999999</v>
      </c>
    </row>
    <row r="58" spans="2:6">
      <c r="B58" s="23" t="s">
        <v>2034</v>
      </c>
      <c r="C58" s="23"/>
      <c r="D58" s="21"/>
      <c r="E58" s="39">
        <v>10.010999999999999</v>
      </c>
    </row>
    <row r="59" spans="2:6">
      <c r="B59" s="23" t="s">
        <v>2035</v>
      </c>
      <c r="C59" s="23"/>
      <c r="D59" s="21"/>
      <c r="E59" s="39">
        <v>10.0206</v>
      </c>
    </row>
    <row r="60" spans="2:6">
      <c r="B60" s="23" t="s">
        <v>2036</v>
      </c>
      <c r="C60" s="23"/>
      <c r="D60" s="21"/>
      <c r="E60" s="39">
        <v>10.037599999999999</v>
      </c>
    </row>
    <row r="61" spans="2:6">
      <c r="B61" s="23" t="s">
        <v>2037</v>
      </c>
      <c r="C61" s="23"/>
      <c r="D61" s="21"/>
      <c r="E61" s="39">
        <v>10</v>
      </c>
    </row>
    <row r="62" spans="2:6">
      <c r="B62" s="23" t="s">
        <v>2038</v>
      </c>
      <c r="C62" s="23"/>
      <c r="D62" s="21"/>
      <c r="E62" s="39">
        <v>13.486000000000001</v>
      </c>
    </row>
    <row r="63" spans="2:6">
      <c r="B63" t="s">
        <v>2039</v>
      </c>
      <c r="C63" s="23"/>
      <c r="D63" s="21"/>
      <c r="E63" s="39">
        <v>10</v>
      </c>
    </row>
    <row r="64" spans="2:6">
      <c r="B64" t="s">
        <v>2125</v>
      </c>
      <c r="C64" s="23"/>
      <c r="D64" s="21"/>
      <c r="E64" s="39">
        <v>13.7599</v>
      </c>
    </row>
    <row r="65" spans="2:6">
      <c r="B65" s="23" t="s">
        <v>3688</v>
      </c>
      <c r="C65" s="23"/>
      <c r="D65" s="21"/>
      <c r="E65" s="41"/>
    </row>
    <row r="66" spans="2:6">
      <c r="B66" s="23" t="s">
        <v>1981</v>
      </c>
      <c r="C66" s="23"/>
      <c r="D66" s="21"/>
      <c r="E66" s="39">
        <v>14.5358</v>
      </c>
    </row>
    <row r="67" spans="2:6">
      <c r="B67" s="23" t="s">
        <v>2027</v>
      </c>
      <c r="C67" s="23"/>
      <c r="D67" s="21"/>
      <c r="E67" s="39">
        <v>10.0077</v>
      </c>
    </row>
    <row r="68" spans="2:6">
      <c r="B68" s="23" t="s">
        <v>2028</v>
      </c>
      <c r="C68" s="23"/>
      <c r="D68" s="21"/>
      <c r="E68" s="39">
        <v>10.0136</v>
      </c>
    </row>
    <row r="69" spans="2:6">
      <c r="B69" s="23" t="s">
        <v>2029</v>
      </c>
      <c r="C69" s="23"/>
      <c r="D69" s="21"/>
      <c r="E69" s="39">
        <v>10.1243</v>
      </c>
    </row>
    <row r="70" spans="2:6">
      <c r="B70" s="23" t="s">
        <v>2030</v>
      </c>
      <c r="C70" s="23"/>
      <c r="D70" s="21"/>
      <c r="E70" s="39">
        <v>10.0151</v>
      </c>
    </row>
    <row r="71" spans="2:6">
      <c r="B71" s="23" t="s">
        <v>2031</v>
      </c>
      <c r="C71" s="23"/>
      <c r="D71" s="21"/>
      <c r="E71" s="39">
        <v>10.039300000000001</v>
      </c>
      <c r="F71" s="39"/>
    </row>
    <row r="72" spans="2:6">
      <c r="B72" s="23" t="s">
        <v>1983</v>
      </c>
      <c r="C72" s="23"/>
      <c r="D72" s="21"/>
      <c r="E72" s="39">
        <v>14.3734</v>
      </c>
    </row>
    <row r="73" spans="2:6">
      <c r="B73" s="23" t="s">
        <v>2032</v>
      </c>
      <c r="C73" s="23"/>
      <c r="D73" s="21"/>
      <c r="E73" s="39">
        <v>10.0055</v>
      </c>
    </row>
    <row r="74" spans="2:6">
      <c r="B74" s="23" t="s">
        <v>2033</v>
      </c>
      <c r="C74" s="23"/>
      <c r="D74" s="21"/>
      <c r="E74" s="39">
        <v>10.013299999999999</v>
      </c>
    </row>
    <row r="75" spans="2:6">
      <c r="B75" s="23" t="s">
        <v>2034</v>
      </c>
      <c r="C75" s="23"/>
      <c r="D75" s="21"/>
      <c r="E75" s="39">
        <v>10.119899999999999</v>
      </c>
    </row>
    <row r="76" spans="2:6">
      <c r="B76" s="23" t="s">
        <v>2035</v>
      </c>
      <c r="C76" s="23"/>
      <c r="D76" s="21"/>
      <c r="E76" s="39">
        <v>10.0221</v>
      </c>
    </row>
    <row r="77" spans="2:6">
      <c r="B77" s="23" t="s">
        <v>2036</v>
      </c>
      <c r="C77" s="23"/>
      <c r="D77" s="21"/>
      <c r="E77" s="39">
        <v>10.039099999999999</v>
      </c>
    </row>
    <row r="78" spans="2:6">
      <c r="B78" s="23" t="s">
        <v>2126</v>
      </c>
      <c r="C78" s="23"/>
      <c r="D78" s="21"/>
      <c r="E78" s="39">
        <v>10</v>
      </c>
    </row>
    <row r="79" spans="2:6">
      <c r="B79" s="23" t="s">
        <v>2038</v>
      </c>
      <c r="C79" s="23"/>
      <c r="D79" s="21"/>
      <c r="E79" s="39">
        <v>13.8751</v>
      </c>
    </row>
    <row r="80" spans="2:6">
      <c r="B80" t="s">
        <v>2039</v>
      </c>
      <c r="C80" s="23"/>
      <c r="D80" s="21"/>
      <c r="E80" s="39">
        <v>10</v>
      </c>
    </row>
    <row r="81" spans="1:5">
      <c r="B81" t="s">
        <v>2125</v>
      </c>
      <c r="C81" s="23"/>
      <c r="D81" s="21"/>
      <c r="E81" s="39">
        <v>14.1569</v>
      </c>
    </row>
    <row r="82" spans="1:5">
      <c r="B82" s="23" t="s">
        <v>2001</v>
      </c>
      <c r="C82" s="23"/>
      <c r="D82" s="21"/>
      <c r="E82" s="22" t="s">
        <v>123</v>
      </c>
    </row>
    <row r="83" spans="1:5">
      <c r="B83" s="20" t="s">
        <v>2002</v>
      </c>
      <c r="C83" s="23"/>
      <c r="D83" s="21"/>
      <c r="E83" s="158" t="s">
        <v>4191</v>
      </c>
    </row>
    <row r="84" spans="1:5">
      <c r="B84" s="20" t="s">
        <v>1977</v>
      </c>
      <c r="C84" s="23"/>
      <c r="D84" s="21"/>
      <c r="E84" s="22">
        <v>0.2</v>
      </c>
    </row>
    <row r="85" spans="1:5">
      <c r="B85" s="20" t="s">
        <v>1978</v>
      </c>
      <c r="C85" s="20"/>
      <c r="D85" s="21"/>
      <c r="E85" s="59" t="s">
        <v>2026</v>
      </c>
    </row>
    <row r="86" spans="1:5">
      <c r="B86" s="60" t="s">
        <v>1985</v>
      </c>
      <c r="C86" s="60"/>
      <c r="D86" s="58" t="s">
        <v>1986</v>
      </c>
      <c r="E86" s="58" t="s">
        <v>330</v>
      </c>
    </row>
    <row r="87" spans="1:5">
      <c r="A87" s="162" t="s">
        <v>3669</v>
      </c>
      <c r="B87" s="20" t="s">
        <v>2040</v>
      </c>
      <c r="C87" s="64"/>
      <c r="D87" s="156">
        <v>0.28365732999999999</v>
      </c>
      <c r="E87" s="156">
        <f>+D87</f>
        <v>0.28365732999999999</v>
      </c>
    </row>
    <row r="88" spans="1:5">
      <c r="A88" s="162" t="s">
        <v>3670</v>
      </c>
      <c r="B88" s="20" t="s">
        <v>3013</v>
      </c>
      <c r="C88" s="64"/>
      <c r="D88" s="156">
        <v>0.28267813000000003</v>
      </c>
      <c r="E88" s="156">
        <f t="shared" ref="E88:E96" si="1">+D88</f>
        <v>0.28267813000000003</v>
      </c>
    </row>
    <row r="89" spans="1:5">
      <c r="A89" s="162" t="s">
        <v>3671</v>
      </c>
      <c r="B89" s="20" t="s">
        <v>3021</v>
      </c>
      <c r="C89" s="64"/>
      <c r="D89" s="156">
        <v>0.28341647999999997</v>
      </c>
      <c r="E89" s="156">
        <f t="shared" si="1"/>
        <v>0.28341647999999997</v>
      </c>
    </row>
    <row r="90" spans="1:5">
      <c r="A90" s="162" t="s">
        <v>3672</v>
      </c>
      <c r="B90" s="20" t="s">
        <v>2042</v>
      </c>
      <c r="C90" s="64"/>
      <c r="D90" s="156">
        <v>0.17216295000000001</v>
      </c>
      <c r="E90" s="156">
        <f t="shared" si="1"/>
        <v>0.17216295000000001</v>
      </c>
    </row>
    <row r="91" spans="1:5">
      <c r="A91" s="162" t="s">
        <v>3673</v>
      </c>
      <c r="B91" s="20" t="s">
        <v>3022</v>
      </c>
      <c r="C91" s="64"/>
      <c r="D91" s="156">
        <v>0.28223609999999993</v>
      </c>
      <c r="E91" s="156">
        <f t="shared" si="1"/>
        <v>0.28223609999999993</v>
      </c>
    </row>
    <row r="92" spans="1:5">
      <c r="A92" s="162" t="s">
        <v>3664</v>
      </c>
      <c r="B92" s="20" t="s">
        <v>3023</v>
      </c>
      <c r="C92" s="64"/>
      <c r="D92" s="156">
        <v>0.27461537000000003</v>
      </c>
      <c r="E92" s="156">
        <f t="shared" si="1"/>
        <v>0.27461537000000003</v>
      </c>
    </row>
    <row r="93" spans="1:5">
      <c r="A93" s="162" t="s">
        <v>3665</v>
      </c>
      <c r="B93" s="20" t="s">
        <v>3024</v>
      </c>
      <c r="C93" s="64"/>
      <c r="D93" s="156">
        <v>0.27332538000000001</v>
      </c>
      <c r="E93" s="156">
        <f t="shared" si="1"/>
        <v>0.27332538000000001</v>
      </c>
    </row>
    <row r="94" spans="1:5">
      <c r="A94" s="162" t="s">
        <v>3666</v>
      </c>
      <c r="B94" s="20" t="s">
        <v>3025</v>
      </c>
      <c r="C94" s="64"/>
      <c r="D94" s="156">
        <v>0.27434677000000002</v>
      </c>
      <c r="E94" s="156">
        <f t="shared" si="1"/>
        <v>0.27434677000000002</v>
      </c>
    </row>
    <row r="95" spans="1:5">
      <c r="A95" s="162" t="s">
        <v>3667</v>
      </c>
      <c r="B95" s="20" t="s">
        <v>2041</v>
      </c>
      <c r="C95" s="64"/>
      <c r="D95" s="156">
        <v>0.16791876</v>
      </c>
      <c r="E95" s="156">
        <f t="shared" si="1"/>
        <v>0.16791876</v>
      </c>
    </row>
    <row r="96" spans="1:5">
      <c r="A96" s="162" t="s">
        <v>3668</v>
      </c>
      <c r="B96" s="20" t="s">
        <v>2043</v>
      </c>
      <c r="C96" s="64"/>
      <c r="D96" s="156">
        <v>0.27375982000000004</v>
      </c>
      <c r="E96" s="156">
        <f t="shared" si="1"/>
        <v>0.27375982000000004</v>
      </c>
    </row>
    <row r="97" spans="1:6">
      <c r="A97" s="162"/>
      <c r="B97" s="20" t="s">
        <v>4175</v>
      </c>
      <c r="D97" s="66"/>
      <c r="E97" s="26" t="s">
        <v>4181</v>
      </c>
    </row>
    <row r="98" spans="1:6">
      <c r="F98" s="52"/>
    </row>
    <row r="99" spans="1:6">
      <c r="B99" s="52"/>
      <c r="F99" s="52"/>
    </row>
    <row r="100" spans="1:6">
      <c r="F100" s="52" t="s">
        <v>3723</v>
      </c>
    </row>
    <row r="101" spans="1:6">
      <c r="B101" s="52" t="s">
        <v>3714</v>
      </c>
      <c r="F101" s="52" t="s">
        <v>3716</v>
      </c>
    </row>
  </sheetData>
  <mergeCells count="8">
    <mergeCell ref="A7:G7"/>
    <mergeCell ref="A8:G8"/>
    <mergeCell ref="A9:G9"/>
    <mergeCell ref="A2:G2"/>
    <mergeCell ref="A3:G3"/>
    <mergeCell ref="A4:G4"/>
    <mergeCell ref="A5:G5"/>
    <mergeCell ref="A6:G6"/>
  </mergeCells>
  <pageMargins left="0" right="0" top="0" bottom="0" header="0" footer="0"/>
  <pageSetup scale="49"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outlinePr summaryBelow="0"/>
    <pageSetUpPr fitToPage="1"/>
  </sheetPr>
  <dimension ref="A1:G214"/>
  <sheetViews>
    <sheetView showGridLines="0" zoomScaleNormal="100" workbookViewId="0"/>
  </sheetViews>
  <sheetFormatPr defaultColWidth="8.81640625" defaultRowHeight="14.5"/>
  <cols>
    <col min="1" max="1" width="6.1796875" customWidth="1"/>
    <col min="2" max="2" width="47.81640625" customWidth="1"/>
    <col min="3" max="3" width="25" customWidth="1"/>
    <col min="4" max="4" width="37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2150</v>
      </c>
    </row>
    <row r="2" spans="1:7" ht="24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4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4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4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4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4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6.5" customHeight="1" thickBot="1">
      <c r="A8" s="197" t="s">
        <v>2511</v>
      </c>
      <c r="B8" s="195"/>
      <c r="C8" s="195"/>
      <c r="D8" s="195"/>
      <c r="E8" s="195"/>
      <c r="F8" s="195"/>
      <c r="G8" s="196"/>
    </row>
    <row r="9" spans="1:7" ht="16.5" customHeight="1" thickBot="1">
      <c r="A9" s="197" t="s">
        <v>1957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2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342085</v>
      </c>
      <c r="F13" s="99">
        <v>9179.85</v>
      </c>
      <c r="G13" s="129">
        <v>3.16</v>
      </c>
    </row>
    <row r="14" spans="1:7" ht="13" customHeight="1">
      <c r="A14" s="2">
        <f>A13+1</f>
        <v>2</v>
      </c>
      <c r="B14" s="96" t="s">
        <v>112</v>
      </c>
      <c r="C14" s="97" t="s">
        <v>113</v>
      </c>
      <c r="D14" s="93" t="s">
        <v>37</v>
      </c>
      <c r="E14" s="98">
        <v>108665</v>
      </c>
      <c r="F14" s="99">
        <v>5501.71</v>
      </c>
      <c r="G14" s="129">
        <v>1.9</v>
      </c>
    </row>
    <row r="15" spans="1:7" ht="13" customHeight="1">
      <c r="A15" s="2">
        <f t="shared" ref="A15:A78" si="0">A14+1</f>
        <v>3</v>
      </c>
      <c r="B15" s="96" t="s">
        <v>2643</v>
      </c>
      <c r="C15" s="97" t="s">
        <v>147</v>
      </c>
      <c r="D15" s="93" t="s">
        <v>8</v>
      </c>
      <c r="E15" s="98">
        <v>2060642</v>
      </c>
      <c r="F15" s="99">
        <v>5345.31</v>
      </c>
      <c r="G15" s="129">
        <v>1.84</v>
      </c>
    </row>
    <row r="16" spans="1:7" ht="13" customHeight="1">
      <c r="A16" s="2">
        <f t="shared" si="0"/>
        <v>4</v>
      </c>
      <c r="B16" s="96" t="s">
        <v>702</v>
      </c>
      <c r="C16" s="97" t="s">
        <v>3776</v>
      </c>
      <c r="D16" s="93" t="s">
        <v>241</v>
      </c>
      <c r="E16" s="98">
        <v>213572</v>
      </c>
      <c r="F16" s="99">
        <v>5103.09</v>
      </c>
      <c r="G16" s="129">
        <v>1.76</v>
      </c>
    </row>
    <row r="17" spans="1:7" ht="13" customHeight="1">
      <c r="A17" s="2">
        <f t="shared" si="0"/>
        <v>5</v>
      </c>
      <c r="B17" s="96" t="s">
        <v>175</v>
      </c>
      <c r="C17" s="97" t="s">
        <v>176</v>
      </c>
      <c r="D17" s="93" t="s">
        <v>44</v>
      </c>
      <c r="E17" s="98">
        <v>203037</v>
      </c>
      <c r="F17" s="99">
        <v>4698.07</v>
      </c>
      <c r="G17" s="129">
        <v>1.62</v>
      </c>
    </row>
    <row r="18" spans="1:7" ht="13" customHeight="1">
      <c r="A18" s="2">
        <f t="shared" si="0"/>
        <v>6</v>
      </c>
      <c r="B18" s="96" t="s">
        <v>1063</v>
      </c>
      <c r="C18" s="97" t="s">
        <v>1064</v>
      </c>
      <c r="D18" s="93" t="s">
        <v>29</v>
      </c>
      <c r="E18" s="98">
        <v>1083543</v>
      </c>
      <c r="F18" s="99">
        <v>4530.84</v>
      </c>
      <c r="G18" s="129">
        <v>1.56</v>
      </c>
    </row>
    <row r="19" spans="1:7" ht="13" customHeight="1">
      <c r="A19" s="2">
        <f t="shared" si="0"/>
        <v>7</v>
      </c>
      <c r="B19" s="96" t="s">
        <v>2642</v>
      </c>
      <c r="C19" s="97" t="s">
        <v>2532</v>
      </c>
      <c r="D19" s="93" t="s">
        <v>13</v>
      </c>
      <c r="E19" s="98">
        <v>91081</v>
      </c>
      <c r="F19" s="99">
        <v>4442.2</v>
      </c>
      <c r="G19" s="129">
        <v>1.53</v>
      </c>
    </row>
    <row r="20" spans="1:7" ht="13" customHeight="1">
      <c r="A20" s="2">
        <f t="shared" si="0"/>
        <v>8</v>
      </c>
      <c r="B20" s="96" t="s">
        <v>55</v>
      </c>
      <c r="C20" s="97" t="s">
        <v>56</v>
      </c>
      <c r="D20" s="93" t="s">
        <v>8</v>
      </c>
      <c r="E20" s="98">
        <v>551320</v>
      </c>
      <c r="F20" s="99">
        <v>4148.41</v>
      </c>
      <c r="G20" s="129">
        <v>1.43</v>
      </c>
    </row>
    <row r="21" spans="1:7" ht="13" customHeight="1">
      <c r="A21" s="2">
        <f t="shared" si="0"/>
        <v>9</v>
      </c>
      <c r="B21" s="96" t="s">
        <v>305</v>
      </c>
      <c r="C21" s="97" t="s">
        <v>306</v>
      </c>
      <c r="D21" s="93" t="s">
        <v>307</v>
      </c>
      <c r="E21" s="98">
        <v>285223</v>
      </c>
      <c r="F21" s="99">
        <v>4072.41</v>
      </c>
      <c r="G21" s="129">
        <v>1.4</v>
      </c>
    </row>
    <row r="22" spans="1:7" ht="13" customHeight="1">
      <c r="A22" s="2">
        <f t="shared" si="0"/>
        <v>10</v>
      </c>
      <c r="B22" s="96" t="s">
        <v>705</v>
      </c>
      <c r="C22" s="97" t="s">
        <v>706</v>
      </c>
      <c r="D22" s="93" t="s">
        <v>181</v>
      </c>
      <c r="E22" s="98">
        <v>10161342</v>
      </c>
      <c r="F22" s="99">
        <v>4019.83</v>
      </c>
      <c r="G22" s="129">
        <v>1.39</v>
      </c>
    </row>
    <row r="23" spans="1:7" ht="13" customHeight="1">
      <c r="A23" s="2">
        <f t="shared" si="0"/>
        <v>11</v>
      </c>
      <c r="B23" s="96" t="s">
        <v>132</v>
      </c>
      <c r="C23" s="97" t="s">
        <v>133</v>
      </c>
      <c r="D23" s="93" t="s">
        <v>8</v>
      </c>
      <c r="E23" s="98">
        <v>473498</v>
      </c>
      <c r="F23" s="99">
        <v>3990.17</v>
      </c>
      <c r="G23" s="129">
        <v>1.38</v>
      </c>
    </row>
    <row r="24" spans="1:7" ht="13" customHeight="1">
      <c r="A24" s="2">
        <f t="shared" si="0"/>
        <v>12</v>
      </c>
      <c r="B24" s="96" t="s">
        <v>2853</v>
      </c>
      <c r="C24" s="97" t="s">
        <v>2657</v>
      </c>
      <c r="D24" s="93" t="s">
        <v>181</v>
      </c>
      <c r="E24" s="98">
        <v>103729</v>
      </c>
      <c r="F24" s="99">
        <v>3776.15</v>
      </c>
      <c r="G24" s="129">
        <v>1.3</v>
      </c>
    </row>
    <row r="25" spans="1:7" ht="13" customHeight="1">
      <c r="A25" s="2">
        <f t="shared" si="0"/>
        <v>13</v>
      </c>
      <c r="B25" s="96" t="s">
        <v>167</v>
      </c>
      <c r="C25" s="97" t="s">
        <v>168</v>
      </c>
      <c r="D25" s="93" t="s">
        <v>138</v>
      </c>
      <c r="E25" s="98">
        <v>223143</v>
      </c>
      <c r="F25" s="99">
        <v>3736.75</v>
      </c>
      <c r="G25" s="129">
        <v>1.29</v>
      </c>
    </row>
    <row r="26" spans="1:7" ht="13" customHeight="1">
      <c r="A26" s="2">
        <f t="shared" si="0"/>
        <v>14</v>
      </c>
      <c r="B26" s="96" t="s">
        <v>150</v>
      </c>
      <c r="C26" s="97" t="s">
        <v>151</v>
      </c>
      <c r="D26" s="93" t="s">
        <v>152</v>
      </c>
      <c r="E26" s="98">
        <v>2395174</v>
      </c>
      <c r="F26" s="99">
        <v>3691.68</v>
      </c>
      <c r="G26" s="129">
        <v>1.27</v>
      </c>
    </row>
    <row r="27" spans="1:7" ht="13" customHeight="1">
      <c r="A27" s="2">
        <f t="shared" si="0"/>
        <v>15</v>
      </c>
      <c r="B27" s="96" t="s">
        <v>512</v>
      </c>
      <c r="C27" s="97" t="s">
        <v>513</v>
      </c>
      <c r="D27" s="93" t="s">
        <v>86</v>
      </c>
      <c r="E27" s="98">
        <v>203034</v>
      </c>
      <c r="F27" s="99">
        <v>3473.1</v>
      </c>
      <c r="G27" s="129">
        <v>1.2</v>
      </c>
    </row>
    <row r="28" spans="1:7" ht="13" customHeight="1">
      <c r="A28" s="2">
        <f t="shared" si="0"/>
        <v>16</v>
      </c>
      <c r="B28" s="96" t="s">
        <v>209</v>
      </c>
      <c r="C28" s="97" t="s">
        <v>210</v>
      </c>
      <c r="D28" s="93" t="s">
        <v>105</v>
      </c>
      <c r="E28" s="98">
        <v>436247</v>
      </c>
      <c r="F28" s="99">
        <v>3468.16</v>
      </c>
      <c r="G28" s="129">
        <v>1.2</v>
      </c>
    </row>
    <row r="29" spans="1:7" ht="13" customHeight="1">
      <c r="A29" s="2">
        <f t="shared" si="0"/>
        <v>17</v>
      </c>
      <c r="B29" s="96" t="s">
        <v>1079</v>
      </c>
      <c r="C29" s="97" t="s">
        <v>1080</v>
      </c>
      <c r="D29" s="93" t="s">
        <v>307</v>
      </c>
      <c r="E29" s="98">
        <v>352069</v>
      </c>
      <c r="F29" s="99">
        <v>3376.34</v>
      </c>
      <c r="G29" s="129">
        <v>1.1599999999999999</v>
      </c>
    </row>
    <row r="30" spans="1:7" ht="13" customHeight="1">
      <c r="A30" s="2">
        <f t="shared" si="0"/>
        <v>18</v>
      </c>
      <c r="B30" s="96" t="s">
        <v>184</v>
      </c>
      <c r="C30" s="97" t="s">
        <v>185</v>
      </c>
      <c r="D30" s="93" t="s">
        <v>34</v>
      </c>
      <c r="E30" s="98">
        <v>34541</v>
      </c>
      <c r="F30" s="99">
        <v>3341.15</v>
      </c>
      <c r="G30" s="129">
        <v>1.1499999999999999</v>
      </c>
    </row>
    <row r="31" spans="1:7" ht="13" customHeight="1">
      <c r="A31" s="2">
        <f t="shared" si="0"/>
        <v>19</v>
      </c>
      <c r="B31" s="96" t="s">
        <v>177</v>
      </c>
      <c r="C31" s="97" t="s">
        <v>178</v>
      </c>
      <c r="D31" s="93" t="s">
        <v>86</v>
      </c>
      <c r="E31" s="98">
        <v>222035</v>
      </c>
      <c r="F31" s="99">
        <v>3309.88</v>
      </c>
      <c r="G31" s="129">
        <v>1.1399999999999999</v>
      </c>
    </row>
    <row r="32" spans="1:7" ht="13" customHeight="1">
      <c r="A32" s="2">
        <f t="shared" si="0"/>
        <v>20</v>
      </c>
      <c r="B32" s="96" t="s">
        <v>190</v>
      </c>
      <c r="C32" s="97" t="s">
        <v>191</v>
      </c>
      <c r="D32" s="93" t="s">
        <v>8</v>
      </c>
      <c r="E32" s="98">
        <v>5545467</v>
      </c>
      <c r="F32" s="99">
        <v>3263.51</v>
      </c>
      <c r="G32" s="129">
        <v>1.1299999999999999</v>
      </c>
    </row>
    <row r="33" spans="1:7" ht="13" customHeight="1">
      <c r="A33" s="2">
        <f t="shared" si="0"/>
        <v>21</v>
      </c>
      <c r="B33" s="96" t="s">
        <v>1039</v>
      </c>
      <c r="C33" s="97" t="s">
        <v>1040</v>
      </c>
      <c r="D33" s="93" t="s">
        <v>96</v>
      </c>
      <c r="E33" s="98">
        <v>443034</v>
      </c>
      <c r="F33" s="99">
        <v>3260.51</v>
      </c>
      <c r="G33" s="129">
        <v>1.1200000000000001</v>
      </c>
    </row>
    <row r="34" spans="1:7" ht="13" customHeight="1">
      <c r="A34" s="2">
        <f t="shared" si="0"/>
        <v>22</v>
      </c>
      <c r="B34" s="96" t="s">
        <v>155</v>
      </c>
      <c r="C34" s="97" t="s">
        <v>156</v>
      </c>
      <c r="D34" s="93" t="s">
        <v>44</v>
      </c>
      <c r="E34" s="98">
        <v>325711</v>
      </c>
      <c r="F34" s="99">
        <v>3233.33</v>
      </c>
      <c r="G34" s="129">
        <v>1.1100000000000001</v>
      </c>
    </row>
    <row r="35" spans="1:7" ht="13" customHeight="1">
      <c r="A35" s="2">
        <f t="shared" si="0"/>
        <v>23</v>
      </c>
      <c r="B35" s="96" t="s">
        <v>221</v>
      </c>
      <c r="C35" s="97" t="s">
        <v>3082</v>
      </c>
      <c r="D35" s="93" t="s">
        <v>13</v>
      </c>
      <c r="E35" s="98">
        <v>281160</v>
      </c>
      <c r="F35" s="99">
        <v>3134.09</v>
      </c>
      <c r="G35" s="129">
        <v>1.08</v>
      </c>
    </row>
    <row r="36" spans="1:7" ht="13" customHeight="1">
      <c r="A36" s="2">
        <f t="shared" si="0"/>
        <v>24</v>
      </c>
      <c r="B36" s="96" t="s">
        <v>3135</v>
      </c>
      <c r="C36" s="97" t="s">
        <v>3136</v>
      </c>
      <c r="D36" s="93" t="s">
        <v>126</v>
      </c>
      <c r="E36" s="98">
        <v>319882</v>
      </c>
      <c r="F36" s="99">
        <v>3095.5</v>
      </c>
      <c r="G36" s="129">
        <v>1.07</v>
      </c>
    </row>
    <row r="37" spans="1:7" ht="13" customHeight="1">
      <c r="A37" s="2">
        <f t="shared" si="0"/>
        <v>25</v>
      </c>
      <c r="B37" s="96" t="s">
        <v>200</v>
      </c>
      <c r="C37" s="97" t="s">
        <v>201</v>
      </c>
      <c r="D37" s="93" t="s">
        <v>44</v>
      </c>
      <c r="E37" s="98">
        <v>234007</v>
      </c>
      <c r="F37" s="99">
        <v>3052.39</v>
      </c>
      <c r="G37" s="129">
        <v>1.05</v>
      </c>
    </row>
    <row r="38" spans="1:7" ht="13" customHeight="1">
      <c r="A38" s="2">
        <f t="shared" si="0"/>
        <v>26</v>
      </c>
      <c r="B38" s="96" t="s">
        <v>235</v>
      </c>
      <c r="C38" s="97" t="s">
        <v>236</v>
      </c>
      <c r="D38" s="93" t="s">
        <v>161</v>
      </c>
      <c r="E38" s="98">
        <v>44179</v>
      </c>
      <c r="F38" s="99">
        <v>3023.39</v>
      </c>
      <c r="G38" s="129">
        <v>1.04</v>
      </c>
    </row>
    <row r="39" spans="1:7" ht="13" customHeight="1">
      <c r="A39" s="2">
        <f t="shared" si="0"/>
        <v>27</v>
      </c>
      <c r="B39" s="96" t="s">
        <v>279</v>
      </c>
      <c r="C39" s="97" t="s">
        <v>280</v>
      </c>
      <c r="D39" s="93" t="s">
        <v>181</v>
      </c>
      <c r="E39" s="98">
        <v>1221989</v>
      </c>
      <c r="F39" s="99">
        <v>2999.98</v>
      </c>
      <c r="G39" s="129">
        <v>1.03</v>
      </c>
    </row>
    <row r="40" spans="1:7" ht="13" customHeight="1">
      <c r="A40" s="2">
        <f t="shared" si="0"/>
        <v>28</v>
      </c>
      <c r="B40" s="96" t="s">
        <v>2889</v>
      </c>
      <c r="C40" s="97" t="s">
        <v>2890</v>
      </c>
      <c r="D40" s="93" t="s">
        <v>126</v>
      </c>
      <c r="E40" s="98">
        <v>1148709</v>
      </c>
      <c r="F40" s="99">
        <v>2987.22</v>
      </c>
      <c r="G40" s="129">
        <v>1.03</v>
      </c>
    </row>
    <row r="41" spans="1:7" ht="13" customHeight="1">
      <c r="A41" s="2">
        <f t="shared" si="0"/>
        <v>29</v>
      </c>
      <c r="B41" s="96" t="s">
        <v>1024</v>
      </c>
      <c r="C41" s="97" t="s">
        <v>1025</v>
      </c>
      <c r="D41" s="93" t="s">
        <v>171</v>
      </c>
      <c r="E41" s="98">
        <v>121524</v>
      </c>
      <c r="F41" s="99">
        <v>2962.76</v>
      </c>
      <c r="G41" s="129">
        <v>1.02</v>
      </c>
    </row>
    <row r="42" spans="1:7" ht="13" customHeight="1">
      <c r="A42" s="2">
        <f t="shared" si="0"/>
        <v>30</v>
      </c>
      <c r="B42" s="96" t="s">
        <v>537</v>
      </c>
      <c r="C42" s="97" t="s">
        <v>538</v>
      </c>
      <c r="D42" s="93" t="s">
        <v>161</v>
      </c>
      <c r="E42" s="98">
        <v>152278</v>
      </c>
      <c r="F42" s="99">
        <v>2949.62</v>
      </c>
      <c r="G42" s="129">
        <v>1.02</v>
      </c>
    </row>
    <row r="43" spans="1:7" ht="13" customHeight="1">
      <c r="A43" s="2">
        <f t="shared" si="0"/>
        <v>31</v>
      </c>
      <c r="B43" s="96" t="s">
        <v>297</v>
      </c>
      <c r="C43" s="97" t="s">
        <v>298</v>
      </c>
      <c r="D43" s="93" t="s">
        <v>83</v>
      </c>
      <c r="E43" s="98">
        <v>750697</v>
      </c>
      <c r="F43" s="99">
        <v>2898.44</v>
      </c>
      <c r="G43" s="129">
        <v>1</v>
      </c>
    </row>
    <row r="44" spans="1:7" ht="13" customHeight="1">
      <c r="A44" s="2">
        <f t="shared" si="0"/>
        <v>32</v>
      </c>
      <c r="B44" s="96" t="s">
        <v>207</v>
      </c>
      <c r="C44" s="97" t="s">
        <v>208</v>
      </c>
      <c r="D44" s="93" t="s">
        <v>5</v>
      </c>
      <c r="E44" s="98">
        <v>803897</v>
      </c>
      <c r="F44" s="99">
        <v>2696.27</v>
      </c>
      <c r="G44" s="129">
        <v>0.93</v>
      </c>
    </row>
    <row r="45" spans="1:7" ht="13" customHeight="1">
      <c r="A45" s="2">
        <f t="shared" si="0"/>
        <v>33</v>
      </c>
      <c r="B45" s="96" t="s">
        <v>1077</v>
      </c>
      <c r="C45" s="97" t="s">
        <v>1078</v>
      </c>
      <c r="D45" s="93" t="s">
        <v>126</v>
      </c>
      <c r="E45" s="98">
        <v>1144704</v>
      </c>
      <c r="F45" s="99">
        <v>2690.05</v>
      </c>
      <c r="G45" s="129">
        <v>0.93</v>
      </c>
    </row>
    <row r="46" spans="1:7" ht="13" customHeight="1">
      <c r="A46" s="2">
        <f t="shared" si="0"/>
        <v>34</v>
      </c>
      <c r="B46" s="96" t="s">
        <v>713</v>
      </c>
      <c r="C46" s="97" t="s">
        <v>714</v>
      </c>
      <c r="D46" s="93" t="s">
        <v>44</v>
      </c>
      <c r="E46" s="98">
        <v>126044</v>
      </c>
      <c r="F46" s="99">
        <v>2686.88</v>
      </c>
      <c r="G46" s="129">
        <v>0.93</v>
      </c>
    </row>
    <row r="47" spans="1:7" ht="13" customHeight="1">
      <c r="A47" s="2">
        <f t="shared" si="0"/>
        <v>35</v>
      </c>
      <c r="B47" s="96" t="s">
        <v>109</v>
      </c>
      <c r="C47" s="97" t="s">
        <v>110</v>
      </c>
      <c r="D47" s="93" t="s">
        <v>111</v>
      </c>
      <c r="E47" s="98">
        <v>469469</v>
      </c>
      <c r="F47" s="99">
        <v>2666.35</v>
      </c>
      <c r="G47" s="129">
        <v>0.92</v>
      </c>
    </row>
    <row r="48" spans="1:7" ht="13" customHeight="1">
      <c r="A48" s="2">
        <f t="shared" si="0"/>
        <v>36</v>
      </c>
      <c r="B48" s="96" t="s">
        <v>186</v>
      </c>
      <c r="C48" s="97" t="s">
        <v>187</v>
      </c>
      <c r="D48" s="93" t="s">
        <v>44</v>
      </c>
      <c r="E48" s="98">
        <v>48985</v>
      </c>
      <c r="F48" s="99">
        <v>2595.7199999999998</v>
      </c>
      <c r="G48" s="129">
        <v>0.89</v>
      </c>
    </row>
    <row r="49" spans="1:7" ht="13" customHeight="1">
      <c r="A49" s="2">
        <f t="shared" si="0"/>
        <v>37</v>
      </c>
      <c r="B49" s="96" t="s">
        <v>792</v>
      </c>
      <c r="C49" s="97" t="s">
        <v>793</v>
      </c>
      <c r="D49" s="93" t="s">
        <v>181</v>
      </c>
      <c r="E49" s="98">
        <v>10647</v>
      </c>
      <c r="F49" s="99">
        <v>2580.3000000000002</v>
      </c>
      <c r="G49" s="129">
        <v>0.89</v>
      </c>
    </row>
    <row r="50" spans="1:7" ht="13" customHeight="1">
      <c r="A50" s="2">
        <f t="shared" si="0"/>
        <v>38</v>
      </c>
      <c r="B50" s="96" t="s">
        <v>157</v>
      </c>
      <c r="C50" s="97" t="s">
        <v>158</v>
      </c>
      <c r="D50" s="93" t="s">
        <v>8</v>
      </c>
      <c r="E50" s="98">
        <v>14700759</v>
      </c>
      <c r="F50" s="99">
        <v>2535.88</v>
      </c>
      <c r="G50" s="129">
        <v>0.87</v>
      </c>
    </row>
    <row r="51" spans="1:7" ht="13" customHeight="1">
      <c r="A51" s="2">
        <f t="shared" si="0"/>
        <v>39</v>
      </c>
      <c r="B51" s="96" t="s">
        <v>2838</v>
      </c>
      <c r="C51" s="97" t="s">
        <v>611</v>
      </c>
      <c r="D51" s="93" t="s">
        <v>78</v>
      </c>
      <c r="E51" s="98">
        <v>2987097</v>
      </c>
      <c r="F51" s="99">
        <v>2531.56</v>
      </c>
      <c r="G51" s="129">
        <v>0.87</v>
      </c>
    </row>
    <row r="52" spans="1:7" ht="13" customHeight="1">
      <c r="A52" s="2">
        <f t="shared" si="0"/>
        <v>40</v>
      </c>
      <c r="B52" s="96" t="s">
        <v>591</v>
      </c>
      <c r="C52" s="97" t="s">
        <v>592</v>
      </c>
      <c r="D52" s="93" t="s">
        <v>14</v>
      </c>
      <c r="E52" s="98">
        <v>57645</v>
      </c>
      <c r="F52" s="99">
        <v>2522.2600000000002</v>
      </c>
      <c r="G52" s="129">
        <v>0.87</v>
      </c>
    </row>
    <row r="53" spans="1:7" ht="13" customHeight="1">
      <c r="A53" s="2">
        <f t="shared" si="0"/>
        <v>41</v>
      </c>
      <c r="B53" s="96" t="s">
        <v>517</v>
      </c>
      <c r="C53" s="97" t="s">
        <v>518</v>
      </c>
      <c r="D53" s="93" t="s">
        <v>34</v>
      </c>
      <c r="E53" s="98">
        <v>211142</v>
      </c>
      <c r="F53" s="99">
        <v>2513.86</v>
      </c>
      <c r="G53" s="129">
        <v>0.87</v>
      </c>
    </row>
    <row r="54" spans="1:7" ht="13" customHeight="1">
      <c r="A54" s="2">
        <f t="shared" si="0"/>
        <v>42</v>
      </c>
      <c r="B54" s="96" t="s">
        <v>317</v>
      </c>
      <c r="C54" s="97" t="s">
        <v>318</v>
      </c>
      <c r="D54" s="93" t="s">
        <v>8</v>
      </c>
      <c r="E54" s="98">
        <v>295838</v>
      </c>
      <c r="F54" s="99">
        <v>2501.9</v>
      </c>
      <c r="G54" s="129">
        <v>0.86</v>
      </c>
    </row>
    <row r="55" spans="1:7" ht="13" customHeight="1">
      <c r="A55" s="2">
        <f t="shared" si="0"/>
        <v>43</v>
      </c>
      <c r="B55" s="96" t="s">
        <v>2844</v>
      </c>
      <c r="C55" s="97" t="s">
        <v>2845</v>
      </c>
      <c r="D55" s="93" t="s">
        <v>181</v>
      </c>
      <c r="E55" s="98">
        <v>80210</v>
      </c>
      <c r="F55" s="99">
        <v>2494.37</v>
      </c>
      <c r="G55" s="129">
        <v>0.86</v>
      </c>
    </row>
    <row r="56" spans="1:7" ht="13" customHeight="1">
      <c r="A56" s="2">
        <f t="shared" si="0"/>
        <v>44</v>
      </c>
      <c r="B56" s="96" t="s">
        <v>153</v>
      </c>
      <c r="C56" s="97" t="s">
        <v>154</v>
      </c>
      <c r="D56" s="93" t="s">
        <v>34</v>
      </c>
      <c r="E56" s="98">
        <v>190732</v>
      </c>
      <c r="F56" s="99">
        <v>2427.64</v>
      </c>
      <c r="G56" s="129">
        <v>0.84</v>
      </c>
    </row>
    <row r="57" spans="1:7" ht="13" customHeight="1">
      <c r="A57" s="2">
        <f t="shared" si="0"/>
        <v>45</v>
      </c>
      <c r="B57" s="96" t="s">
        <v>525</v>
      </c>
      <c r="C57" s="97" t="s">
        <v>526</v>
      </c>
      <c r="D57" s="93" t="s">
        <v>204</v>
      </c>
      <c r="E57" s="98">
        <v>156227</v>
      </c>
      <c r="F57" s="99">
        <v>2353.25</v>
      </c>
      <c r="G57" s="129">
        <v>0.81</v>
      </c>
    </row>
    <row r="58" spans="1:7" ht="13" customHeight="1">
      <c r="A58" s="2">
        <f t="shared" si="0"/>
        <v>46</v>
      </c>
      <c r="B58" s="96" t="s">
        <v>1061</v>
      </c>
      <c r="C58" s="97" t="s">
        <v>1062</v>
      </c>
      <c r="D58" s="93" t="s">
        <v>13</v>
      </c>
      <c r="E58" s="98">
        <v>110779</v>
      </c>
      <c r="F58" s="99">
        <v>2274.29</v>
      </c>
      <c r="G58" s="129">
        <v>0.78</v>
      </c>
    </row>
    <row r="59" spans="1:7" ht="13" customHeight="1">
      <c r="A59" s="2">
        <f t="shared" si="0"/>
        <v>47</v>
      </c>
      <c r="B59" s="96" t="s">
        <v>2644</v>
      </c>
      <c r="C59" s="97" t="s">
        <v>137</v>
      </c>
      <c r="D59" s="93" t="s">
        <v>138</v>
      </c>
      <c r="E59" s="98">
        <v>89441</v>
      </c>
      <c r="F59" s="99">
        <v>2251.5</v>
      </c>
      <c r="G59" s="129">
        <v>0.78</v>
      </c>
    </row>
    <row r="60" spans="1:7" ht="13" customHeight="1">
      <c r="A60" s="2">
        <f t="shared" si="0"/>
        <v>48</v>
      </c>
      <c r="B60" s="96" t="s">
        <v>1922</v>
      </c>
      <c r="C60" s="97" t="s">
        <v>1923</v>
      </c>
      <c r="D60" s="93" t="s">
        <v>1001</v>
      </c>
      <c r="E60" s="98">
        <v>2893438</v>
      </c>
      <c r="F60" s="99">
        <v>2206.83</v>
      </c>
      <c r="G60" s="129">
        <v>0.76</v>
      </c>
    </row>
    <row r="61" spans="1:7" ht="13" customHeight="1">
      <c r="A61" s="2">
        <f t="shared" si="0"/>
        <v>49</v>
      </c>
      <c r="B61" s="96" t="s">
        <v>172</v>
      </c>
      <c r="C61" s="97" t="s">
        <v>173</v>
      </c>
      <c r="D61" s="93" t="s">
        <v>138</v>
      </c>
      <c r="E61" s="98">
        <v>1699</v>
      </c>
      <c r="F61" s="99">
        <v>2183.13</v>
      </c>
      <c r="G61" s="129">
        <v>0.75</v>
      </c>
    </row>
    <row r="62" spans="1:7" ht="13" customHeight="1">
      <c r="A62" s="2">
        <f t="shared" si="0"/>
        <v>50</v>
      </c>
      <c r="B62" s="96" t="s">
        <v>301</v>
      </c>
      <c r="C62" s="97" t="s">
        <v>302</v>
      </c>
      <c r="D62" s="93" t="s">
        <v>93</v>
      </c>
      <c r="E62" s="98">
        <v>456591</v>
      </c>
      <c r="F62" s="99">
        <v>2170.86</v>
      </c>
      <c r="G62" s="129">
        <v>0.75</v>
      </c>
    </row>
    <row r="63" spans="1:7" ht="13" customHeight="1">
      <c r="A63" s="2">
        <f t="shared" si="0"/>
        <v>51</v>
      </c>
      <c r="B63" s="96" t="s">
        <v>1071</v>
      </c>
      <c r="C63" s="97" t="s">
        <v>1072</v>
      </c>
      <c r="D63" s="93" t="s">
        <v>44</v>
      </c>
      <c r="E63" s="98">
        <v>597459</v>
      </c>
      <c r="F63" s="99">
        <v>2156.23</v>
      </c>
      <c r="G63" s="129">
        <v>0.74</v>
      </c>
    </row>
    <row r="64" spans="1:7" ht="13" customHeight="1">
      <c r="A64" s="2">
        <f t="shared" si="0"/>
        <v>52</v>
      </c>
      <c r="B64" s="96" t="s">
        <v>219</v>
      </c>
      <c r="C64" s="97" t="s">
        <v>220</v>
      </c>
      <c r="D64" s="93" t="s">
        <v>59</v>
      </c>
      <c r="E64" s="98">
        <v>451236</v>
      </c>
      <c r="F64" s="99">
        <v>2128.0300000000002</v>
      </c>
      <c r="G64" s="129">
        <v>0.73</v>
      </c>
    </row>
    <row r="65" spans="1:7" ht="13" customHeight="1">
      <c r="A65" s="2">
        <f t="shared" si="0"/>
        <v>53</v>
      </c>
      <c r="B65" s="96" t="s">
        <v>679</v>
      </c>
      <c r="C65" s="97" t="s">
        <v>680</v>
      </c>
      <c r="D65" s="93" t="s">
        <v>161</v>
      </c>
      <c r="E65" s="98">
        <v>51663</v>
      </c>
      <c r="F65" s="99">
        <v>2086.15</v>
      </c>
      <c r="G65" s="129">
        <v>0.72</v>
      </c>
    </row>
    <row r="66" spans="1:7" ht="13" customHeight="1">
      <c r="A66" s="2">
        <f t="shared" si="0"/>
        <v>54</v>
      </c>
      <c r="B66" s="96" t="s">
        <v>275</v>
      </c>
      <c r="C66" s="97" t="s">
        <v>276</v>
      </c>
      <c r="D66" s="93" t="s">
        <v>59</v>
      </c>
      <c r="E66" s="98">
        <v>159127</v>
      </c>
      <c r="F66" s="99">
        <v>2077.88</v>
      </c>
      <c r="G66" s="129">
        <v>0.72</v>
      </c>
    </row>
    <row r="67" spans="1:7" ht="13" customHeight="1">
      <c r="A67" s="2">
        <f t="shared" si="0"/>
        <v>55</v>
      </c>
      <c r="B67" s="96" t="s">
        <v>2070</v>
      </c>
      <c r="C67" s="97" t="s">
        <v>2071</v>
      </c>
      <c r="D67" s="93" t="s">
        <v>241</v>
      </c>
      <c r="E67" s="98">
        <v>217508</v>
      </c>
      <c r="F67" s="99">
        <v>2065.46</v>
      </c>
      <c r="G67" s="129">
        <v>0.71</v>
      </c>
    </row>
    <row r="68" spans="1:7" ht="13" customHeight="1">
      <c r="A68" s="2">
        <f t="shared" si="0"/>
        <v>56</v>
      </c>
      <c r="B68" s="96" t="s">
        <v>1030</v>
      </c>
      <c r="C68" s="97" t="s">
        <v>1031</v>
      </c>
      <c r="D68" s="93" t="s">
        <v>252</v>
      </c>
      <c r="E68" s="98">
        <v>494289</v>
      </c>
      <c r="F68" s="99">
        <v>2028.81</v>
      </c>
      <c r="G68" s="129">
        <v>0.7</v>
      </c>
    </row>
    <row r="69" spans="1:7" ht="13" customHeight="1">
      <c r="A69" s="2">
        <f t="shared" si="0"/>
        <v>57</v>
      </c>
      <c r="B69" s="96" t="s">
        <v>597</v>
      </c>
      <c r="C69" s="97" t="s">
        <v>598</v>
      </c>
      <c r="D69" s="93" t="s">
        <v>161</v>
      </c>
      <c r="E69" s="98">
        <v>53909</v>
      </c>
      <c r="F69" s="99">
        <v>2018.95</v>
      </c>
      <c r="G69" s="129">
        <v>0.7</v>
      </c>
    </row>
    <row r="70" spans="1:7" ht="13" customHeight="1">
      <c r="A70" s="2">
        <f t="shared" si="0"/>
        <v>58</v>
      </c>
      <c r="B70" s="96" t="s">
        <v>277</v>
      </c>
      <c r="C70" s="97" t="s">
        <v>278</v>
      </c>
      <c r="D70" s="93" t="s">
        <v>14</v>
      </c>
      <c r="E70" s="98">
        <v>690207</v>
      </c>
      <c r="F70" s="99">
        <v>2017.13</v>
      </c>
      <c r="G70" s="129">
        <v>0.7</v>
      </c>
    </row>
    <row r="71" spans="1:7" ht="13" customHeight="1">
      <c r="A71" s="2">
        <f t="shared" si="0"/>
        <v>59</v>
      </c>
      <c r="B71" s="96" t="s">
        <v>1049</v>
      </c>
      <c r="C71" s="97" t="s">
        <v>1050</v>
      </c>
      <c r="D71" s="93" t="s">
        <v>252</v>
      </c>
      <c r="E71" s="98">
        <v>110251</v>
      </c>
      <c r="F71" s="99">
        <v>1972.06</v>
      </c>
      <c r="G71" s="129">
        <v>0.68</v>
      </c>
    </row>
    <row r="72" spans="1:7" ht="13" customHeight="1">
      <c r="A72" s="2">
        <f t="shared" si="0"/>
        <v>60</v>
      </c>
      <c r="B72" s="96" t="s">
        <v>281</v>
      </c>
      <c r="C72" s="97" t="s">
        <v>282</v>
      </c>
      <c r="D72" s="93" t="s">
        <v>29</v>
      </c>
      <c r="E72" s="98">
        <v>23112842</v>
      </c>
      <c r="F72" s="99">
        <v>1971.53</v>
      </c>
      <c r="G72" s="129">
        <v>0.68</v>
      </c>
    </row>
    <row r="73" spans="1:7" ht="13" customHeight="1">
      <c r="A73" s="2">
        <f t="shared" si="0"/>
        <v>61</v>
      </c>
      <c r="B73" s="96" t="s">
        <v>607</v>
      </c>
      <c r="C73" s="97" t="s">
        <v>608</v>
      </c>
      <c r="D73" s="93" t="s">
        <v>59</v>
      </c>
      <c r="E73" s="98">
        <v>2648286</v>
      </c>
      <c r="F73" s="99">
        <v>1952.32</v>
      </c>
      <c r="G73" s="129">
        <v>0.67</v>
      </c>
    </row>
    <row r="74" spans="1:7" ht="13" customHeight="1">
      <c r="A74" s="2">
        <f t="shared" si="0"/>
        <v>62</v>
      </c>
      <c r="B74" s="96" t="s">
        <v>925</v>
      </c>
      <c r="C74" s="97" t="s">
        <v>926</v>
      </c>
      <c r="D74" s="93" t="s">
        <v>54</v>
      </c>
      <c r="E74" s="98">
        <v>267663</v>
      </c>
      <c r="F74" s="99">
        <v>1902.95</v>
      </c>
      <c r="G74" s="129">
        <v>0.66</v>
      </c>
    </row>
    <row r="75" spans="1:7" ht="13" customHeight="1">
      <c r="A75" s="2">
        <f t="shared" si="0"/>
        <v>63</v>
      </c>
      <c r="B75" s="96" t="s">
        <v>2172</v>
      </c>
      <c r="C75" s="97" t="s">
        <v>2173</v>
      </c>
      <c r="D75" s="93" t="s">
        <v>44</v>
      </c>
      <c r="E75" s="98">
        <v>94717</v>
      </c>
      <c r="F75" s="99">
        <v>1899.83</v>
      </c>
      <c r="G75" s="129">
        <v>0.65</v>
      </c>
    </row>
    <row r="76" spans="1:7" ht="13" customHeight="1">
      <c r="A76" s="2">
        <f t="shared" si="0"/>
        <v>64</v>
      </c>
      <c r="B76" s="96" t="s">
        <v>227</v>
      </c>
      <c r="C76" s="97" t="s">
        <v>228</v>
      </c>
      <c r="D76" s="93" t="s">
        <v>111</v>
      </c>
      <c r="E76" s="98">
        <v>98955</v>
      </c>
      <c r="F76" s="99">
        <v>1889.84</v>
      </c>
      <c r="G76" s="129">
        <v>0.65</v>
      </c>
    </row>
    <row r="77" spans="1:7" ht="13" customHeight="1">
      <c r="A77" s="2">
        <f t="shared" si="0"/>
        <v>65</v>
      </c>
      <c r="B77" s="96" t="s">
        <v>2840</v>
      </c>
      <c r="C77" s="97" t="s">
        <v>2841</v>
      </c>
      <c r="D77" s="93" t="s">
        <v>126</v>
      </c>
      <c r="E77" s="98">
        <v>1783244</v>
      </c>
      <c r="F77" s="99">
        <v>1877.76</v>
      </c>
      <c r="G77" s="129">
        <v>0.65</v>
      </c>
    </row>
    <row r="78" spans="1:7" ht="13" customHeight="1">
      <c r="A78" s="2">
        <f t="shared" si="0"/>
        <v>66</v>
      </c>
      <c r="B78" s="96" t="s">
        <v>215</v>
      </c>
      <c r="C78" s="97" t="s">
        <v>216</v>
      </c>
      <c r="D78" s="93" t="s">
        <v>44</v>
      </c>
      <c r="E78" s="98">
        <v>116264</v>
      </c>
      <c r="F78" s="99">
        <v>1861.62</v>
      </c>
      <c r="G78" s="129">
        <v>0.64</v>
      </c>
    </row>
    <row r="79" spans="1:7" ht="13" customHeight="1">
      <c r="A79" s="2">
        <f t="shared" ref="A79:A142" si="1">A78+1</f>
        <v>67</v>
      </c>
      <c r="B79" s="96" t="s">
        <v>514</v>
      </c>
      <c r="C79" s="97" t="s">
        <v>515</v>
      </c>
      <c r="D79" s="93" t="s">
        <v>111</v>
      </c>
      <c r="E79" s="98">
        <v>67814</v>
      </c>
      <c r="F79" s="99">
        <v>1843.73</v>
      </c>
      <c r="G79" s="129">
        <v>0.64</v>
      </c>
    </row>
    <row r="80" spans="1:7" ht="13" customHeight="1">
      <c r="A80" s="2">
        <f t="shared" si="1"/>
        <v>68</v>
      </c>
      <c r="B80" s="96" t="s">
        <v>202</v>
      </c>
      <c r="C80" s="97" t="s">
        <v>203</v>
      </c>
      <c r="D80" s="93" t="s">
        <v>204</v>
      </c>
      <c r="E80" s="98">
        <v>124578</v>
      </c>
      <c r="F80" s="99">
        <v>1832.92</v>
      </c>
      <c r="G80" s="129">
        <v>0.63</v>
      </c>
    </row>
    <row r="81" spans="1:7" ht="13" customHeight="1">
      <c r="A81" s="2">
        <f t="shared" si="1"/>
        <v>69</v>
      </c>
      <c r="B81" s="96" t="s">
        <v>242</v>
      </c>
      <c r="C81" s="97" t="s">
        <v>243</v>
      </c>
      <c r="D81" s="93" t="s">
        <v>54</v>
      </c>
      <c r="E81" s="98">
        <v>1210225</v>
      </c>
      <c r="F81" s="99">
        <v>1832.52</v>
      </c>
      <c r="G81" s="129">
        <v>0.63</v>
      </c>
    </row>
    <row r="82" spans="1:7" ht="13" customHeight="1">
      <c r="A82" s="2">
        <f t="shared" si="1"/>
        <v>70</v>
      </c>
      <c r="B82" s="96" t="s">
        <v>535</v>
      </c>
      <c r="C82" s="97" t="s">
        <v>536</v>
      </c>
      <c r="D82" s="93" t="s">
        <v>65</v>
      </c>
      <c r="E82" s="98">
        <v>35030</v>
      </c>
      <c r="F82" s="99">
        <v>1779.52</v>
      </c>
      <c r="G82" s="129">
        <v>0.61</v>
      </c>
    </row>
    <row r="83" spans="1:7" ht="13" customHeight="1">
      <c r="A83" s="2">
        <f t="shared" si="1"/>
        <v>71</v>
      </c>
      <c r="B83" s="96" t="s">
        <v>696</v>
      </c>
      <c r="C83" s="97" t="s">
        <v>697</v>
      </c>
      <c r="D83" s="93" t="s">
        <v>34</v>
      </c>
      <c r="E83" s="98">
        <v>108603</v>
      </c>
      <c r="F83" s="99">
        <v>1749.27</v>
      </c>
      <c r="G83" s="129">
        <v>0.6</v>
      </c>
    </row>
    <row r="84" spans="1:7" ht="13" customHeight="1">
      <c r="A84" s="2">
        <f t="shared" si="1"/>
        <v>72</v>
      </c>
      <c r="B84" s="96" t="s">
        <v>671</v>
      </c>
      <c r="C84" s="97" t="s">
        <v>672</v>
      </c>
      <c r="D84" s="93" t="s">
        <v>141</v>
      </c>
      <c r="E84" s="98">
        <v>65535</v>
      </c>
      <c r="F84" s="99">
        <v>1723.11</v>
      </c>
      <c r="G84" s="129">
        <v>0.59</v>
      </c>
    </row>
    <row r="85" spans="1:7" ht="13" customHeight="1">
      <c r="A85" s="2">
        <f t="shared" si="1"/>
        <v>73</v>
      </c>
      <c r="B85" s="96" t="s">
        <v>2647</v>
      </c>
      <c r="C85" s="97" t="s">
        <v>308</v>
      </c>
      <c r="D85" s="93" t="s">
        <v>14</v>
      </c>
      <c r="E85" s="98">
        <v>713240</v>
      </c>
      <c r="F85" s="99">
        <v>1713.2</v>
      </c>
      <c r="G85" s="129">
        <v>0.59</v>
      </c>
    </row>
    <row r="86" spans="1:7" ht="13" customHeight="1">
      <c r="A86" s="2">
        <f t="shared" si="1"/>
        <v>74</v>
      </c>
      <c r="B86" s="96" t="s">
        <v>1051</v>
      </c>
      <c r="C86" s="97" t="s">
        <v>1052</v>
      </c>
      <c r="D86" s="93" t="s">
        <v>86</v>
      </c>
      <c r="E86" s="98">
        <v>329897</v>
      </c>
      <c r="F86" s="99">
        <v>1680.99</v>
      </c>
      <c r="G86" s="129">
        <v>0.57999999999999996</v>
      </c>
    </row>
    <row r="87" spans="1:7" ht="13" customHeight="1">
      <c r="A87" s="2">
        <f t="shared" si="1"/>
        <v>75</v>
      </c>
      <c r="B87" s="96" t="s">
        <v>127</v>
      </c>
      <c r="C87" s="97" t="s">
        <v>128</v>
      </c>
      <c r="D87" s="93" t="s">
        <v>129</v>
      </c>
      <c r="E87" s="98">
        <v>5281</v>
      </c>
      <c r="F87" s="99">
        <v>1678.04</v>
      </c>
      <c r="G87" s="129">
        <v>0.57999999999999996</v>
      </c>
    </row>
    <row r="88" spans="1:7" ht="13" customHeight="1">
      <c r="A88" s="2">
        <f t="shared" si="1"/>
        <v>76</v>
      </c>
      <c r="B88" s="96" t="s">
        <v>159</v>
      </c>
      <c r="C88" s="97" t="s">
        <v>160</v>
      </c>
      <c r="D88" s="93" t="s">
        <v>161</v>
      </c>
      <c r="E88" s="98">
        <v>102465</v>
      </c>
      <c r="F88" s="99">
        <v>1638.42</v>
      </c>
      <c r="G88" s="129">
        <v>0.56000000000000005</v>
      </c>
    </row>
    <row r="89" spans="1:7" ht="13" customHeight="1">
      <c r="A89" s="2">
        <f t="shared" si="1"/>
        <v>77</v>
      </c>
      <c r="B89" s="96" t="s">
        <v>521</v>
      </c>
      <c r="C89" s="97" t="s">
        <v>522</v>
      </c>
      <c r="D89" s="93" t="s">
        <v>14</v>
      </c>
      <c r="E89" s="98">
        <v>250961</v>
      </c>
      <c r="F89" s="99">
        <v>1594.73</v>
      </c>
      <c r="G89" s="129">
        <v>0.55000000000000004</v>
      </c>
    </row>
    <row r="90" spans="1:7" ht="13" customHeight="1">
      <c r="A90" s="2">
        <f t="shared" si="1"/>
        <v>78</v>
      </c>
      <c r="B90" s="96" t="s">
        <v>299</v>
      </c>
      <c r="C90" s="97" t="s">
        <v>300</v>
      </c>
      <c r="D90" s="93" t="s">
        <v>204</v>
      </c>
      <c r="E90" s="98">
        <v>141211</v>
      </c>
      <c r="F90" s="99">
        <v>1590.74</v>
      </c>
      <c r="G90" s="129">
        <v>0.55000000000000004</v>
      </c>
    </row>
    <row r="91" spans="1:7" ht="13" customHeight="1">
      <c r="A91" s="2">
        <f t="shared" si="1"/>
        <v>79</v>
      </c>
      <c r="B91" s="96" t="s">
        <v>237</v>
      </c>
      <c r="C91" s="97" t="s">
        <v>238</v>
      </c>
      <c r="D91" s="93" t="s">
        <v>14</v>
      </c>
      <c r="E91" s="98">
        <v>553875</v>
      </c>
      <c r="F91" s="99">
        <v>1584.64</v>
      </c>
      <c r="G91" s="129">
        <v>0.55000000000000004</v>
      </c>
    </row>
    <row r="92" spans="1:7" ht="13" customHeight="1">
      <c r="A92" s="2">
        <f t="shared" si="1"/>
        <v>80</v>
      </c>
      <c r="B92" s="96" t="s">
        <v>583</v>
      </c>
      <c r="C92" s="97" t="s">
        <v>584</v>
      </c>
      <c r="D92" s="93" t="s">
        <v>138</v>
      </c>
      <c r="E92" s="98">
        <v>152069</v>
      </c>
      <c r="F92" s="99">
        <v>1568.74</v>
      </c>
      <c r="G92" s="129">
        <v>0.54</v>
      </c>
    </row>
    <row r="93" spans="1:7" ht="13" customHeight="1">
      <c r="A93" s="2">
        <f t="shared" si="1"/>
        <v>81</v>
      </c>
      <c r="B93" s="96" t="s">
        <v>197</v>
      </c>
      <c r="C93" s="97" t="s">
        <v>198</v>
      </c>
      <c r="D93" s="93" t="s">
        <v>199</v>
      </c>
      <c r="E93" s="98">
        <v>627333</v>
      </c>
      <c r="F93" s="99">
        <v>1558.61</v>
      </c>
      <c r="G93" s="129">
        <v>0.54</v>
      </c>
    </row>
    <row r="94" spans="1:7" ht="13" customHeight="1">
      <c r="A94" s="2">
        <f t="shared" si="1"/>
        <v>82</v>
      </c>
      <c r="B94" s="96" t="s">
        <v>148</v>
      </c>
      <c r="C94" s="97" t="s">
        <v>149</v>
      </c>
      <c r="D94" s="93" t="s">
        <v>136</v>
      </c>
      <c r="E94" s="98">
        <v>327692</v>
      </c>
      <c r="F94" s="99">
        <v>1422.51</v>
      </c>
      <c r="G94" s="129">
        <v>0.49</v>
      </c>
    </row>
    <row r="95" spans="1:7" ht="13" customHeight="1">
      <c r="A95" s="2">
        <f t="shared" si="1"/>
        <v>83</v>
      </c>
      <c r="B95" s="96" t="s">
        <v>193</v>
      </c>
      <c r="C95" s="97" t="s">
        <v>194</v>
      </c>
      <c r="D95" s="93" t="s">
        <v>138</v>
      </c>
      <c r="E95" s="98">
        <v>67247</v>
      </c>
      <c r="F95" s="99">
        <v>1400.76</v>
      </c>
      <c r="G95" s="129">
        <v>0.48</v>
      </c>
    </row>
    <row r="96" spans="1:7" ht="13" customHeight="1">
      <c r="A96" s="2">
        <f t="shared" si="1"/>
        <v>84</v>
      </c>
      <c r="B96" s="96" t="s">
        <v>244</v>
      </c>
      <c r="C96" s="97" t="s">
        <v>245</v>
      </c>
      <c r="D96" s="93" t="s">
        <v>204</v>
      </c>
      <c r="E96" s="98">
        <v>98536</v>
      </c>
      <c r="F96" s="99">
        <v>1398.23</v>
      </c>
      <c r="G96" s="129">
        <v>0.48</v>
      </c>
    </row>
    <row r="97" spans="1:7" ht="13" customHeight="1">
      <c r="A97" s="2">
        <f t="shared" si="1"/>
        <v>85</v>
      </c>
      <c r="B97" s="96" t="s">
        <v>2073</v>
      </c>
      <c r="C97" s="97" t="s">
        <v>2074</v>
      </c>
      <c r="D97" s="93" t="s">
        <v>181</v>
      </c>
      <c r="E97" s="98">
        <v>14141</v>
      </c>
      <c r="F97" s="99">
        <v>1397.27</v>
      </c>
      <c r="G97" s="129">
        <v>0.48</v>
      </c>
    </row>
    <row r="98" spans="1:7" ht="13" customHeight="1">
      <c r="A98" s="2">
        <f t="shared" si="1"/>
        <v>86</v>
      </c>
      <c r="B98" s="96" t="s">
        <v>323</v>
      </c>
      <c r="C98" s="97" t="s">
        <v>324</v>
      </c>
      <c r="D98" s="93" t="s">
        <v>8</v>
      </c>
      <c r="E98" s="98">
        <v>1017283</v>
      </c>
      <c r="F98" s="99">
        <v>1393.58</v>
      </c>
      <c r="G98" s="129">
        <v>0.48</v>
      </c>
    </row>
    <row r="99" spans="1:7" ht="13" customHeight="1">
      <c r="A99" s="2">
        <f t="shared" si="1"/>
        <v>87</v>
      </c>
      <c r="B99" s="96" t="s">
        <v>1065</v>
      </c>
      <c r="C99" s="97" t="s">
        <v>1066</v>
      </c>
      <c r="D99" s="93" t="s">
        <v>86</v>
      </c>
      <c r="E99" s="98">
        <v>185825</v>
      </c>
      <c r="F99" s="99">
        <v>1348.44</v>
      </c>
      <c r="G99" s="129">
        <v>0.46</v>
      </c>
    </row>
    <row r="100" spans="1:7" ht="13" customHeight="1">
      <c r="A100" s="2">
        <f t="shared" si="1"/>
        <v>88</v>
      </c>
      <c r="B100" s="96" t="s">
        <v>285</v>
      </c>
      <c r="C100" s="97" t="s">
        <v>286</v>
      </c>
      <c r="D100" s="93" t="s">
        <v>13</v>
      </c>
      <c r="E100" s="98">
        <v>19944</v>
      </c>
      <c r="F100" s="99">
        <v>1342.43</v>
      </c>
      <c r="G100" s="129">
        <v>0.46</v>
      </c>
    </row>
    <row r="101" spans="1:7" ht="13" customHeight="1">
      <c r="A101" s="2">
        <f t="shared" si="1"/>
        <v>89</v>
      </c>
      <c r="B101" s="96" t="s">
        <v>2537</v>
      </c>
      <c r="C101" s="97" t="s">
        <v>2538</v>
      </c>
      <c r="D101" s="93" t="s">
        <v>1001</v>
      </c>
      <c r="E101" s="98">
        <v>105532</v>
      </c>
      <c r="F101" s="99">
        <v>1342.05</v>
      </c>
      <c r="G101" s="129">
        <v>0.46</v>
      </c>
    </row>
    <row r="102" spans="1:7" ht="13" customHeight="1">
      <c r="A102" s="2">
        <f t="shared" si="1"/>
        <v>90</v>
      </c>
      <c r="B102" s="96" t="s">
        <v>260</v>
      </c>
      <c r="C102" s="97" t="s">
        <v>261</v>
      </c>
      <c r="D102" s="93" t="s">
        <v>96</v>
      </c>
      <c r="E102" s="98">
        <v>289847</v>
      </c>
      <c r="F102" s="99">
        <v>1332.57</v>
      </c>
      <c r="G102" s="129">
        <v>0.46</v>
      </c>
    </row>
    <row r="103" spans="1:7" ht="13" customHeight="1">
      <c r="A103" s="2">
        <f t="shared" si="1"/>
        <v>91</v>
      </c>
      <c r="B103" s="96" t="s">
        <v>211</v>
      </c>
      <c r="C103" s="97" t="s">
        <v>212</v>
      </c>
      <c r="D103" s="93" t="s">
        <v>29</v>
      </c>
      <c r="E103" s="98">
        <v>98317</v>
      </c>
      <c r="F103" s="99">
        <v>1325.21</v>
      </c>
      <c r="G103" s="129">
        <v>0.46</v>
      </c>
    </row>
    <row r="104" spans="1:7" ht="13" customHeight="1">
      <c r="A104" s="2">
        <f t="shared" si="1"/>
        <v>92</v>
      </c>
      <c r="B104" s="96" t="s">
        <v>599</v>
      </c>
      <c r="C104" s="97" t="s">
        <v>600</v>
      </c>
      <c r="D104" s="93" t="s">
        <v>138</v>
      </c>
      <c r="E104" s="98">
        <v>33688</v>
      </c>
      <c r="F104" s="99">
        <v>1295.24</v>
      </c>
      <c r="G104" s="129">
        <v>0.45</v>
      </c>
    </row>
    <row r="105" spans="1:7" ht="13" customHeight="1">
      <c r="A105" s="2">
        <f t="shared" si="1"/>
        <v>93</v>
      </c>
      <c r="B105" s="96" t="s">
        <v>3083</v>
      </c>
      <c r="C105" s="97" t="s">
        <v>3084</v>
      </c>
      <c r="D105" s="93" t="s">
        <v>136</v>
      </c>
      <c r="E105" s="98">
        <v>937975</v>
      </c>
      <c r="F105" s="99">
        <v>1293.19</v>
      </c>
      <c r="G105" s="129">
        <v>0.45</v>
      </c>
    </row>
    <row r="106" spans="1:7" ht="13" customHeight="1">
      <c r="A106" s="2">
        <f t="shared" si="1"/>
        <v>94</v>
      </c>
      <c r="B106" s="96" t="s">
        <v>1057</v>
      </c>
      <c r="C106" s="97" t="s">
        <v>1058</v>
      </c>
      <c r="D106" s="93" t="s">
        <v>136</v>
      </c>
      <c r="E106" s="98">
        <v>252539</v>
      </c>
      <c r="F106" s="99">
        <v>1248.81</v>
      </c>
      <c r="G106" s="129">
        <v>0.43</v>
      </c>
    </row>
    <row r="107" spans="1:7" ht="13" customHeight="1">
      <c r="A107" s="2">
        <f t="shared" si="1"/>
        <v>95</v>
      </c>
      <c r="B107" s="96" t="s">
        <v>217</v>
      </c>
      <c r="C107" s="97" t="s">
        <v>218</v>
      </c>
      <c r="D107" s="93" t="s">
        <v>14</v>
      </c>
      <c r="E107" s="98">
        <v>251675</v>
      </c>
      <c r="F107" s="99">
        <v>1246.42</v>
      </c>
      <c r="G107" s="129">
        <v>0.43</v>
      </c>
    </row>
    <row r="108" spans="1:7" ht="13" customHeight="1">
      <c r="A108" s="2">
        <f t="shared" si="1"/>
        <v>96</v>
      </c>
      <c r="B108" s="96" t="s">
        <v>162</v>
      </c>
      <c r="C108" s="97" t="s">
        <v>163</v>
      </c>
      <c r="D108" s="93" t="s">
        <v>164</v>
      </c>
      <c r="E108" s="98">
        <v>288994</v>
      </c>
      <c r="F108" s="99">
        <v>1229.0899999999999</v>
      </c>
      <c r="G108" s="129">
        <v>0.42</v>
      </c>
    </row>
    <row r="109" spans="1:7" ht="13" customHeight="1">
      <c r="A109" s="2">
        <f t="shared" si="1"/>
        <v>97</v>
      </c>
      <c r="B109" s="96" t="s">
        <v>3777</v>
      </c>
      <c r="C109" s="97" t="s">
        <v>3778</v>
      </c>
      <c r="D109" s="93" t="s">
        <v>126</v>
      </c>
      <c r="E109" s="98">
        <v>245073</v>
      </c>
      <c r="F109" s="99">
        <v>1223.6500000000001</v>
      </c>
      <c r="G109" s="129">
        <v>0.42</v>
      </c>
    </row>
    <row r="110" spans="1:7" ht="13" customHeight="1">
      <c r="A110" s="2">
        <f t="shared" si="1"/>
        <v>98</v>
      </c>
      <c r="B110" s="96" t="s">
        <v>975</v>
      </c>
      <c r="C110" s="97" t="s">
        <v>976</v>
      </c>
      <c r="D110" s="93" t="s">
        <v>34</v>
      </c>
      <c r="E110" s="98">
        <v>322600</v>
      </c>
      <c r="F110" s="99">
        <v>1212.6500000000001</v>
      </c>
      <c r="G110" s="129">
        <v>0.42</v>
      </c>
    </row>
    <row r="111" spans="1:7" ht="13" customHeight="1">
      <c r="A111" s="2">
        <f t="shared" si="1"/>
        <v>99</v>
      </c>
      <c r="B111" s="96" t="s">
        <v>295</v>
      </c>
      <c r="C111" s="97" t="s">
        <v>296</v>
      </c>
      <c r="D111" s="93" t="s">
        <v>171</v>
      </c>
      <c r="E111" s="98">
        <v>17614</v>
      </c>
      <c r="F111" s="99">
        <v>1205.5</v>
      </c>
      <c r="G111" s="129">
        <v>0.42</v>
      </c>
    </row>
    <row r="112" spans="1:7" ht="13" customHeight="1">
      <c r="A112" s="2">
        <f t="shared" si="1"/>
        <v>100</v>
      </c>
      <c r="B112" s="96" t="s">
        <v>321</v>
      </c>
      <c r="C112" s="97" t="s">
        <v>322</v>
      </c>
      <c r="D112" s="93" t="s">
        <v>241</v>
      </c>
      <c r="E112" s="98">
        <v>149067</v>
      </c>
      <c r="F112" s="99">
        <v>1195</v>
      </c>
      <c r="G112" s="129">
        <v>0.41</v>
      </c>
    </row>
    <row r="113" spans="1:7" ht="13" customHeight="1">
      <c r="A113" s="2">
        <f t="shared" si="1"/>
        <v>101</v>
      </c>
      <c r="B113" s="96" t="s">
        <v>213</v>
      </c>
      <c r="C113" s="97" t="s">
        <v>214</v>
      </c>
      <c r="D113" s="93" t="s">
        <v>65</v>
      </c>
      <c r="E113" s="98">
        <v>66712</v>
      </c>
      <c r="F113" s="99">
        <v>1186.94</v>
      </c>
      <c r="G113" s="129">
        <v>0.41</v>
      </c>
    </row>
    <row r="114" spans="1:7" ht="13" customHeight="1">
      <c r="A114" s="2">
        <f t="shared" si="1"/>
        <v>102</v>
      </c>
      <c r="B114" s="96" t="s">
        <v>960</v>
      </c>
      <c r="C114" s="97" t="s">
        <v>961</v>
      </c>
      <c r="D114" s="93" t="s">
        <v>24</v>
      </c>
      <c r="E114" s="98">
        <v>475206</v>
      </c>
      <c r="F114" s="99">
        <v>1186.3499999999999</v>
      </c>
      <c r="G114" s="129">
        <v>0.41</v>
      </c>
    </row>
    <row r="115" spans="1:7" ht="13" customHeight="1">
      <c r="A115" s="2">
        <f t="shared" si="1"/>
        <v>103</v>
      </c>
      <c r="B115" s="96" t="s">
        <v>1015</v>
      </c>
      <c r="C115" s="97" t="s">
        <v>1016</v>
      </c>
      <c r="D115" s="93" t="s">
        <v>199</v>
      </c>
      <c r="E115" s="98">
        <v>232221</v>
      </c>
      <c r="F115" s="99">
        <v>1184.21</v>
      </c>
      <c r="G115" s="129">
        <v>0.41</v>
      </c>
    </row>
    <row r="116" spans="1:7" ht="13" customHeight="1">
      <c r="A116" s="2">
        <f t="shared" si="1"/>
        <v>104</v>
      </c>
      <c r="B116" s="96" t="s">
        <v>603</v>
      </c>
      <c r="C116" s="97" t="s">
        <v>604</v>
      </c>
      <c r="D116" s="93" t="s">
        <v>161</v>
      </c>
      <c r="E116" s="98">
        <v>32504</v>
      </c>
      <c r="F116" s="99">
        <v>1182.04</v>
      </c>
      <c r="G116" s="129">
        <v>0.41</v>
      </c>
    </row>
    <row r="117" spans="1:7" ht="13" customHeight="1">
      <c r="A117" s="2">
        <f t="shared" si="1"/>
        <v>105</v>
      </c>
      <c r="B117" s="96" t="s">
        <v>130</v>
      </c>
      <c r="C117" s="97" t="s">
        <v>131</v>
      </c>
      <c r="D117" s="93" t="s">
        <v>13</v>
      </c>
      <c r="E117" s="98">
        <v>28809</v>
      </c>
      <c r="F117" s="99">
        <v>1145.6199999999999</v>
      </c>
      <c r="G117" s="129">
        <v>0.39</v>
      </c>
    </row>
    <row r="118" spans="1:7" ht="13" customHeight="1">
      <c r="A118" s="2">
        <f t="shared" si="1"/>
        <v>106</v>
      </c>
      <c r="B118" s="96" t="s">
        <v>253</v>
      </c>
      <c r="C118" s="97" t="s">
        <v>254</v>
      </c>
      <c r="D118" s="93" t="s">
        <v>44</v>
      </c>
      <c r="E118" s="98">
        <v>4360</v>
      </c>
      <c r="F118" s="99">
        <v>1129.8900000000001</v>
      </c>
      <c r="G118" s="129">
        <v>0.39</v>
      </c>
    </row>
    <row r="119" spans="1:7" ht="13" customHeight="1">
      <c r="A119" s="2">
        <f t="shared" si="1"/>
        <v>107</v>
      </c>
      <c r="B119" s="96" t="s">
        <v>667</v>
      </c>
      <c r="C119" s="97" t="s">
        <v>668</v>
      </c>
      <c r="D119" s="93" t="s">
        <v>138</v>
      </c>
      <c r="E119" s="98">
        <v>270771</v>
      </c>
      <c r="F119" s="99">
        <v>1116.3900000000001</v>
      </c>
      <c r="G119" s="129">
        <v>0.38</v>
      </c>
    </row>
    <row r="120" spans="1:7" ht="13" customHeight="1">
      <c r="A120" s="2">
        <f t="shared" si="1"/>
        <v>108</v>
      </c>
      <c r="B120" s="96" t="s">
        <v>684</v>
      </c>
      <c r="C120" s="97" t="s">
        <v>685</v>
      </c>
      <c r="D120" s="93" t="s">
        <v>138</v>
      </c>
      <c r="E120" s="98">
        <v>380863</v>
      </c>
      <c r="F120" s="99">
        <v>1096.5</v>
      </c>
      <c r="G120" s="129">
        <v>0.38</v>
      </c>
    </row>
    <row r="121" spans="1:7" ht="13" customHeight="1">
      <c r="A121" s="2">
        <f t="shared" si="1"/>
        <v>109</v>
      </c>
      <c r="B121" s="96" t="s">
        <v>593</v>
      </c>
      <c r="C121" s="97" t="s">
        <v>594</v>
      </c>
      <c r="D121" s="93" t="s">
        <v>171</v>
      </c>
      <c r="E121" s="98">
        <v>35293</v>
      </c>
      <c r="F121" s="99">
        <v>1068.78</v>
      </c>
      <c r="G121" s="129">
        <v>0.37</v>
      </c>
    </row>
    <row r="122" spans="1:7" ht="13" customHeight="1">
      <c r="A122" s="2">
        <f t="shared" si="1"/>
        <v>110</v>
      </c>
      <c r="B122" s="96" t="s">
        <v>612</v>
      </c>
      <c r="C122" s="97" t="s">
        <v>613</v>
      </c>
      <c r="D122" s="93" t="s">
        <v>181</v>
      </c>
      <c r="E122" s="98">
        <v>32434</v>
      </c>
      <c r="F122" s="99">
        <v>1057.58</v>
      </c>
      <c r="G122" s="129">
        <v>0.36</v>
      </c>
    </row>
    <row r="123" spans="1:7" ht="13" customHeight="1">
      <c r="A123" s="2">
        <f t="shared" si="1"/>
        <v>111</v>
      </c>
      <c r="B123" s="96" t="s">
        <v>3779</v>
      </c>
      <c r="C123" s="97" t="s">
        <v>3780</v>
      </c>
      <c r="D123" s="93" t="s">
        <v>34</v>
      </c>
      <c r="E123" s="98">
        <v>72676</v>
      </c>
      <c r="F123" s="99">
        <v>1047.26</v>
      </c>
      <c r="G123" s="129">
        <v>0.36</v>
      </c>
    </row>
    <row r="124" spans="1:7" ht="13" customHeight="1">
      <c r="A124" s="2">
        <f t="shared" si="1"/>
        <v>112</v>
      </c>
      <c r="B124" s="96" t="s">
        <v>997</v>
      </c>
      <c r="C124" s="97" t="s">
        <v>998</v>
      </c>
      <c r="D124" s="93" t="s">
        <v>8</v>
      </c>
      <c r="E124" s="98">
        <v>1704558</v>
      </c>
      <c r="F124" s="99">
        <v>1045.4100000000001</v>
      </c>
      <c r="G124" s="129">
        <v>0.36</v>
      </c>
    </row>
    <row r="125" spans="1:7" ht="13" customHeight="1">
      <c r="A125" s="2">
        <f t="shared" si="1"/>
        <v>113</v>
      </c>
      <c r="B125" s="96" t="s">
        <v>641</v>
      </c>
      <c r="C125" s="97" t="s">
        <v>642</v>
      </c>
      <c r="D125" s="93" t="s">
        <v>44</v>
      </c>
      <c r="E125" s="98">
        <v>35265</v>
      </c>
      <c r="F125" s="99">
        <v>989.22</v>
      </c>
      <c r="G125" s="129">
        <v>0.34</v>
      </c>
    </row>
    <row r="126" spans="1:7" ht="13" customHeight="1">
      <c r="A126" s="2">
        <f t="shared" si="1"/>
        <v>114</v>
      </c>
      <c r="B126" s="96" t="s">
        <v>1067</v>
      </c>
      <c r="C126" s="97" t="s">
        <v>1068</v>
      </c>
      <c r="D126" s="93" t="s">
        <v>34</v>
      </c>
      <c r="E126" s="98">
        <v>238417</v>
      </c>
      <c r="F126" s="99">
        <v>977.51</v>
      </c>
      <c r="G126" s="129">
        <v>0.34</v>
      </c>
    </row>
    <row r="127" spans="1:7" ht="13" customHeight="1">
      <c r="A127" s="2">
        <f t="shared" si="1"/>
        <v>115</v>
      </c>
      <c r="B127" s="96" t="s">
        <v>2861</v>
      </c>
      <c r="C127" s="97" t="s">
        <v>2862</v>
      </c>
      <c r="D127" s="93" t="s">
        <v>14</v>
      </c>
      <c r="E127" s="98">
        <v>221745</v>
      </c>
      <c r="F127" s="99">
        <v>953.17</v>
      </c>
      <c r="G127" s="129">
        <v>0.33</v>
      </c>
    </row>
    <row r="128" spans="1:7" ht="13" customHeight="1">
      <c r="A128" s="2">
        <f t="shared" si="1"/>
        <v>116</v>
      </c>
      <c r="B128" s="96" t="s">
        <v>2649</v>
      </c>
      <c r="C128" s="97" t="s">
        <v>2650</v>
      </c>
      <c r="D128" s="93" t="s">
        <v>29</v>
      </c>
      <c r="E128" s="98">
        <v>62961</v>
      </c>
      <c r="F128" s="99">
        <v>949.89</v>
      </c>
      <c r="G128" s="129">
        <v>0.33</v>
      </c>
    </row>
    <row r="129" spans="1:7" ht="13" customHeight="1">
      <c r="A129" s="2">
        <f t="shared" si="1"/>
        <v>117</v>
      </c>
      <c r="B129" s="96" t="s">
        <v>653</v>
      </c>
      <c r="C129" s="97" t="s">
        <v>654</v>
      </c>
      <c r="D129" s="93" t="s">
        <v>86</v>
      </c>
      <c r="E129" s="98">
        <v>258857</v>
      </c>
      <c r="F129" s="99">
        <v>939.52</v>
      </c>
      <c r="G129" s="129">
        <v>0.32</v>
      </c>
    </row>
    <row r="130" spans="1:7" ht="13" customHeight="1">
      <c r="A130" s="2">
        <f t="shared" si="1"/>
        <v>118</v>
      </c>
      <c r="B130" s="96" t="s">
        <v>222</v>
      </c>
      <c r="C130" s="97" t="s">
        <v>223</v>
      </c>
      <c r="D130" s="93" t="s">
        <v>141</v>
      </c>
      <c r="E130" s="98">
        <v>60443</v>
      </c>
      <c r="F130" s="99">
        <v>930.82</v>
      </c>
      <c r="G130" s="129">
        <v>0.32</v>
      </c>
    </row>
    <row r="131" spans="1:7" ht="13" customHeight="1">
      <c r="A131" s="2">
        <f t="shared" si="1"/>
        <v>119</v>
      </c>
      <c r="B131" s="96" t="s">
        <v>661</v>
      </c>
      <c r="C131" s="97" t="s">
        <v>662</v>
      </c>
      <c r="D131" s="93" t="s">
        <v>13</v>
      </c>
      <c r="E131" s="98">
        <v>137223</v>
      </c>
      <c r="F131" s="99">
        <v>871.02</v>
      </c>
      <c r="G131" s="129">
        <v>0.3</v>
      </c>
    </row>
    <row r="132" spans="1:7" ht="13" customHeight="1">
      <c r="A132" s="2">
        <f t="shared" si="1"/>
        <v>120</v>
      </c>
      <c r="B132" s="96" t="s">
        <v>2658</v>
      </c>
      <c r="C132" s="97" t="s">
        <v>2659</v>
      </c>
      <c r="D132" s="93" t="s">
        <v>181</v>
      </c>
      <c r="E132" s="98">
        <v>97612</v>
      </c>
      <c r="F132" s="99">
        <v>870.36</v>
      </c>
      <c r="G132" s="129">
        <v>0.3</v>
      </c>
    </row>
    <row r="133" spans="1:7" ht="13" customHeight="1">
      <c r="A133" s="2">
        <f t="shared" si="1"/>
        <v>121</v>
      </c>
      <c r="B133" s="96" t="s">
        <v>3858</v>
      </c>
      <c r="C133" s="97" t="s">
        <v>3859</v>
      </c>
      <c r="D133" s="93" t="s">
        <v>14</v>
      </c>
      <c r="E133" s="98">
        <v>151999</v>
      </c>
      <c r="F133" s="99">
        <v>851.12</v>
      </c>
      <c r="G133" s="129">
        <v>0.28999999999999998</v>
      </c>
    </row>
    <row r="134" spans="1:7" ht="13" customHeight="1">
      <c r="A134" s="2">
        <f t="shared" si="1"/>
        <v>122</v>
      </c>
      <c r="B134" s="96" t="s">
        <v>774</v>
      </c>
      <c r="C134" s="97" t="s">
        <v>2648</v>
      </c>
      <c r="D134" s="93" t="s">
        <v>568</v>
      </c>
      <c r="E134" s="98">
        <v>77155</v>
      </c>
      <c r="F134" s="99">
        <v>846.08</v>
      </c>
      <c r="G134" s="129">
        <v>0.28999999999999998</v>
      </c>
    </row>
    <row r="135" spans="1:7" ht="13" customHeight="1">
      <c r="A135" s="2">
        <f t="shared" si="1"/>
        <v>123</v>
      </c>
      <c r="B135" s="96" t="s">
        <v>957</v>
      </c>
      <c r="C135" s="97" t="s">
        <v>2546</v>
      </c>
      <c r="D135" s="93" t="s">
        <v>268</v>
      </c>
      <c r="E135" s="98">
        <v>70856</v>
      </c>
      <c r="F135" s="99">
        <v>845.38</v>
      </c>
      <c r="G135" s="129">
        <v>0.28999999999999998</v>
      </c>
    </row>
    <row r="136" spans="1:7" ht="13" customHeight="1">
      <c r="A136" s="2">
        <f t="shared" si="1"/>
        <v>124</v>
      </c>
      <c r="B136" s="96" t="s">
        <v>3122</v>
      </c>
      <c r="C136" s="97" t="s">
        <v>226</v>
      </c>
      <c r="D136" s="93" t="s">
        <v>96</v>
      </c>
      <c r="E136" s="98">
        <v>466157</v>
      </c>
      <c r="F136" s="99">
        <v>828.69</v>
      </c>
      <c r="G136" s="129">
        <v>0.28999999999999998</v>
      </c>
    </row>
    <row r="137" spans="1:7" ht="13" customHeight="1">
      <c r="A137" s="2">
        <f t="shared" si="1"/>
        <v>125</v>
      </c>
      <c r="B137" s="96" t="s">
        <v>869</v>
      </c>
      <c r="C137" s="97" t="s">
        <v>870</v>
      </c>
      <c r="D137" s="93" t="s">
        <v>241</v>
      </c>
      <c r="E137" s="98">
        <v>130359</v>
      </c>
      <c r="F137" s="99">
        <v>824.85</v>
      </c>
      <c r="G137" s="129">
        <v>0.28000000000000003</v>
      </c>
    </row>
    <row r="138" spans="1:7" ht="13" customHeight="1">
      <c r="A138" s="2">
        <f t="shared" si="1"/>
        <v>126</v>
      </c>
      <c r="B138" s="96" t="s">
        <v>3781</v>
      </c>
      <c r="C138" s="97" t="s">
        <v>3782</v>
      </c>
      <c r="D138" s="93" t="s">
        <v>241</v>
      </c>
      <c r="E138" s="98">
        <v>29220</v>
      </c>
      <c r="F138" s="99">
        <v>818.6</v>
      </c>
      <c r="G138" s="129">
        <v>0.28000000000000003</v>
      </c>
    </row>
    <row r="139" spans="1:7" ht="13" customHeight="1">
      <c r="A139" s="2">
        <f t="shared" si="1"/>
        <v>127</v>
      </c>
      <c r="B139" s="96" t="s">
        <v>631</v>
      </c>
      <c r="C139" s="97" t="s">
        <v>632</v>
      </c>
      <c r="D139" s="93" t="s">
        <v>44</v>
      </c>
      <c r="E139" s="98">
        <v>34634</v>
      </c>
      <c r="F139" s="99">
        <v>790.69</v>
      </c>
      <c r="G139" s="129">
        <v>0.27</v>
      </c>
    </row>
    <row r="140" spans="1:7" ht="13" customHeight="1">
      <c r="A140" s="2">
        <f t="shared" si="1"/>
        <v>128</v>
      </c>
      <c r="B140" s="96" t="s">
        <v>643</v>
      </c>
      <c r="C140" s="97" t="s">
        <v>644</v>
      </c>
      <c r="D140" s="93" t="s">
        <v>129</v>
      </c>
      <c r="E140" s="98">
        <v>93109</v>
      </c>
      <c r="F140" s="99">
        <v>772.29</v>
      </c>
      <c r="G140" s="129">
        <v>0.27</v>
      </c>
    </row>
    <row r="141" spans="1:7" ht="13" customHeight="1">
      <c r="A141" s="2">
        <f t="shared" si="1"/>
        <v>129</v>
      </c>
      <c r="B141" s="96" t="s">
        <v>581</v>
      </c>
      <c r="C141" s="97" t="s">
        <v>582</v>
      </c>
      <c r="D141" s="93" t="s">
        <v>14</v>
      </c>
      <c r="E141" s="98">
        <v>20410</v>
      </c>
      <c r="F141" s="99">
        <v>767.66</v>
      </c>
      <c r="G141" s="129">
        <v>0.26</v>
      </c>
    </row>
    <row r="142" spans="1:7" ht="13" customHeight="1">
      <c r="A142" s="2">
        <f t="shared" si="1"/>
        <v>130</v>
      </c>
      <c r="B142" s="96" t="s">
        <v>3783</v>
      </c>
      <c r="C142" s="97" t="s">
        <v>3784</v>
      </c>
      <c r="D142" s="93" t="s">
        <v>241</v>
      </c>
      <c r="E142" s="98">
        <v>511316</v>
      </c>
      <c r="F142" s="99">
        <v>767.59</v>
      </c>
      <c r="G142" s="129">
        <v>0.26</v>
      </c>
    </row>
    <row r="143" spans="1:7" ht="13" customHeight="1">
      <c r="A143" s="2">
        <f t="shared" ref="A143:A163" si="2">A142+1</f>
        <v>131</v>
      </c>
      <c r="B143" s="96" t="s">
        <v>283</v>
      </c>
      <c r="C143" s="97" t="s">
        <v>284</v>
      </c>
      <c r="D143" s="93" t="s">
        <v>152</v>
      </c>
      <c r="E143" s="98">
        <v>27793</v>
      </c>
      <c r="F143" s="99">
        <v>761.61</v>
      </c>
      <c r="G143" s="129">
        <v>0.26</v>
      </c>
    </row>
    <row r="144" spans="1:7" ht="13" customHeight="1">
      <c r="A144" s="2">
        <f t="shared" si="2"/>
        <v>132</v>
      </c>
      <c r="B144" s="96" t="s">
        <v>962</v>
      </c>
      <c r="C144" s="97" t="s">
        <v>963</v>
      </c>
      <c r="D144" s="93" t="s">
        <v>59</v>
      </c>
      <c r="E144" s="98">
        <v>273091</v>
      </c>
      <c r="F144" s="99">
        <v>733.52</v>
      </c>
      <c r="G144" s="129">
        <v>0.25</v>
      </c>
    </row>
    <row r="145" spans="1:7" ht="13" customHeight="1">
      <c r="A145" s="2">
        <f t="shared" si="2"/>
        <v>133</v>
      </c>
      <c r="B145" s="96" t="s">
        <v>2645</v>
      </c>
      <c r="C145" s="97" t="s">
        <v>2646</v>
      </c>
      <c r="D145" s="93" t="s">
        <v>14</v>
      </c>
      <c r="E145" s="98">
        <v>666010</v>
      </c>
      <c r="F145" s="99">
        <v>725.82</v>
      </c>
      <c r="G145" s="129">
        <v>0.25</v>
      </c>
    </row>
    <row r="146" spans="1:7" ht="13" customHeight="1">
      <c r="A146" s="2">
        <f t="shared" si="2"/>
        <v>134</v>
      </c>
      <c r="B146" s="96" t="s">
        <v>257</v>
      </c>
      <c r="C146" s="97" t="s">
        <v>258</v>
      </c>
      <c r="D146" s="93" t="s">
        <v>259</v>
      </c>
      <c r="E146" s="98">
        <v>23076</v>
      </c>
      <c r="F146" s="99">
        <v>720.36</v>
      </c>
      <c r="G146" s="129">
        <v>0.25</v>
      </c>
    </row>
    <row r="147" spans="1:7" ht="13" customHeight="1">
      <c r="A147" s="2">
        <f t="shared" si="2"/>
        <v>135</v>
      </c>
      <c r="B147" s="96" t="s">
        <v>2842</v>
      </c>
      <c r="C147" s="97" t="s">
        <v>2843</v>
      </c>
      <c r="D147" s="93" t="s">
        <v>59</v>
      </c>
      <c r="E147" s="98">
        <v>777640</v>
      </c>
      <c r="F147" s="99">
        <v>717.92</v>
      </c>
      <c r="G147" s="129">
        <v>0.25</v>
      </c>
    </row>
    <row r="148" spans="1:7" ht="13" customHeight="1">
      <c r="A148" s="2">
        <f t="shared" si="2"/>
        <v>136</v>
      </c>
      <c r="B148" s="96" t="s">
        <v>617</v>
      </c>
      <c r="C148" s="97" t="s">
        <v>618</v>
      </c>
      <c r="D148" s="93" t="s">
        <v>619</v>
      </c>
      <c r="E148" s="98">
        <v>2364</v>
      </c>
      <c r="F148" s="99">
        <v>712.04</v>
      </c>
      <c r="G148" s="129">
        <v>0.25</v>
      </c>
    </row>
    <row r="149" spans="1:7" ht="13" customHeight="1">
      <c r="A149" s="2">
        <f t="shared" si="2"/>
        <v>137</v>
      </c>
      <c r="B149" s="96" t="s">
        <v>2059</v>
      </c>
      <c r="C149" s="97" t="s">
        <v>2060</v>
      </c>
      <c r="D149" s="93" t="s">
        <v>105</v>
      </c>
      <c r="E149" s="98">
        <v>70873</v>
      </c>
      <c r="F149" s="99">
        <v>681.16</v>
      </c>
      <c r="G149" s="129">
        <v>0.23</v>
      </c>
    </row>
    <row r="150" spans="1:7" ht="13" customHeight="1">
      <c r="A150" s="2">
        <f t="shared" si="2"/>
        <v>138</v>
      </c>
      <c r="B150" s="96" t="s">
        <v>2781</v>
      </c>
      <c r="C150" s="97" t="s">
        <v>2782</v>
      </c>
      <c r="D150" s="93" t="s">
        <v>14</v>
      </c>
      <c r="E150" s="98">
        <v>926881</v>
      </c>
      <c r="F150" s="99">
        <v>677.46</v>
      </c>
      <c r="G150" s="129">
        <v>0.23</v>
      </c>
    </row>
    <row r="151" spans="1:7" ht="13" customHeight="1">
      <c r="A151" s="2">
        <f t="shared" si="2"/>
        <v>139</v>
      </c>
      <c r="B151" s="96" t="s">
        <v>979</v>
      </c>
      <c r="C151" s="97" t="s">
        <v>980</v>
      </c>
      <c r="D151" s="93" t="s">
        <v>14</v>
      </c>
      <c r="E151" s="98">
        <v>420118</v>
      </c>
      <c r="F151" s="99">
        <v>670.42</v>
      </c>
      <c r="G151" s="129">
        <v>0.23</v>
      </c>
    </row>
    <row r="152" spans="1:7" ht="13" customHeight="1">
      <c r="A152" s="2">
        <f t="shared" si="2"/>
        <v>140</v>
      </c>
      <c r="B152" s="96" t="s">
        <v>2531</v>
      </c>
      <c r="C152" s="97" t="s">
        <v>2534</v>
      </c>
      <c r="D152" s="93" t="s">
        <v>78</v>
      </c>
      <c r="E152" s="98">
        <v>271917</v>
      </c>
      <c r="F152" s="99">
        <v>654.78</v>
      </c>
      <c r="G152" s="129">
        <v>0.23</v>
      </c>
    </row>
    <row r="153" spans="1:7" ht="13" customHeight="1">
      <c r="A153" s="2">
        <f t="shared" si="2"/>
        <v>141</v>
      </c>
      <c r="B153" s="96" t="s">
        <v>639</v>
      </c>
      <c r="C153" s="97" t="s">
        <v>640</v>
      </c>
      <c r="D153" s="93" t="s">
        <v>138</v>
      </c>
      <c r="E153" s="98">
        <v>29521</v>
      </c>
      <c r="F153" s="99">
        <v>653.57000000000005</v>
      </c>
      <c r="G153" s="129">
        <v>0.23</v>
      </c>
    </row>
    <row r="154" spans="1:7" ht="13" customHeight="1">
      <c r="A154" s="2">
        <f t="shared" si="2"/>
        <v>142</v>
      </c>
      <c r="B154" s="96" t="s">
        <v>946</v>
      </c>
      <c r="C154" s="97" t="s">
        <v>947</v>
      </c>
      <c r="D154" s="93" t="s">
        <v>948</v>
      </c>
      <c r="E154" s="98">
        <v>34107</v>
      </c>
      <c r="F154" s="99">
        <v>638.99</v>
      </c>
      <c r="G154" s="129">
        <v>0.22</v>
      </c>
    </row>
    <row r="155" spans="1:7" ht="13" customHeight="1">
      <c r="A155" s="2">
        <f t="shared" si="2"/>
        <v>143</v>
      </c>
      <c r="B155" s="96" t="s">
        <v>1053</v>
      </c>
      <c r="C155" s="97" t="s">
        <v>1054</v>
      </c>
      <c r="D155" s="93" t="s">
        <v>65</v>
      </c>
      <c r="E155" s="98">
        <v>50198</v>
      </c>
      <c r="F155" s="99">
        <v>629.78</v>
      </c>
      <c r="G155" s="129">
        <v>0.22</v>
      </c>
    </row>
    <row r="156" spans="1:7" ht="13" customHeight="1">
      <c r="A156" s="2">
        <f t="shared" si="2"/>
        <v>144</v>
      </c>
      <c r="B156" s="96" t="s">
        <v>833</v>
      </c>
      <c r="C156" s="97" t="s">
        <v>3785</v>
      </c>
      <c r="D156" s="93" t="s">
        <v>14</v>
      </c>
      <c r="E156" s="98">
        <v>109183</v>
      </c>
      <c r="F156" s="99">
        <v>590.84</v>
      </c>
      <c r="G156" s="129">
        <v>0.2</v>
      </c>
    </row>
    <row r="157" spans="1:7" ht="13" customHeight="1">
      <c r="A157" s="2">
        <f t="shared" si="2"/>
        <v>145</v>
      </c>
      <c r="B157" s="96" t="s">
        <v>2986</v>
      </c>
      <c r="C157" s="97" t="s">
        <v>2987</v>
      </c>
      <c r="D157" s="93" t="s">
        <v>13</v>
      </c>
      <c r="E157" s="98">
        <v>124158</v>
      </c>
      <c r="F157" s="99">
        <v>527.66999999999996</v>
      </c>
      <c r="G157" s="129">
        <v>0.18</v>
      </c>
    </row>
    <row r="158" spans="1:7" ht="13" customHeight="1">
      <c r="A158" s="2">
        <f t="shared" si="2"/>
        <v>146</v>
      </c>
      <c r="B158" s="96" t="s">
        <v>266</v>
      </c>
      <c r="C158" s="97" t="s">
        <v>267</v>
      </c>
      <c r="D158" s="93" t="s">
        <v>268</v>
      </c>
      <c r="E158" s="98">
        <v>1842</v>
      </c>
      <c r="F158" s="99">
        <v>484.91</v>
      </c>
      <c r="G158" s="129">
        <v>0.17</v>
      </c>
    </row>
    <row r="159" spans="1:7" ht="13" customHeight="1">
      <c r="A159" s="2">
        <f t="shared" si="2"/>
        <v>147</v>
      </c>
      <c r="B159" s="96" t="s">
        <v>949</v>
      </c>
      <c r="C159" s="97" t="s">
        <v>950</v>
      </c>
      <c r="D159" s="93" t="s">
        <v>59</v>
      </c>
      <c r="E159" s="98">
        <v>598787</v>
      </c>
      <c r="F159" s="99">
        <v>379.33</v>
      </c>
      <c r="G159" s="129">
        <v>0.13</v>
      </c>
    </row>
    <row r="160" spans="1:7" ht="13" customHeight="1">
      <c r="A160" s="2">
        <f t="shared" si="2"/>
        <v>148</v>
      </c>
      <c r="B160" s="96" t="s">
        <v>3117</v>
      </c>
      <c r="C160" s="97" t="s">
        <v>3118</v>
      </c>
      <c r="D160" s="93" t="s">
        <v>44</v>
      </c>
      <c r="E160" s="98">
        <v>52086</v>
      </c>
      <c r="F160" s="99">
        <v>341.81</v>
      </c>
      <c r="G160" s="129">
        <v>0.12</v>
      </c>
    </row>
    <row r="161" spans="1:7" ht="13" customHeight="1">
      <c r="A161" s="2">
        <f t="shared" si="2"/>
        <v>149</v>
      </c>
      <c r="B161" s="96" t="s">
        <v>655</v>
      </c>
      <c r="C161" s="97" t="s">
        <v>656</v>
      </c>
      <c r="D161" s="93" t="s">
        <v>619</v>
      </c>
      <c r="E161" s="98">
        <v>36131</v>
      </c>
      <c r="F161" s="99">
        <v>270.62</v>
      </c>
      <c r="G161" s="129">
        <v>0.09</v>
      </c>
    </row>
    <row r="162" spans="1:7" ht="13" customHeight="1">
      <c r="A162" s="2">
        <f t="shared" si="2"/>
        <v>150</v>
      </c>
      <c r="B162" s="96" t="s">
        <v>657</v>
      </c>
      <c r="C162" s="97" t="s">
        <v>658</v>
      </c>
      <c r="D162" s="93" t="s">
        <v>86</v>
      </c>
      <c r="E162" s="98">
        <v>201470</v>
      </c>
      <c r="F162" s="99">
        <v>237.37</v>
      </c>
      <c r="G162" s="129">
        <v>0.08</v>
      </c>
    </row>
    <row r="163" spans="1:7" ht="13" customHeight="1">
      <c r="A163" s="2">
        <f t="shared" si="2"/>
        <v>151</v>
      </c>
      <c r="B163" s="96" t="s">
        <v>842</v>
      </c>
      <c r="C163" s="97" t="s">
        <v>2078</v>
      </c>
      <c r="D163" s="93" t="s">
        <v>24</v>
      </c>
      <c r="E163" s="98">
        <v>3475</v>
      </c>
      <c r="F163" s="99">
        <v>0.77</v>
      </c>
      <c r="G163" s="109" t="s">
        <v>117</v>
      </c>
    </row>
    <row r="164" spans="1:7" ht="13" customHeight="1">
      <c r="A164" s="2"/>
      <c r="B164" s="92" t="s">
        <v>116</v>
      </c>
      <c r="C164" s="93"/>
      <c r="D164" s="93"/>
      <c r="E164" s="93"/>
      <c r="F164" s="100">
        <v>289929.25</v>
      </c>
      <c r="G164" s="130">
        <v>99.9</v>
      </c>
    </row>
    <row r="165" spans="1:7" ht="13" customHeight="1">
      <c r="A165" s="2"/>
      <c r="B165" s="101" t="s">
        <v>2837</v>
      </c>
      <c r="C165" s="102"/>
      <c r="D165" s="102"/>
      <c r="E165" s="103"/>
      <c r="F165" s="104" t="s">
        <v>123</v>
      </c>
      <c r="G165" s="105" t="s">
        <v>123</v>
      </c>
    </row>
    <row r="166" spans="1:7" ht="13" customHeight="1">
      <c r="A166" s="2"/>
      <c r="B166" s="106" t="s">
        <v>116</v>
      </c>
      <c r="C166" s="107"/>
      <c r="D166" s="107"/>
      <c r="E166" s="104"/>
      <c r="F166" s="104" t="s">
        <v>123</v>
      </c>
      <c r="G166" s="105" t="s">
        <v>123</v>
      </c>
    </row>
    <row r="167" spans="1:7" ht="13" customHeight="1">
      <c r="A167" s="2"/>
      <c r="B167" s="101" t="s">
        <v>118</v>
      </c>
      <c r="C167" s="102"/>
      <c r="D167" s="102"/>
      <c r="E167" s="108"/>
      <c r="F167" s="100">
        <v>289929.25</v>
      </c>
      <c r="G167" s="130">
        <v>99.9</v>
      </c>
    </row>
    <row r="168" spans="1:7" ht="13" customHeight="1">
      <c r="A168" s="2"/>
      <c r="B168" s="92" t="s">
        <v>327</v>
      </c>
      <c r="C168" s="93"/>
      <c r="D168" s="93"/>
      <c r="E168" s="93"/>
      <c r="F168" s="93"/>
      <c r="G168" s="94"/>
    </row>
    <row r="169" spans="1:7" ht="13" customHeight="1">
      <c r="A169" s="12" t="s">
        <v>1948</v>
      </c>
      <c r="B169" s="92" t="s">
        <v>328</v>
      </c>
      <c r="C169" s="95"/>
      <c r="D169" s="95"/>
      <c r="E169" s="93"/>
      <c r="F169" s="93"/>
      <c r="G169" s="94"/>
    </row>
    <row r="170" spans="1:7" ht="13" customHeight="1">
      <c r="A170" s="2">
        <v>1</v>
      </c>
      <c r="B170" s="96" t="s">
        <v>329</v>
      </c>
      <c r="C170" s="97"/>
      <c r="D170" s="93"/>
      <c r="E170" s="98"/>
      <c r="F170" s="99">
        <v>2364.64</v>
      </c>
      <c r="G170" s="129">
        <v>0.82</v>
      </c>
    </row>
    <row r="171" spans="1:7" ht="13" customHeight="1">
      <c r="A171" s="2"/>
      <c r="B171" s="92" t="s">
        <v>116</v>
      </c>
      <c r="C171" s="93"/>
      <c r="D171" s="93"/>
      <c r="E171" s="93"/>
      <c r="F171" s="100">
        <v>2364.64</v>
      </c>
      <c r="G171" s="130">
        <v>0.82</v>
      </c>
    </row>
    <row r="172" spans="1:7" ht="13" customHeight="1">
      <c r="A172" s="84" t="s">
        <v>1950</v>
      </c>
      <c r="B172" s="101" t="s">
        <v>118</v>
      </c>
      <c r="C172" s="102"/>
      <c r="D172" s="102"/>
      <c r="E172" s="108"/>
      <c r="F172" s="100">
        <v>2364.64</v>
      </c>
      <c r="G172" s="130">
        <v>0.82</v>
      </c>
    </row>
    <row r="173" spans="1:7" ht="13" customHeight="1">
      <c r="A173" s="84" t="s">
        <v>1947</v>
      </c>
      <c r="B173" s="92" t="s">
        <v>330</v>
      </c>
      <c r="C173" s="93"/>
      <c r="D173" s="93"/>
      <c r="E173" s="93"/>
      <c r="F173" s="93"/>
      <c r="G173" s="94"/>
    </row>
    <row r="174" spans="1:7" ht="13" customHeight="1">
      <c r="A174" s="2"/>
      <c r="B174" s="92" t="s">
        <v>331</v>
      </c>
      <c r="C174" s="95"/>
      <c r="D174" s="95"/>
      <c r="E174" s="93"/>
      <c r="F174" s="93"/>
      <c r="G174" s="94"/>
    </row>
    <row r="175" spans="1:7" ht="13" customHeight="1">
      <c r="A175" s="2">
        <f>A168+1</f>
        <v>1</v>
      </c>
      <c r="B175" s="96" t="s">
        <v>3860</v>
      </c>
      <c r="C175" s="97"/>
      <c r="D175" s="93"/>
      <c r="E175" s="98">
        <v>9800</v>
      </c>
      <c r="F175" s="99">
        <v>-0.03</v>
      </c>
      <c r="G175" s="109" t="s">
        <v>117</v>
      </c>
    </row>
    <row r="176" spans="1:7" ht="13" customHeight="1">
      <c r="A176" s="2">
        <f>A175+1</f>
        <v>2</v>
      </c>
      <c r="B176" s="96" t="s">
        <v>3861</v>
      </c>
      <c r="C176" s="97"/>
      <c r="D176" s="93"/>
      <c r="E176" s="98">
        <v>4250</v>
      </c>
      <c r="F176" s="99">
        <v>-0.05</v>
      </c>
      <c r="G176" s="109" t="s">
        <v>117</v>
      </c>
    </row>
    <row r="177" spans="1:7" ht="13" customHeight="1">
      <c r="A177" s="2">
        <f t="shared" ref="A177:A186" si="3">A176+1</f>
        <v>3</v>
      </c>
      <c r="B177" s="96" t="s">
        <v>3787</v>
      </c>
      <c r="C177" s="97"/>
      <c r="D177" s="93"/>
      <c r="E177" s="98">
        <v>2867</v>
      </c>
      <c r="F177" s="99">
        <v>-7.0000000000000007E-2</v>
      </c>
      <c r="G177" s="109" t="s">
        <v>117</v>
      </c>
    </row>
    <row r="178" spans="1:7" ht="13" customHeight="1">
      <c r="A178" s="2">
        <f t="shared" si="3"/>
        <v>4</v>
      </c>
      <c r="B178" s="96" t="s">
        <v>3862</v>
      </c>
      <c r="C178" s="97"/>
      <c r="D178" s="93"/>
      <c r="E178" s="98">
        <v>1300</v>
      </c>
      <c r="F178" s="99">
        <v>-0.09</v>
      </c>
      <c r="G178" s="109" t="s">
        <v>117</v>
      </c>
    </row>
    <row r="179" spans="1:7" ht="13" customHeight="1">
      <c r="A179" s="2">
        <f t="shared" si="3"/>
        <v>5</v>
      </c>
      <c r="B179" s="96" t="s">
        <v>3790</v>
      </c>
      <c r="C179" s="97"/>
      <c r="D179" s="93"/>
      <c r="E179" s="98">
        <v>10000</v>
      </c>
      <c r="F179" s="99">
        <v>-0.28999999999999998</v>
      </c>
      <c r="G179" s="109" t="s">
        <v>117</v>
      </c>
    </row>
    <row r="180" spans="1:7" ht="13" customHeight="1">
      <c r="A180" s="2">
        <f t="shared" si="3"/>
        <v>6</v>
      </c>
      <c r="B180" s="96" t="s">
        <v>3789</v>
      </c>
      <c r="C180" s="97"/>
      <c r="D180" s="93"/>
      <c r="E180" s="98">
        <v>80000</v>
      </c>
      <c r="F180" s="99">
        <v>-0.36</v>
      </c>
      <c r="G180" s="109" t="s">
        <v>117</v>
      </c>
    </row>
    <row r="181" spans="1:7" ht="13" customHeight="1">
      <c r="A181" s="2">
        <f t="shared" si="3"/>
        <v>7</v>
      </c>
      <c r="B181" s="96" t="s">
        <v>3086</v>
      </c>
      <c r="C181" s="97"/>
      <c r="D181" s="93"/>
      <c r="E181" s="98">
        <v>10000</v>
      </c>
      <c r="F181" s="99">
        <v>-0.39</v>
      </c>
      <c r="G181" s="109" t="s">
        <v>117</v>
      </c>
    </row>
    <row r="182" spans="1:7" ht="13" customHeight="1">
      <c r="A182" s="2">
        <f t="shared" si="3"/>
        <v>8</v>
      </c>
      <c r="B182" s="96" t="s">
        <v>3788</v>
      </c>
      <c r="C182" s="97"/>
      <c r="D182" s="93"/>
      <c r="E182" s="98">
        <v>125000</v>
      </c>
      <c r="F182" s="99">
        <v>-0.42</v>
      </c>
      <c r="G182" s="109" t="s">
        <v>117</v>
      </c>
    </row>
    <row r="183" spans="1:7" ht="13" customHeight="1">
      <c r="A183" s="2">
        <f t="shared" si="3"/>
        <v>9</v>
      </c>
      <c r="B183" s="96" t="s">
        <v>2651</v>
      </c>
      <c r="C183" s="97"/>
      <c r="D183" s="93"/>
      <c r="E183" s="98">
        <v>25000</v>
      </c>
      <c r="F183" s="99">
        <v>-0.73</v>
      </c>
      <c r="G183" s="109" t="s">
        <v>117</v>
      </c>
    </row>
    <row r="184" spans="1:7" ht="13" customHeight="1">
      <c r="A184" s="2">
        <f t="shared" si="3"/>
        <v>10</v>
      </c>
      <c r="B184" s="96" t="s">
        <v>3791</v>
      </c>
      <c r="C184" s="97"/>
      <c r="D184" s="93"/>
      <c r="E184" s="98">
        <v>9000</v>
      </c>
      <c r="F184" s="99">
        <v>-0.77</v>
      </c>
      <c r="G184" s="109" t="s">
        <v>117</v>
      </c>
    </row>
    <row r="185" spans="1:7" ht="13" customHeight="1">
      <c r="A185" s="2">
        <f t="shared" si="3"/>
        <v>11</v>
      </c>
      <c r="B185" s="96" t="s">
        <v>3085</v>
      </c>
      <c r="C185" s="97"/>
      <c r="D185" s="93"/>
      <c r="E185" s="98">
        <v>36000</v>
      </c>
      <c r="F185" s="99">
        <v>-1.27</v>
      </c>
      <c r="G185" s="109" t="s">
        <v>117</v>
      </c>
    </row>
    <row r="186" spans="1:7" ht="13" customHeight="1">
      <c r="A186" s="2">
        <f t="shared" si="3"/>
        <v>12</v>
      </c>
      <c r="B186" s="96" t="s">
        <v>3792</v>
      </c>
      <c r="C186" s="97"/>
      <c r="D186" s="93"/>
      <c r="E186" s="98">
        <v>34382</v>
      </c>
      <c r="F186" s="99">
        <v>-3.17</v>
      </c>
      <c r="G186" s="109" t="s">
        <v>117</v>
      </c>
    </row>
    <row r="187" spans="1:7" ht="13" customHeight="1">
      <c r="A187" s="2"/>
      <c r="B187" s="92" t="s">
        <v>116</v>
      </c>
      <c r="C187" s="93"/>
      <c r="D187" s="93"/>
      <c r="E187" s="93"/>
      <c r="F187" s="100">
        <v>-7.64</v>
      </c>
      <c r="G187" s="110" t="s">
        <v>117</v>
      </c>
    </row>
    <row r="188" spans="1:7" ht="13" customHeight="1">
      <c r="A188" s="2"/>
      <c r="B188" s="101" t="s">
        <v>118</v>
      </c>
      <c r="C188" s="102"/>
      <c r="D188" s="102"/>
      <c r="E188" s="108"/>
      <c r="F188" s="100">
        <v>-7.64</v>
      </c>
      <c r="G188" s="110" t="s">
        <v>117</v>
      </c>
    </row>
    <row r="189" spans="1:7" ht="13" customHeight="1">
      <c r="A189" s="2"/>
      <c r="B189" s="101" t="s">
        <v>119</v>
      </c>
      <c r="C189" s="102"/>
      <c r="D189" s="102"/>
      <c r="E189" s="93"/>
      <c r="F189" s="100">
        <v>-2207.4</v>
      </c>
      <c r="G189" s="130">
        <v>-0.72</v>
      </c>
    </row>
    <row r="190" spans="1:7" ht="13" customHeight="1" thickBot="1">
      <c r="A190" s="38"/>
      <c r="B190" s="38" t="s">
        <v>120</v>
      </c>
      <c r="C190" s="111"/>
      <c r="D190" s="111"/>
      <c r="E190" s="111"/>
      <c r="F190" s="112">
        <v>290078.84999999998</v>
      </c>
      <c r="G190" s="131">
        <v>100</v>
      </c>
    </row>
    <row r="191" spans="1:7" ht="13" customHeight="1">
      <c r="A191" s="1"/>
      <c r="B191" s="47"/>
      <c r="C191" s="63"/>
      <c r="D191" s="63"/>
      <c r="E191" s="63"/>
      <c r="F191" s="16"/>
      <c r="G191" s="67"/>
    </row>
    <row r="192" spans="1:7" ht="13" customHeight="1">
      <c r="A192" s="1"/>
      <c r="B192" s="47"/>
      <c r="C192" s="63"/>
      <c r="D192" s="63"/>
      <c r="E192" s="63"/>
      <c r="F192" s="16"/>
      <c r="G192" s="67"/>
    </row>
    <row r="193" spans="1:7" ht="13" customHeight="1">
      <c r="A193" s="1"/>
      <c r="B193" s="198" t="s">
        <v>121</v>
      </c>
      <c r="C193" s="198"/>
      <c r="D193" s="198"/>
      <c r="E193" s="198"/>
      <c r="F193" s="1"/>
      <c r="G193" s="1"/>
    </row>
    <row r="194" spans="1:7" ht="13" customHeight="1">
      <c r="A194" s="1"/>
      <c r="B194" s="198" t="s">
        <v>122</v>
      </c>
      <c r="C194" s="198"/>
      <c r="D194" s="198"/>
      <c r="E194" s="198"/>
      <c r="F194" s="1"/>
      <c r="G194" s="1"/>
    </row>
    <row r="195" spans="1:7" ht="13" customHeight="1">
      <c r="A195" s="1"/>
      <c r="B195" s="241" t="s">
        <v>1850</v>
      </c>
      <c r="C195" s="241"/>
      <c r="D195" s="241"/>
      <c r="E195" s="241"/>
      <c r="F195" s="1"/>
      <c r="G195" s="1"/>
    </row>
    <row r="196" spans="1:7" ht="13" customHeight="1">
      <c r="A196" s="1"/>
      <c r="B196" s="90"/>
      <c r="C196" s="90"/>
      <c r="D196" s="90"/>
      <c r="E196" s="90"/>
      <c r="F196" s="1"/>
      <c r="G196" s="1"/>
    </row>
    <row r="197" spans="1:7">
      <c r="B197" s="49" t="s">
        <v>1971</v>
      </c>
      <c r="C197" s="49"/>
      <c r="D197" s="21"/>
      <c r="E197" s="21"/>
    </row>
    <row r="198" spans="1:7">
      <c r="B198" s="23" t="s">
        <v>1972</v>
      </c>
      <c r="C198" s="23"/>
      <c r="D198" s="21"/>
      <c r="E198" s="22" t="s">
        <v>123</v>
      </c>
    </row>
    <row r="199" spans="1:7">
      <c r="B199" s="23" t="s">
        <v>1973</v>
      </c>
      <c r="C199" s="23"/>
      <c r="D199" s="21"/>
      <c r="E199" s="22" t="s">
        <v>123</v>
      </c>
    </row>
    <row r="200" spans="1:7">
      <c r="B200" s="23" t="s">
        <v>1979</v>
      </c>
      <c r="C200" s="23"/>
      <c r="D200" s="21"/>
      <c r="E200" s="27"/>
    </row>
    <row r="201" spans="1:7">
      <c r="B201" s="23" t="s">
        <v>1981</v>
      </c>
      <c r="C201" s="23"/>
      <c r="D201" s="21"/>
      <c r="E201" s="39">
        <v>38.024999999999999</v>
      </c>
    </row>
    <row r="202" spans="1:7">
      <c r="B202" s="23" t="s">
        <v>1983</v>
      </c>
      <c r="C202" s="23"/>
      <c r="D202" s="21"/>
      <c r="E202" s="39">
        <v>36.384900000000002</v>
      </c>
    </row>
    <row r="203" spans="1:7">
      <c r="B203" s="23" t="s">
        <v>3688</v>
      </c>
      <c r="C203" s="23"/>
      <c r="D203" s="21"/>
      <c r="E203" s="27"/>
    </row>
    <row r="204" spans="1:7">
      <c r="B204" s="23" t="s">
        <v>1981</v>
      </c>
      <c r="C204" s="23"/>
      <c r="D204" s="21"/>
      <c r="E204" s="39">
        <v>35.188699999999997</v>
      </c>
    </row>
    <row r="205" spans="1:7">
      <c r="B205" s="23" t="s">
        <v>1983</v>
      </c>
      <c r="C205" s="23"/>
      <c r="D205" s="21"/>
      <c r="E205" s="39">
        <v>33.545699999999997</v>
      </c>
    </row>
    <row r="206" spans="1:7">
      <c r="B206" s="23" t="s">
        <v>1975</v>
      </c>
      <c r="C206" s="23"/>
      <c r="D206" s="21"/>
      <c r="E206" s="22" t="s">
        <v>123</v>
      </c>
    </row>
    <row r="207" spans="1:7">
      <c r="B207" s="23" t="s">
        <v>1976</v>
      </c>
      <c r="C207" s="23"/>
      <c r="D207" s="21"/>
      <c r="E207" s="22" t="s">
        <v>123</v>
      </c>
    </row>
    <row r="208" spans="1:7">
      <c r="B208" s="20" t="s">
        <v>1977</v>
      </c>
      <c r="C208" s="20"/>
      <c r="D208" s="21"/>
      <c r="E208" s="22">
        <v>0.12</v>
      </c>
    </row>
    <row r="209" spans="2:6">
      <c r="B209" s="20" t="s">
        <v>1978</v>
      </c>
      <c r="C209" s="20"/>
      <c r="D209" s="21"/>
      <c r="E209" s="26" t="s">
        <v>123</v>
      </c>
    </row>
    <row r="210" spans="2:6">
      <c r="B210" s="20" t="s">
        <v>4175</v>
      </c>
      <c r="C210" s="20"/>
      <c r="D210" s="21"/>
      <c r="E210" s="26" t="s">
        <v>4182</v>
      </c>
    </row>
    <row r="211" spans="2:6">
      <c r="F211" s="52"/>
    </row>
    <row r="212" spans="2:6">
      <c r="B212" s="52"/>
      <c r="F212" s="52"/>
    </row>
    <row r="213" spans="2:6">
      <c r="F213" s="52" t="s">
        <v>3721</v>
      </c>
    </row>
    <row r="214" spans="2:6">
      <c r="B214" s="52" t="s">
        <v>3714</v>
      </c>
      <c r="F214" s="52" t="s">
        <v>3716</v>
      </c>
    </row>
  </sheetData>
  <mergeCells count="11">
    <mergeCell ref="B195:E195"/>
    <mergeCell ref="A2:G2"/>
    <mergeCell ref="A3:G3"/>
    <mergeCell ref="A4:G4"/>
    <mergeCell ref="A5:G5"/>
    <mergeCell ref="A6:G6"/>
    <mergeCell ref="A7:G7"/>
    <mergeCell ref="A8:G8"/>
    <mergeCell ref="A9:G9"/>
    <mergeCell ref="B193:E193"/>
    <mergeCell ref="B194:E194"/>
  </mergeCells>
  <pageMargins left="0" right="0" top="0" bottom="0" header="0" footer="0"/>
  <pageSetup scale="74" fitToHeight="0" orientation="landscape" r:id="rId1"/>
  <headerFooter>
    <oddFooter>&amp;C&amp;1#&amp;"Calibri"&amp;10&amp;K000000</oddFooter>
  </headerFooter>
  <rowBreaks count="3" manualBreakCount="3">
    <brk id="54" max="6" man="1"/>
    <brk id="115" max="6" man="1"/>
    <brk id="176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outlinePr summaryBelow="0"/>
    <pageSetUpPr fitToPage="1"/>
  </sheetPr>
  <dimension ref="A1:H293"/>
  <sheetViews>
    <sheetView showGridLines="0" zoomScaleNormal="100" workbookViewId="0"/>
  </sheetViews>
  <sheetFormatPr defaultColWidth="8.81640625" defaultRowHeight="14.5"/>
  <cols>
    <col min="1" max="1" width="5.453125" customWidth="1"/>
    <col min="2" max="2" width="48.453125" customWidth="1"/>
    <col min="3" max="3" width="25" customWidth="1"/>
    <col min="4" max="4" width="40.54296875" customWidth="1"/>
    <col min="5" max="5" width="20" customWidth="1"/>
    <col min="6" max="6" width="25" customWidth="1"/>
    <col min="7" max="7" width="20" customWidth="1"/>
  </cols>
  <sheetData>
    <row r="1" spans="1:8" ht="15" thickBot="1">
      <c r="A1" s="50" t="s">
        <v>2149</v>
      </c>
    </row>
    <row r="2" spans="1:8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8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8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8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8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8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8" ht="14.25" customHeight="1" thickBot="1">
      <c r="A8" s="197" t="s">
        <v>2512</v>
      </c>
      <c r="B8" s="195"/>
      <c r="C8" s="195"/>
      <c r="D8" s="195"/>
      <c r="E8" s="195"/>
      <c r="F8" s="195"/>
      <c r="G8" s="196"/>
    </row>
    <row r="9" spans="1:8" ht="14.25" customHeight="1" thickBot="1">
      <c r="A9" s="197" t="s">
        <v>1958</v>
      </c>
      <c r="B9" s="195"/>
      <c r="C9" s="195"/>
      <c r="D9" s="195"/>
      <c r="E9" s="195"/>
      <c r="F9" s="195"/>
      <c r="G9" s="196"/>
    </row>
    <row r="10" spans="1:8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8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  <c r="H11">
        <v>100</v>
      </c>
    </row>
    <row r="12" spans="1:8" ht="13" customHeight="1">
      <c r="A12" s="12" t="s">
        <v>1947</v>
      </c>
      <c r="B12" s="92" t="s">
        <v>2</v>
      </c>
      <c r="C12" s="95"/>
      <c r="D12" s="95"/>
      <c r="E12" s="93"/>
      <c r="F12" s="93"/>
      <c r="G12" s="94"/>
    </row>
    <row r="13" spans="1:8" ht="13" customHeight="1">
      <c r="A13" s="2">
        <v>1</v>
      </c>
      <c r="B13" s="96" t="s">
        <v>698</v>
      </c>
      <c r="C13" s="97" t="s">
        <v>699</v>
      </c>
      <c r="D13" s="93" t="s">
        <v>8</v>
      </c>
      <c r="E13" s="98">
        <v>517580</v>
      </c>
      <c r="F13" s="99">
        <v>1497.88</v>
      </c>
      <c r="G13" s="129">
        <v>1.61</v>
      </c>
    </row>
    <row r="14" spans="1:8" ht="13" customHeight="1">
      <c r="A14" s="2">
        <f>A13+1</f>
        <v>2</v>
      </c>
      <c r="B14" s="96" t="s">
        <v>303</v>
      </c>
      <c r="C14" s="97" t="s">
        <v>304</v>
      </c>
      <c r="D14" s="93" t="s">
        <v>164</v>
      </c>
      <c r="E14" s="98">
        <v>305989</v>
      </c>
      <c r="F14" s="99">
        <v>1275.06</v>
      </c>
      <c r="G14" s="129">
        <v>1.37</v>
      </c>
    </row>
    <row r="15" spans="1:8" ht="13" customHeight="1">
      <c r="A15" s="2">
        <f t="shared" ref="A15:A77" si="0">A14+1</f>
        <v>3</v>
      </c>
      <c r="B15" s="96" t="s">
        <v>188</v>
      </c>
      <c r="C15" s="97" t="s">
        <v>189</v>
      </c>
      <c r="D15" s="93" t="s">
        <v>171</v>
      </c>
      <c r="E15" s="98">
        <v>20146</v>
      </c>
      <c r="F15" s="99">
        <v>1241.5</v>
      </c>
      <c r="G15" s="129">
        <v>1.33</v>
      </c>
    </row>
    <row r="16" spans="1:8" ht="13" customHeight="1">
      <c r="A16" s="2">
        <f t="shared" si="0"/>
        <v>4</v>
      </c>
      <c r="B16" s="96" t="s">
        <v>3100</v>
      </c>
      <c r="C16" s="97" t="s">
        <v>3101</v>
      </c>
      <c r="D16" s="93" t="s">
        <v>14</v>
      </c>
      <c r="E16" s="98">
        <v>65890</v>
      </c>
      <c r="F16" s="99">
        <v>1208.75</v>
      </c>
      <c r="G16" s="129">
        <v>1.3</v>
      </c>
    </row>
    <row r="17" spans="1:7" ht="13" customHeight="1">
      <c r="A17" s="2">
        <f t="shared" si="0"/>
        <v>5</v>
      </c>
      <c r="B17" s="96" t="s">
        <v>264</v>
      </c>
      <c r="C17" s="97" t="s">
        <v>265</v>
      </c>
      <c r="D17" s="93" t="s">
        <v>138</v>
      </c>
      <c r="E17" s="98">
        <v>245688</v>
      </c>
      <c r="F17" s="99">
        <v>1182.99</v>
      </c>
      <c r="G17" s="129">
        <v>1.27</v>
      </c>
    </row>
    <row r="18" spans="1:7" ht="13" customHeight="1">
      <c r="A18" s="2">
        <f t="shared" si="0"/>
        <v>6</v>
      </c>
      <c r="B18" s="96" t="s">
        <v>663</v>
      </c>
      <c r="C18" s="97" t="s">
        <v>664</v>
      </c>
      <c r="D18" s="93" t="s">
        <v>241</v>
      </c>
      <c r="E18" s="98">
        <v>97613</v>
      </c>
      <c r="F18" s="99">
        <v>1092.68</v>
      </c>
      <c r="G18" s="129">
        <v>1.17</v>
      </c>
    </row>
    <row r="19" spans="1:7" ht="13" customHeight="1">
      <c r="A19" s="2">
        <f t="shared" si="0"/>
        <v>7</v>
      </c>
      <c r="B19" s="96" t="s">
        <v>690</v>
      </c>
      <c r="C19" s="97" t="s">
        <v>691</v>
      </c>
      <c r="D19" s="93" t="s">
        <v>8</v>
      </c>
      <c r="E19" s="98">
        <v>330670</v>
      </c>
      <c r="F19" s="99">
        <v>958.12</v>
      </c>
      <c r="G19" s="129">
        <v>1.03</v>
      </c>
    </row>
    <row r="20" spans="1:7" ht="13" customHeight="1">
      <c r="A20" s="2">
        <f t="shared" si="0"/>
        <v>8</v>
      </c>
      <c r="B20" s="96" t="s">
        <v>659</v>
      </c>
      <c r="C20" s="97" t="s">
        <v>660</v>
      </c>
      <c r="D20" s="93" t="s">
        <v>8</v>
      </c>
      <c r="E20" s="98">
        <v>395603</v>
      </c>
      <c r="F20" s="99">
        <v>948.85</v>
      </c>
      <c r="G20" s="129">
        <v>1.02</v>
      </c>
    </row>
    <row r="21" spans="1:7" ht="13" customHeight="1">
      <c r="A21" s="2">
        <f t="shared" si="0"/>
        <v>9</v>
      </c>
      <c r="B21" s="96" t="s">
        <v>856</v>
      </c>
      <c r="C21" s="97" t="s">
        <v>857</v>
      </c>
      <c r="D21" s="93" t="s">
        <v>105</v>
      </c>
      <c r="E21" s="98">
        <v>138735</v>
      </c>
      <c r="F21" s="99">
        <v>929.52</v>
      </c>
      <c r="G21" s="129">
        <v>1</v>
      </c>
    </row>
    <row r="22" spans="1:7" ht="13" customHeight="1">
      <c r="A22" s="2">
        <f t="shared" si="0"/>
        <v>10</v>
      </c>
      <c r="B22" s="96" t="s">
        <v>2666</v>
      </c>
      <c r="C22" s="97" t="s">
        <v>2167</v>
      </c>
      <c r="D22" s="93" t="s">
        <v>44</v>
      </c>
      <c r="E22" s="98">
        <v>44855</v>
      </c>
      <c r="F22" s="99">
        <v>925.99</v>
      </c>
      <c r="G22" s="129">
        <v>0.99</v>
      </c>
    </row>
    <row r="23" spans="1:7" ht="13" customHeight="1">
      <c r="A23" s="2">
        <f t="shared" si="0"/>
        <v>11</v>
      </c>
      <c r="B23" s="96" t="s">
        <v>726</v>
      </c>
      <c r="C23" s="97" t="s">
        <v>2665</v>
      </c>
      <c r="D23" s="93" t="s">
        <v>105</v>
      </c>
      <c r="E23" s="98">
        <v>135333</v>
      </c>
      <c r="F23" s="99">
        <v>841.09</v>
      </c>
      <c r="G23" s="129">
        <v>0.9</v>
      </c>
    </row>
    <row r="24" spans="1:7" ht="13" customHeight="1">
      <c r="A24" s="2">
        <f t="shared" si="0"/>
        <v>12</v>
      </c>
      <c r="B24" s="96" t="s">
        <v>673</v>
      </c>
      <c r="C24" s="97" t="s">
        <v>3863</v>
      </c>
      <c r="D24" s="93" t="s">
        <v>241</v>
      </c>
      <c r="E24" s="98">
        <v>131698</v>
      </c>
      <c r="F24" s="99">
        <v>824.17</v>
      </c>
      <c r="G24" s="129">
        <v>0.88</v>
      </c>
    </row>
    <row r="25" spans="1:7" ht="13" customHeight="1">
      <c r="A25" s="2">
        <f t="shared" si="0"/>
        <v>13</v>
      </c>
      <c r="B25" s="96" t="s">
        <v>804</v>
      </c>
      <c r="C25" s="97" t="s">
        <v>805</v>
      </c>
      <c r="D25" s="93" t="s">
        <v>83</v>
      </c>
      <c r="E25" s="98">
        <v>179826</v>
      </c>
      <c r="F25" s="99">
        <v>815.51</v>
      </c>
      <c r="G25" s="129">
        <v>0.88</v>
      </c>
    </row>
    <row r="26" spans="1:7" ht="13" customHeight="1">
      <c r="A26" s="2">
        <f t="shared" si="0"/>
        <v>14</v>
      </c>
      <c r="B26" s="96" t="s">
        <v>715</v>
      </c>
      <c r="C26" s="97" t="s">
        <v>3864</v>
      </c>
      <c r="D26" s="93" t="s">
        <v>241</v>
      </c>
      <c r="E26" s="98">
        <v>354819</v>
      </c>
      <c r="F26" s="99">
        <v>807.32</v>
      </c>
      <c r="G26" s="129">
        <v>0.87</v>
      </c>
    </row>
    <row r="27" spans="1:7" ht="13" customHeight="1">
      <c r="A27" s="2">
        <f t="shared" si="0"/>
        <v>15</v>
      </c>
      <c r="B27" s="96" t="s">
        <v>3126</v>
      </c>
      <c r="C27" s="97" t="s">
        <v>3127</v>
      </c>
      <c r="D27" s="93" t="s">
        <v>37</v>
      </c>
      <c r="E27" s="98">
        <v>104695</v>
      </c>
      <c r="F27" s="99">
        <v>789.4</v>
      </c>
      <c r="G27" s="129">
        <v>0.85</v>
      </c>
    </row>
    <row r="28" spans="1:7" ht="13" customHeight="1">
      <c r="A28" s="2">
        <f t="shared" si="0"/>
        <v>16</v>
      </c>
      <c r="B28" s="96" t="s">
        <v>139</v>
      </c>
      <c r="C28" s="97" t="s">
        <v>140</v>
      </c>
      <c r="D28" s="93" t="s">
        <v>34</v>
      </c>
      <c r="E28" s="98">
        <v>352008</v>
      </c>
      <c r="F28" s="99">
        <v>787.09</v>
      </c>
      <c r="G28" s="129">
        <v>0.84</v>
      </c>
    </row>
    <row r="29" spans="1:7" ht="13" customHeight="1">
      <c r="A29" s="2">
        <f t="shared" si="0"/>
        <v>17</v>
      </c>
      <c r="B29" s="96" t="s">
        <v>779</v>
      </c>
      <c r="C29" s="97" t="s">
        <v>780</v>
      </c>
      <c r="D29" s="93" t="s">
        <v>34</v>
      </c>
      <c r="E29" s="98">
        <v>11943</v>
      </c>
      <c r="F29" s="99">
        <v>782.15</v>
      </c>
      <c r="G29" s="129">
        <v>0.84</v>
      </c>
    </row>
    <row r="30" spans="1:7" ht="13" customHeight="1">
      <c r="A30" s="2">
        <f t="shared" si="0"/>
        <v>18</v>
      </c>
      <c r="B30" s="96" t="s">
        <v>894</v>
      </c>
      <c r="C30" s="97" t="s">
        <v>895</v>
      </c>
      <c r="D30" s="93" t="s">
        <v>14</v>
      </c>
      <c r="E30" s="98">
        <v>102973</v>
      </c>
      <c r="F30" s="99">
        <v>777.5</v>
      </c>
      <c r="G30" s="129">
        <v>0.83</v>
      </c>
    </row>
    <row r="31" spans="1:7" ht="13" customHeight="1">
      <c r="A31" s="2">
        <f t="shared" si="0"/>
        <v>19</v>
      </c>
      <c r="B31" s="96" t="s">
        <v>720</v>
      </c>
      <c r="C31" s="97" t="s">
        <v>721</v>
      </c>
      <c r="D31" s="93" t="s">
        <v>164</v>
      </c>
      <c r="E31" s="98">
        <v>54304</v>
      </c>
      <c r="F31" s="99">
        <v>768.24</v>
      </c>
      <c r="G31" s="129">
        <v>0.82</v>
      </c>
    </row>
    <row r="32" spans="1:7" ht="13" customHeight="1">
      <c r="A32" s="2">
        <f t="shared" si="0"/>
        <v>20</v>
      </c>
      <c r="B32" s="96" t="s">
        <v>727</v>
      </c>
      <c r="C32" s="97" t="s">
        <v>728</v>
      </c>
      <c r="D32" s="93" t="s">
        <v>14</v>
      </c>
      <c r="E32" s="98">
        <v>300746</v>
      </c>
      <c r="F32" s="99">
        <v>755.17</v>
      </c>
      <c r="G32" s="129">
        <v>0.81</v>
      </c>
    </row>
    <row r="33" spans="1:7" ht="13" customHeight="1">
      <c r="A33" s="2">
        <f t="shared" si="0"/>
        <v>21</v>
      </c>
      <c r="B33" s="96" t="s">
        <v>700</v>
      </c>
      <c r="C33" s="97" t="s">
        <v>701</v>
      </c>
      <c r="D33" s="93" t="s">
        <v>14</v>
      </c>
      <c r="E33" s="98">
        <v>54324</v>
      </c>
      <c r="F33" s="99">
        <v>741.69</v>
      </c>
      <c r="G33" s="129">
        <v>0.8</v>
      </c>
    </row>
    <row r="34" spans="1:7" ht="13" customHeight="1">
      <c r="A34" s="2">
        <f t="shared" si="0"/>
        <v>22</v>
      </c>
      <c r="B34" s="96" t="s">
        <v>541</v>
      </c>
      <c r="C34" s="97" t="s">
        <v>542</v>
      </c>
      <c r="D34" s="93" t="s">
        <v>44</v>
      </c>
      <c r="E34" s="98">
        <v>43609</v>
      </c>
      <c r="F34" s="99">
        <v>739.65</v>
      </c>
      <c r="G34" s="129">
        <v>0.79</v>
      </c>
    </row>
    <row r="35" spans="1:7" ht="13" customHeight="1">
      <c r="A35" s="2">
        <f t="shared" si="0"/>
        <v>23</v>
      </c>
      <c r="B35" s="96" t="s">
        <v>2874</v>
      </c>
      <c r="C35" s="97" t="s">
        <v>2875</v>
      </c>
      <c r="D35" s="93" t="s">
        <v>44</v>
      </c>
      <c r="E35" s="98">
        <v>75399</v>
      </c>
      <c r="F35" s="99">
        <v>732.88</v>
      </c>
      <c r="G35" s="129">
        <v>0.79</v>
      </c>
    </row>
    <row r="36" spans="1:7" ht="13" customHeight="1">
      <c r="A36" s="2">
        <f t="shared" si="0"/>
        <v>24</v>
      </c>
      <c r="B36" s="96" t="s">
        <v>3093</v>
      </c>
      <c r="C36" s="97" t="s">
        <v>3094</v>
      </c>
      <c r="D36" s="93" t="s">
        <v>44</v>
      </c>
      <c r="E36" s="98">
        <v>28421</v>
      </c>
      <c r="F36" s="99">
        <v>727.18</v>
      </c>
      <c r="G36" s="129">
        <v>0.78</v>
      </c>
    </row>
    <row r="37" spans="1:7" ht="13" customHeight="1">
      <c r="A37" s="2">
        <f t="shared" si="0"/>
        <v>25</v>
      </c>
      <c r="B37" s="96" t="s">
        <v>2311</v>
      </c>
      <c r="C37" s="97" t="s">
        <v>2312</v>
      </c>
      <c r="D37" s="93" t="s">
        <v>241</v>
      </c>
      <c r="E37" s="98">
        <v>23365</v>
      </c>
      <c r="F37" s="99">
        <v>709.22</v>
      </c>
      <c r="G37" s="129">
        <v>0.76</v>
      </c>
    </row>
    <row r="38" spans="1:7" ht="13" customHeight="1">
      <c r="A38" s="2">
        <f t="shared" si="0"/>
        <v>26</v>
      </c>
      <c r="B38" s="96" t="s">
        <v>1055</v>
      </c>
      <c r="C38" s="97" t="s">
        <v>1056</v>
      </c>
      <c r="D38" s="93" t="s">
        <v>8</v>
      </c>
      <c r="E38" s="98">
        <v>488332</v>
      </c>
      <c r="F38" s="99">
        <v>690.26</v>
      </c>
      <c r="G38" s="129">
        <v>0.74</v>
      </c>
    </row>
    <row r="39" spans="1:7" ht="13" customHeight="1">
      <c r="A39" s="2">
        <f t="shared" si="0"/>
        <v>27</v>
      </c>
      <c r="B39" s="96" t="s">
        <v>2168</v>
      </c>
      <c r="C39" s="97" t="s">
        <v>845</v>
      </c>
      <c r="D39" s="93" t="s">
        <v>24</v>
      </c>
      <c r="E39" s="98">
        <v>62221</v>
      </c>
      <c r="F39" s="99">
        <v>658.05</v>
      </c>
      <c r="G39" s="129">
        <v>0.71</v>
      </c>
    </row>
    <row r="40" spans="1:7" ht="13" customHeight="1">
      <c r="A40" s="2">
        <f t="shared" si="0"/>
        <v>28</v>
      </c>
      <c r="B40" s="96" t="s">
        <v>674</v>
      </c>
      <c r="C40" s="97" t="s">
        <v>675</v>
      </c>
      <c r="D40" s="93" t="s">
        <v>676</v>
      </c>
      <c r="E40" s="98">
        <v>325574</v>
      </c>
      <c r="F40" s="99">
        <v>650.99</v>
      </c>
      <c r="G40" s="129">
        <v>0.7</v>
      </c>
    </row>
    <row r="41" spans="1:7" ht="13" customHeight="1">
      <c r="A41" s="2">
        <f t="shared" si="0"/>
        <v>29</v>
      </c>
      <c r="B41" s="96" t="s">
        <v>2057</v>
      </c>
      <c r="C41" s="97" t="s">
        <v>2058</v>
      </c>
      <c r="D41" s="93" t="s">
        <v>241</v>
      </c>
      <c r="E41" s="98">
        <v>73124</v>
      </c>
      <c r="F41" s="99">
        <v>640.97</v>
      </c>
      <c r="G41" s="129">
        <v>0.69</v>
      </c>
    </row>
    <row r="42" spans="1:7" ht="13" customHeight="1">
      <c r="A42" s="2">
        <f t="shared" si="0"/>
        <v>30</v>
      </c>
      <c r="B42" s="96" t="s">
        <v>262</v>
      </c>
      <c r="C42" s="97" t="s">
        <v>263</v>
      </c>
      <c r="D42" s="93" t="s">
        <v>65</v>
      </c>
      <c r="E42" s="98">
        <v>69226</v>
      </c>
      <c r="F42" s="99">
        <v>636.95000000000005</v>
      </c>
      <c r="G42" s="129">
        <v>0.68</v>
      </c>
    </row>
    <row r="43" spans="1:7" ht="13" customHeight="1">
      <c r="A43" s="2">
        <f t="shared" si="0"/>
        <v>31</v>
      </c>
      <c r="B43" s="96" t="s">
        <v>682</v>
      </c>
      <c r="C43" s="97" t="s">
        <v>683</v>
      </c>
      <c r="D43" s="93" t="s">
        <v>161</v>
      </c>
      <c r="E43" s="98">
        <v>19661</v>
      </c>
      <c r="F43" s="99">
        <v>634.13</v>
      </c>
      <c r="G43" s="129">
        <v>0.68</v>
      </c>
    </row>
    <row r="44" spans="1:7" ht="13" customHeight="1">
      <c r="A44" s="2">
        <f t="shared" si="0"/>
        <v>32</v>
      </c>
      <c r="B44" s="96" t="s">
        <v>2667</v>
      </c>
      <c r="C44" s="97" t="s">
        <v>745</v>
      </c>
      <c r="D44" s="93" t="s">
        <v>14</v>
      </c>
      <c r="E44" s="98">
        <v>422834</v>
      </c>
      <c r="F44" s="99">
        <v>632.22</v>
      </c>
      <c r="G44" s="129">
        <v>0.68</v>
      </c>
    </row>
    <row r="45" spans="1:7" ht="13" customHeight="1">
      <c r="A45" s="2">
        <f t="shared" si="0"/>
        <v>33</v>
      </c>
      <c r="B45" s="96" t="s">
        <v>742</v>
      </c>
      <c r="C45" s="97" t="s">
        <v>743</v>
      </c>
      <c r="D45" s="93" t="s">
        <v>105</v>
      </c>
      <c r="E45" s="98">
        <v>37861</v>
      </c>
      <c r="F45" s="99">
        <v>607.78</v>
      </c>
      <c r="G45" s="129">
        <v>0.65</v>
      </c>
    </row>
    <row r="46" spans="1:7" ht="13" customHeight="1">
      <c r="A46" s="2">
        <f t="shared" si="0"/>
        <v>34</v>
      </c>
      <c r="B46" s="96" t="s">
        <v>2061</v>
      </c>
      <c r="C46" s="97" t="s">
        <v>2062</v>
      </c>
      <c r="D46" s="93" t="s">
        <v>161</v>
      </c>
      <c r="E46" s="98">
        <v>45603</v>
      </c>
      <c r="F46" s="99">
        <v>606.02</v>
      </c>
      <c r="G46" s="129">
        <v>0.65</v>
      </c>
    </row>
    <row r="47" spans="1:7" ht="13" customHeight="1">
      <c r="A47" s="2">
        <f t="shared" si="0"/>
        <v>35</v>
      </c>
      <c r="B47" s="96" t="s">
        <v>560</v>
      </c>
      <c r="C47" s="97" t="s">
        <v>561</v>
      </c>
      <c r="D47" s="93" t="s">
        <v>86</v>
      </c>
      <c r="E47" s="98">
        <v>128609</v>
      </c>
      <c r="F47" s="99">
        <v>588.39</v>
      </c>
      <c r="G47" s="129">
        <v>0.63</v>
      </c>
    </row>
    <row r="48" spans="1:7" ht="13" customHeight="1">
      <c r="A48" s="2">
        <f t="shared" si="0"/>
        <v>36</v>
      </c>
      <c r="B48" s="96" t="s">
        <v>2178</v>
      </c>
      <c r="C48" s="97" t="s">
        <v>2179</v>
      </c>
      <c r="D48" s="93" t="s">
        <v>268</v>
      </c>
      <c r="E48" s="98">
        <v>17141</v>
      </c>
      <c r="F48" s="99">
        <v>587.87</v>
      </c>
      <c r="G48" s="129">
        <v>0.63</v>
      </c>
    </row>
    <row r="49" spans="1:7" ht="13" customHeight="1">
      <c r="A49" s="2">
        <f t="shared" si="0"/>
        <v>37</v>
      </c>
      <c r="B49" s="96" t="s">
        <v>811</v>
      </c>
      <c r="C49" s="97" t="s">
        <v>812</v>
      </c>
      <c r="D49" s="93" t="s">
        <v>161</v>
      </c>
      <c r="E49" s="98">
        <v>71806</v>
      </c>
      <c r="F49" s="99">
        <v>583.57000000000005</v>
      </c>
      <c r="G49" s="129">
        <v>0.63</v>
      </c>
    </row>
    <row r="50" spans="1:7" ht="13" customHeight="1">
      <c r="A50" s="2">
        <f t="shared" si="0"/>
        <v>38</v>
      </c>
      <c r="B50" s="96" t="s">
        <v>271</v>
      </c>
      <c r="C50" s="97" t="s">
        <v>272</v>
      </c>
      <c r="D50" s="93" t="s">
        <v>14</v>
      </c>
      <c r="E50" s="98">
        <v>157785</v>
      </c>
      <c r="F50" s="99">
        <v>581.28</v>
      </c>
      <c r="G50" s="129">
        <v>0.62</v>
      </c>
    </row>
    <row r="51" spans="1:7" ht="13" customHeight="1">
      <c r="A51" s="2">
        <f t="shared" si="0"/>
        <v>39</v>
      </c>
      <c r="B51" s="96" t="s">
        <v>2066</v>
      </c>
      <c r="C51" s="97" t="s">
        <v>557</v>
      </c>
      <c r="D51" s="93" t="s">
        <v>138</v>
      </c>
      <c r="E51" s="98">
        <v>4139</v>
      </c>
      <c r="F51" s="99">
        <v>569.86</v>
      </c>
      <c r="G51" s="129">
        <v>0.61</v>
      </c>
    </row>
    <row r="52" spans="1:7" ht="13" customHeight="1">
      <c r="A52" s="2">
        <f t="shared" si="0"/>
        <v>40</v>
      </c>
      <c r="B52" s="96" t="s">
        <v>1869</v>
      </c>
      <c r="C52" s="97" t="s">
        <v>1870</v>
      </c>
      <c r="D52" s="93" t="s">
        <v>44</v>
      </c>
      <c r="E52" s="98">
        <v>4725</v>
      </c>
      <c r="F52" s="99">
        <v>568.28</v>
      </c>
      <c r="G52" s="129">
        <v>0.61</v>
      </c>
    </row>
    <row r="53" spans="1:7" ht="13" customHeight="1">
      <c r="A53" s="2">
        <f t="shared" si="0"/>
        <v>41</v>
      </c>
      <c r="B53" s="96" t="s">
        <v>2278</v>
      </c>
      <c r="C53" s="97" t="s">
        <v>2279</v>
      </c>
      <c r="D53" s="93" t="s">
        <v>171</v>
      </c>
      <c r="E53" s="98">
        <v>128643</v>
      </c>
      <c r="F53" s="99">
        <v>568.09</v>
      </c>
      <c r="G53" s="129">
        <v>0.61</v>
      </c>
    </row>
    <row r="54" spans="1:7" ht="13" customHeight="1">
      <c r="A54" s="2">
        <f t="shared" si="0"/>
        <v>42</v>
      </c>
      <c r="B54" s="96" t="s">
        <v>273</v>
      </c>
      <c r="C54" s="97" t="s">
        <v>274</v>
      </c>
      <c r="D54" s="93" t="s">
        <v>105</v>
      </c>
      <c r="E54" s="98">
        <v>42681</v>
      </c>
      <c r="F54" s="99">
        <v>560.02</v>
      </c>
      <c r="G54" s="129">
        <v>0.6</v>
      </c>
    </row>
    <row r="55" spans="1:7" ht="13" customHeight="1">
      <c r="A55" s="2">
        <f t="shared" si="0"/>
        <v>43</v>
      </c>
      <c r="B55" s="96" t="s">
        <v>205</v>
      </c>
      <c r="C55" s="97" t="s">
        <v>206</v>
      </c>
      <c r="D55" s="93" t="s">
        <v>199</v>
      </c>
      <c r="E55" s="98">
        <v>384413</v>
      </c>
      <c r="F55" s="99">
        <v>559.78</v>
      </c>
      <c r="G55" s="129">
        <v>0.6</v>
      </c>
    </row>
    <row r="56" spans="1:7" ht="13" customHeight="1">
      <c r="A56" s="2">
        <f t="shared" si="0"/>
        <v>44</v>
      </c>
      <c r="B56" s="96" t="s">
        <v>595</v>
      </c>
      <c r="C56" s="97" t="s">
        <v>596</v>
      </c>
      <c r="D56" s="93" t="s">
        <v>171</v>
      </c>
      <c r="E56" s="98">
        <v>8720</v>
      </c>
      <c r="F56" s="99">
        <v>555.33000000000004</v>
      </c>
      <c r="G56" s="129">
        <v>0.6</v>
      </c>
    </row>
    <row r="57" spans="1:7" ht="13" customHeight="1">
      <c r="A57" s="2">
        <f t="shared" si="0"/>
        <v>45</v>
      </c>
      <c r="B57" s="96" t="s">
        <v>669</v>
      </c>
      <c r="C57" s="97" t="s">
        <v>670</v>
      </c>
      <c r="D57" s="93" t="s">
        <v>161</v>
      </c>
      <c r="E57" s="98">
        <v>118015</v>
      </c>
      <c r="F57" s="99">
        <v>551.30999999999995</v>
      </c>
      <c r="G57" s="129">
        <v>0.59</v>
      </c>
    </row>
    <row r="58" spans="1:7" ht="13" customHeight="1">
      <c r="A58" s="2">
        <f t="shared" si="0"/>
        <v>46</v>
      </c>
      <c r="B58" s="96" t="s">
        <v>709</v>
      </c>
      <c r="C58" s="97" t="s">
        <v>710</v>
      </c>
      <c r="D58" s="93" t="s">
        <v>14</v>
      </c>
      <c r="E58" s="98">
        <v>127412</v>
      </c>
      <c r="F58" s="99">
        <v>548.44000000000005</v>
      </c>
      <c r="G58" s="129">
        <v>0.59</v>
      </c>
    </row>
    <row r="59" spans="1:7" ht="13" customHeight="1">
      <c r="A59" s="2">
        <f t="shared" si="0"/>
        <v>47</v>
      </c>
      <c r="B59" s="96" t="s">
        <v>991</v>
      </c>
      <c r="C59" s="97" t="s">
        <v>992</v>
      </c>
      <c r="D59" s="93" t="s">
        <v>44</v>
      </c>
      <c r="E59" s="98">
        <v>45265</v>
      </c>
      <c r="F59" s="99">
        <v>532.17999999999995</v>
      </c>
      <c r="G59" s="129">
        <v>0.56999999999999995</v>
      </c>
    </row>
    <row r="60" spans="1:7" ht="13" customHeight="1">
      <c r="A60" s="2">
        <f t="shared" si="0"/>
        <v>48</v>
      </c>
      <c r="B60" s="96" t="s">
        <v>686</v>
      </c>
      <c r="C60" s="97" t="s">
        <v>687</v>
      </c>
      <c r="D60" s="93" t="s">
        <v>138</v>
      </c>
      <c r="E60" s="98">
        <v>66418</v>
      </c>
      <c r="F60" s="99">
        <v>520.98</v>
      </c>
      <c r="G60" s="129">
        <v>0.56000000000000005</v>
      </c>
    </row>
    <row r="61" spans="1:7" ht="13" customHeight="1">
      <c r="A61" s="2">
        <f t="shared" si="0"/>
        <v>49</v>
      </c>
      <c r="B61" s="96" t="s">
        <v>737</v>
      </c>
      <c r="C61" s="97" t="s">
        <v>738</v>
      </c>
      <c r="D61" s="93" t="s">
        <v>59</v>
      </c>
      <c r="E61" s="98">
        <v>345482</v>
      </c>
      <c r="F61" s="99">
        <v>518.80999999999995</v>
      </c>
      <c r="G61" s="129">
        <v>0.56000000000000005</v>
      </c>
    </row>
    <row r="62" spans="1:7" ht="13" customHeight="1">
      <c r="A62" s="2">
        <f t="shared" si="0"/>
        <v>50</v>
      </c>
      <c r="B62" s="96" t="s">
        <v>248</v>
      </c>
      <c r="C62" s="97" t="s">
        <v>249</v>
      </c>
      <c r="D62" s="93" t="s">
        <v>138</v>
      </c>
      <c r="E62" s="98">
        <v>1393076</v>
      </c>
      <c r="F62" s="99">
        <v>514.04999999999995</v>
      </c>
      <c r="G62" s="129">
        <v>0.55000000000000004</v>
      </c>
    </row>
    <row r="63" spans="1:7" ht="13" customHeight="1">
      <c r="A63" s="2">
        <f t="shared" si="0"/>
        <v>51</v>
      </c>
      <c r="B63" s="96" t="s">
        <v>2721</v>
      </c>
      <c r="C63" s="97" t="s">
        <v>2722</v>
      </c>
      <c r="D63" s="93" t="s">
        <v>37</v>
      </c>
      <c r="E63" s="98">
        <v>2638</v>
      </c>
      <c r="F63" s="99">
        <v>511.9</v>
      </c>
      <c r="G63" s="129">
        <v>0.55000000000000004</v>
      </c>
    </row>
    <row r="64" spans="1:7" ht="13" customHeight="1">
      <c r="A64" s="2">
        <f t="shared" si="0"/>
        <v>52</v>
      </c>
      <c r="B64" s="96" t="s">
        <v>3865</v>
      </c>
      <c r="C64" s="97" t="s">
        <v>2884</v>
      </c>
      <c r="D64" s="93" t="s">
        <v>259</v>
      </c>
      <c r="E64" s="98">
        <v>1261752</v>
      </c>
      <c r="F64" s="99">
        <v>504.07</v>
      </c>
      <c r="G64" s="129">
        <v>0.54</v>
      </c>
    </row>
    <row r="65" spans="1:7" ht="13" customHeight="1">
      <c r="A65" s="2">
        <f t="shared" si="0"/>
        <v>53</v>
      </c>
      <c r="B65" s="96" t="s">
        <v>3095</v>
      </c>
      <c r="C65" s="97" t="s">
        <v>620</v>
      </c>
      <c r="D65" s="93" t="s">
        <v>259</v>
      </c>
      <c r="E65" s="98">
        <v>34740</v>
      </c>
      <c r="F65" s="99">
        <v>503.42</v>
      </c>
      <c r="G65" s="129">
        <v>0.54</v>
      </c>
    </row>
    <row r="66" spans="1:7" ht="13" customHeight="1">
      <c r="A66" s="2">
        <f t="shared" si="0"/>
        <v>54</v>
      </c>
      <c r="B66" s="96" t="s">
        <v>169</v>
      </c>
      <c r="C66" s="97" t="s">
        <v>170</v>
      </c>
      <c r="D66" s="93" t="s">
        <v>171</v>
      </c>
      <c r="E66" s="98">
        <v>85741</v>
      </c>
      <c r="F66" s="99">
        <v>500.08</v>
      </c>
      <c r="G66" s="129">
        <v>0.54</v>
      </c>
    </row>
    <row r="67" spans="1:7" ht="13" customHeight="1">
      <c r="A67" s="2">
        <f t="shared" si="0"/>
        <v>55</v>
      </c>
      <c r="B67" s="96" t="s">
        <v>239</v>
      </c>
      <c r="C67" s="97" t="s">
        <v>240</v>
      </c>
      <c r="D67" s="93" t="s">
        <v>241</v>
      </c>
      <c r="E67" s="98">
        <v>435502</v>
      </c>
      <c r="F67" s="99">
        <v>499.74</v>
      </c>
      <c r="G67" s="129">
        <v>0.54</v>
      </c>
    </row>
    <row r="68" spans="1:7" ht="13" customHeight="1">
      <c r="A68" s="2">
        <f t="shared" si="0"/>
        <v>56</v>
      </c>
      <c r="B68" s="96" t="s">
        <v>2661</v>
      </c>
      <c r="C68" s="97" t="s">
        <v>2662</v>
      </c>
      <c r="D68" s="93" t="s">
        <v>161</v>
      </c>
      <c r="E68" s="98">
        <v>3318</v>
      </c>
      <c r="F68" s="99">
        <v>497.2</v>
      </c>
      <c r="G68" s="129">
        <v>0.53</v>
      </c>
    </row>
    <row r="69" spans="1:7" ht="13" customHeight="1">
      <c r="A69" s="2">
        <f t="shared" si="0"/>
        <v>57</v>
      </c>
      <c r="B69" s="96" t="s">
        <v>692</v>
      </c>
      <c r="C69" s="97" t="s">
        <v>693</v>
      </c>
      <c r="D69" s="93" t="s">
        <v>204</v>
      </c>
      <c r="E69" s="98">
        <v>76147</v>
      </c>
      <c r="F69" s="99">
        <v>495.53</v>
      </c>
      <c r="G69" s="129">
        <v>0.53</v>
      </c>
    </row>
    <row r="70" spans="1:7" ht="13" customHeight="1">
      <c r="A70" s="2">
        <f t="shared" si="0"/>
        <v>58</v>
      </c>
      <c r="B70" s="96" t="s">
        <v>739</v>
      </c>
      <c r="C70" s="97" t="s">
        <v>740</v>
      </c>
      <c r="D70" s="93" t="s">
        <v>44</v>
      </c>
      <c r="E70" s="98">
        <v>79518</v>
      </c>
      <c r="F70" s="99">
        <v>493.33</v>
      </c>
      <c r="G70" s="129">
        <v>0.53</v>
      </c>
    </row>
    <row r="71" spans="1:7" ht="13" customHeight="1">
      <c r="A71" s="2">
        <f t="shared" si="0"/>
        <v>59</v>
      </c>
      <c r="B71" s="96" t="s">
        <v>2079</v>
      </c>
      <c r="C71" s="97" t="s">
        <v>2080</v>
      </c>
      <c r="D71" s="93" t="s">
        <v>568</v>
      </c>
      <c r="E71" s="98">
        <v>16224</v>
      </c>
      <c r="F71" s="99">
        <v>492.45</v>
      </c>
      <c r="G71" s="129">
        <v>0.53</v>
      </c>
    </row>
    <row r="72" spans="1:7" ht="13" customHeight="1">
      <c r="A72" s="2">
        <f t="shared" si="0"/>
        <v>60</v>
      </c>
      <c r="B72" s="96" t="s">
        <v>547</v>
      </c>
      <c r="C72" s="97" t="s">
        <v>548</v>
      </c>
      <c r="D72" s="93" t="s">
        <v>161</v>
      </c>
      <c r="E72" s="98">
        <v>63283</v>
      </c>
      <c r="F72" s="99">
        <v>490.89</v>
      </c>
      <c r="G72" s="129">
        <v>0.53</v>
      </c>
    </row>
    <row r="73" spans="1:7" ht="13" customHeight="1">
      <c r="A73" s="2">
        <f t="shared" si="0"/>
        <v>61</v>
      </c>
      <c r="B73" s="96" t="s">
        <v>3866</v>
      </c>
      <c r="C73" s="97" t="s">
        <v>3867</v>
      </c>
      <c r="D73" s="93" t="s">
        <v>241</v>
      </c>
      <c r="E73" s="98">
        <v>42170</v>
      </c>
      <c r="F73" s="99">
        <v>489.64</v>
      </c>
      <c r="G73" s="129">
        <v>0.53</v>
      </c>
    </row>
    <row r="74" spans="1:7" ht="13" customHeight="1">
      <c r="A74" s="2">
        <f t="shared" si="0"/>
        <v>62</v>
      </c>
      <c r="B74" s="96" t="s">
        <v>195</v>
      </c>
      <c r="C74" s="97" t="s">
        <v>196</v>
      </c>
      <c r="D74" s="93" t="s">
        <v>171</v>
      </c>
      <c r="E74" s="98">
        <v>37610</v>
      </c>
      <c r="F74" s="99">
        <v>483.97</v>
      </c>
      <c r="G74" s="129">
        <v>0.52</v>
      </c>
    </row>
    <row r="75" spans="1:7" ht="13" customHeight="1">
      <c r="A75" s="2">
        <f t="shared" si="0"/>
        <v>63</v>
      </c>
      <c r="B75" s="96" t="s">
        <v>842</v>
      </c>
      <c r="C75" s="97" t="s">
        <v>2078</v>
      </c>
      <c r="D75" s="93" t="s">
        <v>24</v>
      </c>
      <c r="E75" s="98">
        <v>2174300</v>
      </c>
      <c r="F75" s="99">
        <v>481.39</v>
      </c>
      <c r="G75" s="129">
        <v>0.52</v>
      </c>
    </row>
    <row r="76" spans="1:7" ht="13" customHeight="1">
      <c r="A76" s="2">
        <f t="shared" si="0"/>
        <v>64</v>
      </c>
      <c r="B76" s="96" t="s">
        <v>2530</v>
      </c>
      <c r="C76" s="97" t="s">
        <v>2533</v>
      </c>
      <c r="D76" s="93" t="s">
        <v>259</v>
      </c>
      <c r="E76" s="98">
        <v>94120</v>
      </c>
      <c r="F76" s="99">
        <v>479.26</v>
      </c>
      <c r="G76" s="129">
        <v>0.51</v>
      </c>
    </row>
    <row r="77" spans="1:7" ht="13" customHeight="1">
      <c r="A77" s="2">
        <f t="shared" si="0"/>
        <v>65</v>
      </c>
      <c r="B77" s="96" t="s">
        <v>633</v>
      </c>
      <c r="C77" s="97" t="s">
        <v>634</v>
      </c>
      <c r="D77" s="93" t="s">
        <v>44</v>
      </c>
      <c r="E77" s="98">
        <v>49156</v>
      </c>
      <c r="F77" s="99">
        <v>478.88</v>
      </c>
      <c r="G77" s="129">
        <v>0.51</v>
      </c>
    </row>
    <row r="78" spans="1:7" ht="13" customHeight="1">
      <c r="A78" s="2">
        <f t="shared" ref="A78:A141" si="1">A77+1</f>
        <v>66</v>
      </c>
      <c r="B78" s="96" t="s">
        <v>2081</v>
      </c>
      <c r="C78" s="97" t="s">
        <v>2082</v>
      </c>
      <c r="D78" s="93" t="s">
        <v>138</v>
      </c>
      <c r="E78" s="98">
        <v>6724</v>
      </c>
      <c r="F78" s="99">
        <v>469.13</v>
      </c>
      <c r="G78" s="129">
        <v>0.5</v>
      </c>
    </row>
    <row r="79" spans="1:7" ht="13" customHeight="1">
      <c r="A79" s="2">
        <f t="shared" si="1"/>
        <v>67</v>
      </c>
      <c r="B79" s="96" t="s">
        <v>2077</v>
      </c>
      <c r="C79" s="97" t="s">
        <v>1858</v>
      </c>
      <c r="D79" s="93" t="s">
        <v>44</v>
      </c>
      <c r="E79" s="98">
        <v>339543</v>
      </c>
      <c r="F79" s="99">
        <v>463.61</v>
      </c>
      <c r="G79" s="129">
        <v>0.5</v>
      </c>
    </row>
    <row r="80" spans="1:7" ht="13" customHeight="1">
      <c r="A80" s="2">
        <f t="shared" si="1"/>
        <v>68</v>
      </c>
      <c r="B80" s="96" t="s">
        <v>718</v>
      </c>
      <c r="C80" s="97" t="s">
        <v>719</v>
      </c>
      <c r="D80" s="93" t="s">
        <v>5</v>
      </c>
      <c r="E80" s="98">
        <v>264624</v>
      </c>
      <c r="F80" s="99">
        <v>459.18</v>
      </c>
      <c r="G80" s="129">
        <v>0.49</v>
      </c>
    </row>
    <row r="81" spans="1:7" ht="13" customHeight="1">
      <c r="A81" s="2">
        <f t="shared" si="1"/>
        <v>69</v>
      </c>
      <c r="B81" s="96" t="s">
        <v>2539</v>
      </c>
      <c r="C81" s="97" t="s">
        <v>741</v>
      </c>
      <c r="D81" s="93" t="s">
        <v>138</v>
      </c>
      <c r="E81" s="98">
        <v>67087</v>
      </c>
      <c r="F81" s="99">
        <v>451.13</v>
      </c>
      <c r="G81" s="129">
        <v>0.48</v>
      </c>
    </row>
    <row r="82" spans="1:7" ht="13" customHeight="1">
      <c r="A82" s="2">
        <f t="shared" si="1"/>
        <v>70</v>
      </c>
      <c r="B82" s="96" t="s">
        <v>899</v>
      </c>
      <c r="C82" s="97" t="s">
        <v>900</v>
      </c>
      <c r="D82" s="93" t="s">
        <v>14</v>
      </c>
      <c r="E82" s="98">
        <v>49704</v>
      </c>
      <c r="F82" s="99">
        <v>449.72</v>
      </c>
      <c r="G82" s="129">
        <v>0.48</v>
      </c>
    </row>
    <row r="83" spans="1:7" ht="13" customHeight="1">
      <c r="A83" s="2">
        <f t="shared" si="1"/>
        <v>71</v>
      </c>
      <c r="B83" s="96" t="s">
        <v>2068</v>
      </c>
      <c r="C83" s="97" t="s">
        <v>2069</v>
      </c>
      <c r="D83" s="93" t="s">
        <v>171</v>
      </c>
      <c r="E83" s="98">
        <v>112625</v>
      </c>
      <c r="F83" s="99">
        <v>449.43</v>
      </c>
      <c r="G83" s="129">
        <v>0.48</v>
      </c>
    </row>
    <row r="84" spans="1:7" ht="13" customHeight="1">
      <c r="A84" s="2">
        <f t="shared" si="1"/>
        <v>72</v>
      </c>
      <c r="B84" s="96" t="s">
        <v>2849</v>
      </c>
      <c r="C84" s="97" t="s">
        <v>2850</v>
      </c>
      <c r="D84" s="93" t="s">
        <v>44</v>
      </c>
      <c r="E84" s="98">
        <v>30247</v>
      </c>
      <c r="F84" s="99">
        <v>445.63</v>
      </c>
      <c r="G84" s="129">
        <v>0.48</v>
      </c>
    </row>
    <row r="85" spans="1:7" ht="13" customHeight="1">
      <c r="A85" s="2">
        <f t="shared" si="1"/>
        <v>73</v>
      </c>
      <c r="B85" s="96" t="s">
        <v>914</v>
      </c>
      <c r="C85" s="97" t="s">
        <v>915</v>
      </c>
      <c r="D85" s="93" t="s">
        <v>24</v>
      </c>
      <c r="E85" s="98">
        <v>567370</v>
      </c>
      <c r="F85" s="99">
        <v>439.83</v>
      </c>
      <c r="G85" s="129">
        <v>0.47</v>
      </c>
    </row>
    <row r="86" spans="1:7" ht="13" customHeight="1">
      <c r="A86" s="2">
        <f t="shared" si="1"/>
        <v>74</v>
      </c>
      <c r="B86" s="96" t="s">
        <v>711</v>
      </c>
      <c r="C86" s="97" t="s">
        <v>712</v>
      </c>
      <c r="D86" s="93" t="s">
        <v>67</v>
      </c>
      <c r="E86" s="98">
        <v>56331</v>
      </c>
      <c r="F86" s="99">
        <v>436.85</v>
      </c>
      <c r="G86" s="129">
        <v>0.47</v>
      </c>
    </row>
    <row r="87" spans="1:7" ht="13" customHeight="1">
      <c r="A87" s="2">
        <f t="shared" si="1"/>
        <v>75</v>
      </c>
      <c r="B87" s="96" t="s">
        <v>2669</v>
      </c>
      <c r="C87" s="97" t="s">
        <v>2670</v>
      </c>
      <c r="D87" s="93" t="s">
        <v>86</v>
      </c>
      <c r="E87" s="98">
        <v>131869</v>
      </c>
      <c r="F87" s="99">
        <v>429.43</v>
      </c>
      <c r="G87" s="129">
        <v>0.46</v>
      </c>
    </row>
    <row r="88" spans="1:7" ht="13" customHeight="1">
      <c r="A88" s="2">
        <f t="shared" si="1"/>
        <v>76</v>
      </c>
      <c r="B88" s="96" t="s">
        <v>250</v>
      </c>
      <c r="C88" s="97" t="s">
        <v>251</v>
      </c>
      <c r="D88" s="93" t="s">
        <v>252</v>
      </c>
      <c r="E88" s="98">
        <v>107958</v>
      </c>
      <c r="F88" s="99">
        <v>424.71</v>
      </c>
      <c r="G88" s="129">
        <v>0.46</v>
      </c>
    </row>
    <row r="89" spans="1:7" ht="13" customHeight="1">
      <c r="A89" s="2">
        <f t="shared" si="1"/>
        <v>77</v>
      </c>
      <c r="B89" s="96" t="s">
        <v>601</v>
      </c>
      <c r="C89" s="97" t="s">
        <v>602</v>
      </c>
      <c r="D89" s="93" t="s">
        <v>34</v>
      </c>
      <c r="E89" s="98">
        <v>45367</v>
      </c>
      <c r="F89" s="99">
        <v>417.42</v>
      </c>
      <c r="G89" s="129">
        <v>0.45</v>
      </c>
    </row>
    <row r="90" spans="1:7" ht="13" customHeight="1">
      <c r="A90" s="2">
        <f t="shared" si="1"/>
        <v>78</v>
      </c>
      <c r="B90" s="96" t="s">
        <v>2377</v>
      </c>
      <c r="C90" s="97" t="s">
        <v>2711</v>
      </c>
      <c r="D90" s="93" t="s">
        <v>34</v>
      </c>
      <c r="E90" s="98">
        <v>88080</v>
      </c>
      <c r="F90" s="99">
        <v>413.89</v>
      </c>
      <c r="G90" s="129">
        <v>0.44</v>
      </c>
    </row>
    <row r="91" spans="1:7" ht="13" customHeight="1">
      <c r="A91" s="2">
        <f t="shared" si="1"/>
        <v>79</v>
      </c>
      <c r="B91" s="96" t="s">
        <v>802</v>
      </c>
      <c r="C91" s="97" t="s">
        <v>803</v>
      </c>
      <c r="D91" s="93" t="s">
        <v>199</v>
      </c>
      <c r="E91" s="98">
        <v>68754</v>
      </c>
      <c r="F91" s="99">
        <v>411.6</v>
      </c>
      <c r="G91" s="129">
        <v>0.44</v>
      </c>
    </row>
    <row r="92" spans="1:7" ht="13" customHeight="1">
      <c r="A92" s="2">
        <f t="shared" si="1"/>
        <v>80</v>
      </c>
      <c r="B92" s="96" t="s">
        <v>291</v>
      </c>
      <c r="C92" s="97" t="s">
        <v>292</v>
      </c>
      <c r="D92" s="93" t="s">
        <v>105</v>
      </c>
      <c r="E92" s="98">
        <v>103991</v>
      </c>
      <c r="F92" s="99">
        <v>405.46</v>
      </c>
      <c r="G92" s="129">
        <v>0.44</v>
      </c>
    </row>
    <row r="93" spans="1:7" ht="13" customHeight="1">
      <c r="A93" s="2">
        <f t="shared" si="1"/>
        <v>81</v>
      </c>
      <c r="B93" s="96" t="s">
        <v>2303</v>
      </c>
      <c r="C93" s="97" t="s">
        <v>2859</v>
      </c>
      <c r="D93" s="93" t="s">
        <v>59</v>
      </c>
      <c r="E93" s="98">
        <v>76015</v>
      </c>
      <c r="F93" s="99">
        <v>403.98</v>
      </c>
      <c r="G93" s="129">
        <v>0.43</v>
      </c>
    </row>
    <row r="94" spans="1:7" ht="13" customHeight="1">
      <c r="A94" s="2">
        <f t="shared" si="1"/>
        <v>82</v>
      </c>
      <c r="B94" s="96" t="s">
        <v>794</v>
      </c>
      <c r="C94" s="97" t="s">
        <v>795</v>
      </c>
      <c r="D94" s="93" t="s">
        <v>96</v>
      </c>
      <c r="E94" s="98">
        <v>38674</v>
      </c>
      <c r="F94" s="99">
        <v>402.67</v>
      </c>
      <c r="G94" s="129">
        <v>0.43</v>
      </c>
    </row>
    <row r="95" spans="1:7" ht="13" customHeight="1">
      <c r="A95" s="2">
        <f t="shared" si="1"/>
        <v>83</v>
      </c>
      <c r="B95" s="96" t="s">
        <v>2426</v>
      </c>
      <c r="C95" s="97" t="s">
        <v>2427</v>
      </c>
      <c r="D95" s="93" t="s">
        <v>181</v>
      </c>
      <c r="E95" s="98">
        <v>528368</v>
      </c>
      <c r="F95" s="99">
        <v>398.87</v>
      </c>
      <c r="G95" s="129">
        <v>0.43</v>
      </c>
    </row>
    <row r="96" spans="1:7" ht="13" customHeight="1">
      <c r="A96" s="2">
        <f t="shared" si="1"/>
        <v>84</v>
      </c>
      <c r="B96" s="96" t="s">
        <v>621</v>
      </c>
      <c r="C96" s="97" t="s">
        <v>622</v>
      </c>
      <c r="D96" s="93" t="s">
        <v>44</v>
      </c>
      <c r="E96" s="98">
        <v>8301</v>
      </c>
      <c r="F96" s="99">
        <v>391.85</v>
      </c>
      <c r="G96" s="129">
        <v>0.42</v>
      </c>
    </row>
    <row r="97" spans="1:7" ht="13" customHeight="1">
      <c r="A97" s="2">
        <f t="shared" si="1"/>
        <v>85</v>
      </c>
      <c r="B97" s="96" t="s">
        <v>2174</v>
      </c>
      <c r="C97" s="97" t="s">
        <v>2175</v>
      </c>
      <c r="D97" s="93" t="s">
        <v>161</v>
      </c>
      <c r="E97" s="98">
        <v>99825</v>
      </c>
      <c r="F97" s="99">
        <v>390.76</v>
      </c>
      <c r="G97" s="129">
        <v>0.42</v>
      </c>
    </row>
    <row r="98" spans="1:7" ht="13" customHeight="1">
      <c r="A98" s="2">
        <f t="shared" si="1"/>
        <v>86</v>
      </c>
      <c r="B98" s="96" t="s">
        <v>2671</v>
      </c>
      <c r="C98" s="97" t="s">
        <v>1859</v>
      </c>
      <c r="D98" s="93" t="s">
        <v>44</v>
      </c>
      <c r="E98" s="98">
        <v>30098</v>
      </c>
      <c r="F98" s="99">
        <v>390.43</v>
      </c>
      <c r="G98" s="129">
        <v>0.42</v>
      </c>
    </row>
    <row r="99" spans="1:7" ht="13" customHeight="1">
      <c r="A99" s="2">
        <f t="shared" si="1"/>
        <v>87</v>
      </c>
      <c r="B99" s="96" t="s">
        <v>2463</v>
      </c>
      <c r="C99" s="97" t="s">
        <v>2464</v>
      </c>
      <c r="D99" s="93" t="s">
        <v>126</v>
      </c>
      <c r="E99" s="98">
        <v>23128</v>
      </c>
      <c r="F99" s="99">
        <v>381.61</v>
      </c>
      <c r="G99" s="129">
        <v>0.41</v>
      </c>
    </row>
    <row r="100" spans="1:7" ht="13" customHeight="1">
      <c r="A100" s="2">
        <f t="shared" si="1"/>
        <v>88</v>
      </c>
      <c r="B100" s="96" t="s">
        <v>703</v>
      </c>
      <c r="C100" s="97" t="s">
        <v>704</v>
      </c>
      <c r="D100" s="93" t="s">
        <v>29</v>
      </c>
      <c r="E100" s="98">
        <v>561102</v>
      </c>
      <c r="F100" s="99">
        <v>380.76</v>
      </c>
      <c r="G100" s="129">
        <v>0.41</v>
      </c>
    </row>
    <row r="101" spans="1:7" ht="13" customHeight="1">
      <c r="A101" s="2">
        <f t="shared" si="1"/>
        <v>89</v>
      </c>
      <c r="B101" s="96" t="s">
        <v>2866</v>
      </c>
      <c r="C101" s="97" t="s">
        <v>2310</v>
      </c>
      <c r="D101" s="93" t="s">
        <v>161</v>
      </c>
      <c r="E101" s="98">
        <v>61747</v>
      </c>
      <c r="F101" s="99">
        <v>379.62</v>
      </c>
      <c r="G101" s="129">
        <v>0.41</v>
      </c>
    </row>
    <row r="102" spans="1:7" ht="13" customHeight="1">
      <c r="A102" s="2">
        <f t="shared" si="1"/>
        <v>90</v>
      </c>
      <c r="B102" s="96" t="s">
        <v>878</v>
      </c>
      <c r="C102" s="97" t="s">
        <v>879</v>
      </c>
      <c r="D102" s="93" t="s">
        <v>14</v>
      </c>
      <c r="E102" s="98">
        <v>194095</v>
      </c>
      <c r="F102" s="99">
        <v>377.65</v>
      </c>
      <c r="G102" s="129">
        <v>0.41</v>
      </c>
    </row>
    <row r="103" spans="1:7" ht="13" customHeight="1">
      <c r="A103" s="2">
        <f t="shared" si="1"/>
        <v>91</v>
      </c>
      <c r="B103" s="96" t="s">
        <v>2286</v>
      </c>
      <c r="C103" s="97" t="s">
        <v>2287</v>
      </c>
      <c r="D103" s="93" t="s">
        <v>59</v>
      </c>
      <c r="E103" s="98">
        <v>2667765</v>
      </c>
      <c r="F103" s="99">
        <v>374.55</v>
      </c>
      <c r="G103" s="129">
        <v>0.4</v>
      </c>
    </row>
    <row r="104" spans="1:7" ht="13" customHeight="1">
      <c r="A104" s="2">
        <f t="shared" si="1"/>
        <v>92</v>
      </c>
      <c r="B104" s="96" t="s">
        <v>2085</v>
      </c>
      <c r="C104" s="97" t="s">
        <v>2086</v>
      </c>
      <c r="D104" s="93" t="s">
        <v>14</v>
      </c>
      <c r="E104" s="98">
        <v>106112</v>
      </c>
      <c r="F104" s="99">
        <v>374.52</v>
      </c>
      <c r="G104" s="129">
        <v>0.4</v>
      </c>
    </row>
    <row r="105" spans="1:7" ht="13" customHeight="1">
      <c r="A105" s="2">
        <f t="shared" si="1"/>
        <v>93</v>
      </c>
      <c r="B105" s="96" t="s">
        <v>815</v>
      </c>
      <c r="C105" s="97" t="s">
        <v>816</v>
      </c>
      <c r="D105" s="93" t="s">
        <v>138</v>
      </c>
      <c r="E105" s="98">
        <v>11473</v>
      </c>
      <c r="F105" s="99">
        <v>372.01</v>
      </c>
      <c r="G105" s="129">
        <v>0.4</v>
      </c>
    </row>
    <row r="106" spans="1:7" ht="13" customHeight="1">
      <c r="A106" s="2">
        <f t="shared" si="1"/>
        <v>94</v>
      </c>
      <c r="B106" s="96" t="s">
        <v>770</v>
      </c>
      <c r="C106" s="97" t="s">
        <v>771</v>
      </c>
      <c r="D106" s="93" t="s">
        <v>14</v>
      </c>
      <c r="E106" s="98">
        <v>46174</v>
      </c>
      <c r="F106" s="99">
        <v>365.72</v>
      </c>
      <c r="G106" s="129">
        <v>0.39</v>
      </c>
    </row>
    <row r="107" spans="1:7" ht="13" customHeight="1">
      <c r="A107" s="2">
        <f t="shared" si="1"/>
        <v>95</v>
      </c>
      <c r="B107" s="96" t="s">
        <v>716</v>
      </c>
      <c r="C107" s="97" t="s">
        <v>717</v>
      </c>
      <c r="D107" s="93" t="s">
        <v>24</v>
      </c>
      <c r="E107" s="98">
        <v>71065</v>
      </c>
      <c r="F107" s="99">
        <v>363.36</v>
      </c>
      <c r="G107" s="129">
        <v>0.39</v>
      </c>
    </row>
    <row r="108" spans="1:7" ht="13" customHeight="1">
      <c r="A108" s="2">
        <f t="shared" si="1"/>
        <v>96</v>
      </c>
      <c r="B108" s="96" t="s">
        <v>144</v>
      </c>
      <c r="C108" s="97" t="s">
        <v>145</v>
      </c>
      <c r="D108" s="93" t="s">
        <v>146</v>
      </c>
      <c r="E108" s="98">
        <v>503112</v>
      </c>
      <c r="F108" s="99">
        <v>362.94</v>
      </c>
      <c r="G108" s="129">
        <v>0.39</v>
      </c>
    </row>
    <row r="109" spans="1:7" ht="13" customHeight="1">
      <c r="A109" s="2">
        <f t="shared" si="1"/>
        <v>97</v>
      </c>
      <c r="B109" s="96" t="s">
        <v>293</v>
      </c>
      <c r="C109" s="97" t="s">
        <v>294</v>
      </c>
      <c r="D109" s="93" t="s">
        <v>199</v>
      </c>
      <c r="E109" s="98">
        <v>157368</v>
      </c>
      <c r="F109" s="99">
        <v>361.4</v>
      </c>
      <c r="G109" s="129">
        <v>0.39</v>
      </c>
    </row>
    <row r="110" spans="1:7" ht="13" customHeight="1">
      <c r="A110" s="2">
        <f t="shared" si="1"/>
        <v>98</v>
      </c>
      <c r="B110" s="96" t="s">
        <v>2871</v>
      </c>
      <c r="C110" s="97" t="s">
        <v>2872</v>
      </c>
      <c r="D110" s="93" t="s">
        <v>161</v>
      </c>
      <c r="E110" s="98">
        <v>134368</v>
      </c>
      <c r="F110" s="99">
        <v>361.18</v>
      </c>
      <c r="G110" s="129">
        <v>0.39</v>
      </c>
    </row>
    <row r="111" spans="1:7" ht="13" customHeight="1">
      <c r="A111" s="2">
        <f t="shared" si="1"/>
        <v>99</v>
      </c>
      <c r="B111" s="96" t="s">
        <v>2879</v>
      </c>
      <c r="C111" s="97" t="s">
        <v>2880</v>
      </c>
      <c r="D111" s="93" t="s">
        <v>259</v>
      </c>
      <c r="E111" s="98">
        <v>27124</v>
      </c>
      <c r="F111" s="99">
        <v>360.32</v>
      </c>
      <c r="G111" s="129">
        <v>0.39</v>
      </c>
    </row>
    <row r="112" spans="1:7" ht="13" customHeight="1">
      <c r="A112" s="2">
        <f t="shared" si="1"/>
        <v>100</v>
      </c>
      <c r="B112" s="96" t="s">
        <v>863</v>
      </c>
      <c r="C112" s="97" t="s">
        <v>864</v>
      </c>
      <c r="D112" s="93" t="s">
        <v>44</v>
      </c>
      <c r="E112" s="98">
        <v>44111</v>
      </c>
      <c r="F112" s="99">
        <v>360.14</v>
      </c>
      <c r="G112" s="129">
        <v>0.39</v>
      </c>
    </row>
    <row r="113" spans="1:7" ht="13" customHeight="1">
      <c r="A113" s="2">
        <f t="shared" si="1"/>
        <v>101</v>
      </c>
      <c r="B113" s="96" t="s">
        <v>2166</v>
      </c>
      <c r="C113" s="97" t="s">
        <v>681</v>
      </c>
      <c r="D113" s="93" t="s">
        <v>146</v>
      </c>
      <c r="E113" s="98">
        <v>39086</v>
      </c>
      <c r="F113" s="99">
        <v>359.04</v>
      </c>
      <c r="G113" s="129">
        <v>0.39</v>
      </c>
    </row>
    <row r="114" spans="1:7" ht="13" customHeight="1">
      <c r="A114" s="2">
        <f t="shared" si="1"/>
        <v>102</v>
      </c>
      <c r="B114" s="96" t="s">
        <v>828</v>
      </c>
      <c r="C114" s="97" t="s">
        <v>829</v>
      </c>
      <c r="D114" s="93" t="s">
        <v>676</v>
      </c>
      <c r="E114" s="98">
        <v>174081</v>
      </c>
      <c r="F114" s="99">
        <v>355.8</v>
      </c>
      <c r="G114" s="129">
        <v>0.38</v>
      </c>
    </row>
    <row r="115" spans="1:7" ht="13" customHeight="1">
      <c r="A115" s="2">
        <f t="shared" si="1"/>
        <v>103</v>
      </c>
      <c r="B115" s="96" t="s">
        <v>827</v>
      </c>
      <c r="C115" s="97" t="s">
        <v>2547</v>
      </c>
      <c r="D115" s="93" t="s">
        <v>14</v>
      </c>
      <c r="E115" s="98">
        <v>211786</v>
      </c>
      <c r="F115" s="99">
        <v>352.6</v>
      </c>
      <c r="G115" s="129">
        <v>0.38</v>
      </c>
    </row>
    <row r="116" spans="1:7" ht="13" customHeight="1">
      <c r="A116" s="2">
        <f t="shared" si="1"/>
        <v>104</v>
      </c>
      <c r="B116" s="96" t="s">
        <v>729</v>
      </c>
      <c r="C116" s="97" t="s">
        <v>730</v>
      </c>
      <c r="D116" s="93" t="s">
        <v>111</v>
      </c>
      <c r="E116" s="98">
        <v>82354</v>
      </c>
      <c r="F116" s="99">
        <v>351.4</v>
      </c>
      <c r="G116" s="129">
        <v>0.38</v>
      </c>
    </row>
    <row r="117" spans="1:7" ht="13" customHeight="1">
      <c r="A117" s="2">
        <f t="shared" si="1"/>
        <v>105</v>
      </c>
      <c r="B117" s="96" t="s">
        <v>2675</v>
      </c>
      <c r="C117" s="97" t="s">
        <v>2676</v>
      </c>
      <c r="D117" s="93" t="s">
        <v>241</v>
      </c>
      <c r="E117" s="98">
        <v>39878</v>
      </c>
      <c r="F117" s="99">
        <v>350.25</v>
      </c>
      <c r="G117" s="129">
        <v>0.38</v>
      </c>
    </row>
    <row r="118" spans="1:7" ht="13" customHeight="1">
      <c r="A118" s="2">
        <f t="shared" si="1"/>
        <v>106</v>
      </c>
      <c r="B118" s="96" t="s">
        <v>694</v>
      </c>
      <c r="C118" s="97" t="s">
        <v>695</v>
      </c>
      <c r="D118" s="93" t="s">
        <v>259</v>
      </c>
      <c r="E118" s="98">
        <v>46403</v>
      </c>
      <c r="F118" s="99">
        <v>349.34</v>
      </c>
      <c r="G118" s="129">
        <v>0.37</v>
      </c>
    </row>
    <row r="119" spans="1:7" ht="13" customHeight="1">
      <c r="A119" s="2">
        <f t="shared" si="1"/>
        <v>107</v>
      </c>
      <c r="B119" s="96" t="s">
        <v>772</v>
      </c>
      <c r="C119" s="97" t="s">
        <v>773</v>
      </c>
      <c r="D119" s="93" t="s">
        <v>14</v>
      </c>
      <c r="E119" s="98">
        <v>29645</v>
      </c>
      <c r="F119" s="99">
        <v>343.29</v>
      </c>
      <c r="G119" s="129">
        <v>0.37</v>
      </c>
    </row>
    <row r="120" spans="1:7" ht="13" customHeight="1">
      <c r="A120" s="2">
        <f t="shared" si="1"/>
        <v>108</v>
      </c>
      <c r="B120" s="96" t="s">
        <v>2356</v>
      </c>
      <c r="C120" s="97" t="s">
        <v>2357</v>
      </c>
      <c r="D120" s="93" t="s">
        <v>204</v>
      </c>
      <c r="E120" s="98">
        <v>83613</v>
      </c>
      <c r="F120" s="99">
        <v>339.22</v>
      </c>
      <c r="G120" s="129">
        <v>0.36</v>
      </c>
    </row>
    <row r="121" spans="1:7" ht="13" customHeight="1">
      <c r="A121" s="2">
        <f t="shared" si="1"/>
        <v>109</v>
      </c>
      <c r="B121" s="96" t="s">
        <v>2596</v>
      </c>
      <c r="C121" s="97" t="s">
        <v>2617</v>
      </c>
      <c r="D121" s="93" t="s">
        <v>268</v>
      </c>
      <c r="E121" s="98">
        <v>46705</v>
      </c>
      <c r="F121" s="99">
        <v>337.14</v>
      </c>
      <c r="G121" s="129">
        <v>0.36</v>
      </c>
    </row>
    <row r="122" spans="1:7" ht="13" customHeight="1">
      <c r="A122" s="2">
        <f t="shared" si="1"/>
        <v>110</v>
      </c>
      <c r="B122" s="96" t="s">
        <v>665</v>
      </c>
      <c r="C122" s="97" t="s">
        <v>666</v>
      </c>
      <c r="D122" s="93" t="s">
        <v>171</v>
      </c>
      <c r="E122" s="98">
        <v>36714</v>
      </c>
      <c r="F122" s="99">
        <v>333.73</v>
      </c>
      <c r="G122" s="129">
        <v>0.36</v>
      </c>
    </row>
    <row r="123" spans="1:7" ht="13" customHeight="1">
      <c r="A123" s="2">
        <f t="shared" si="1"/>
        <v>111</v>
      </c>
      <c r="B123" s="96" t="s">
        <v>287</v>
      </c>
      <c r="C123" s="97" t="s">
        <v>288</v>
      </c>
      <c r="D123" s="93" t="s">
        <v>126</v>
      </c>
      <c r="E123" s="98">
        <v>16763</v>
      </c>
      <c r="F123" s="99">
        <v>332.95</v>
      </c>
      <c r="G123" s="129">
        <v>0.36</v>
      </c>
    </row>
    <row r="124" spans="1:7" ht="13" customHeight="1">
      <c r="A124" s="2">
        <f t="shared" si="1"/>
        <v>112</v>
      </c>
      <c r="B124" s="96" t="s">
        <v>311</v>
      </c>
      <c r="C124" s="97" t="s">
        <v>312</v>
      </c>
      <c r="D124" s="93" t="s">
        <v>34</v>
      </c>
      <c r="E124" s="98">
        <v>41766</v>
      </c>
      <c r="F124" s="99">
        <v>329.83</v>
      </c>
      <c r="G124" s="129">
        <v>0.35</v>
      </c>
    </row>
    <row r="125" spans="1:7" ht="13" customHeight="1">
      <c r="A125" s="2">
        <f t="shared" si="1"/>
        <v>113</v>
      </c>
      <c r="B125" s="96" t="s">
        <v>2684</v>
      </c>
      <c r="C125" s="97" t="s">
        <v>2184</v>
      </c>
      <c r="D125" s="93" t="s">
        <v>268</v>
      </c>
      <c r="E125" s="98">
        <v>42130</v>
      </c>
      <c r="F125" s="99">
        <v>325.70999999999998</v>
      </c>
      <c r="G125" s="129">
        <v>0.35</v>
      </c>
    </row>
    <row r="126" spans="1:7" ht="13" customHeight="1">
      <c r="A126" s="2">
        <f t="shared" si="1"/>
        <v>114</v>
      </c>
      <c r="B126" s="96" t="s">
        <v>625</v>
      </c>
      <c r="C126" s="97" t="s">
        <v>626</v>
      </c>
      <c r="D126" s="93" t="s">
        <v>111</v>
      </c>
      <c r="E126" s="98">
        <v>6985</v>
      </c>
      <c r="F126" s="99">
        <v>324.5</v>
      </c>
      <c r="G126" s="129">
        <v>0.35</v>
      </c>
    </row>
    <row r="127" spans="1:7" ht="13" customHeight="1">
      <c r="A127" s="2">
        <f t="shared" si="1"/>
        <v>115</v>
      </c>
      <c r="B127" s="96" t="s">
        <v>2176</v>
      </c>
      <c r="C127" s="97" t="s">
        <v>2177</v>
      </c>
      <c r="D127" s="93" t="s">
        <v>252</v>
      </c>
      <c r="E127" s="98">
        <v>4457</v>
      </c>
      <c r="F127" s="99">
        <v>323.29000000000002</v>
      </c>
      <c r="G127" s="129">
        <v>0.35</v>
      </c>
    </row>
    <row r="128" spans="1:7" ht="13" customHeight="1">
      <c r="A128" s="2">
        <f t="shared" si="1"/>
        <v>116</v>
      </c>
      <c r="B128" s="96" t="s">
        <v>2343</v>
      </c>
      <c r="C128" s="97" t="s">
        <v>2344</v>
      </c>
      <c r="D128" s="93" t="s">
        <v>568</v>
      </c>
      <c r="E128" s="98">
        <v>25263</v>
      </c>
      <c r="F128" s="99">
        <v>323.11</v>
      </c>
      <c r="G128" s="129">
        <v>0.35</v>
      </c>
    </row>
    <row r="129" spans="1:7" ht="13" customHeight="1">
      <c r="A129" s="2">
        <f t="shared" si="1"/>
        <v>117</v>
      </c>
      <c r="B129" s="96" t="s">
        <v>798</v>
      </c>
      <c r="C129" s="97" t="s">
        <v>799</v>
      </c>
      <c r="D129" s="93" t="s">
        <v>161</v>
      </c>
      <c r="E129" s="98">
        <v>41479</v>
      </c>
      <c r="F129" s="99">
        <v>322.08</v>
      </c>
      <c r="G129" s="129">
        <v>0.35</v>
      </c>
    </row>
    <row r="130" spans="1:7" ht="13" customHeight="1">
      <c r="A130" s="2">
        <f t="shared" si="1"/>
        <v>118</v>
      </c>
      <c r="B130" s="96" t="s">
        <v>2856</v>
      </c>
      <c r="C130" s="97" t="s">
        <v>762</v>
      </c>
      <c r="D130" s="93" t="s">
        <v>204</v>
      </c>
      <c r="E130" s="98">
        <v>28676</v>
      </c>
      <c r="F130" s="99">
        <v>322.02999999999997</v>
      </c>
      <c r="G130" s="129">
        <v>0.35</v>
      </c>
    </row>
    <row r="131" spans="1:7" ht="13" customHeight="1">
      <c r="A131" s="2">
        <f t="shared" si="1"/>
        <v>119</v>
      </c>
      <c r="B131" s="96" t="s">
        <v>2854</v>
      </c>
      <c r="C131" s="97" t="s">
        <v>2855</v>
      </c>
      <c r="D131" s="93" t="s">
        <v>59</v>
      </c>
      <c r="E131" s="98">
        <v>1581166</v>
      </c>
      <c r="F131" s="99">
        <v>321.93</v>
      </c>
      <c r="G131" s="129">
        <v>0.35</v>
      </c>
    </row>
    <row r="132" spans="1:7" ht="13" customHeight="1">
      <c r="A132" s="2">
        <f t="shared" si="1"/>
        <v>120</v>
      </c>
      <c r="B132" s="96" t="s">
        <v>880</v>
      </c>
      <c r="C132" s="97" t="s">
        <v>881</v>
      </c>
      <c r="D132" s="93" t="s">
        <v>13</v>
      </c>
      <c r="E132" s="98">
        <v>62413</v>
      </c>
      <c r="F132" s="99">
        <v>321.14999999999998</v>
      </c>
      <c r="G132" s="129">
        <v>0.34</v>
      </c>
    </row>
    <row r="133" spans="1:7" ht="13" customHeight="1">
      <c r="A133" s="2">
        <f t="shared" si="1"/>
        <v>121</v>
      </c>
      <c r="B133" s="96" t="s">
        <v>1862</v>
      </c>
      <c r="C133" s="97" t="s">
        <v>1863</v>
      </c>
      <c r="D133" s="93" t="s">
        <v>105</v>
      </c>
      <c r="E133" s="98">
        <v>27367</v>
      </c>
      <c r="F133" s="99">
        <v>318.31</v>
      </c>
      <c r="G133" s="129">
        <v>0.34</v>
      </c>
    </row>
    <row r="134" spans="1:7" ht="13" customHeight="1">
      <c r="A134" s="2">
        <f t="shared" si="1"/>
        <v>122</v>
      </c>
      <c r="B134" s="96" t="s">
        <v>2335</v>
      </c>
      <c r="C134" s="97" t="s">
        <v>2336</v>
      </c>
      <c r="D134" s="93" t="s">
        <v>568</v>
      </c>
      <c r="E134" s="98">
        <v>16051</v>
      </c>
      <c r="F134" s="99">
        <v>316.64999999999998</v>
      </c>
      <c r="G134" s="129">
        <v>0.34</v>
      </c>
    </row>
    <row r="135" spans="1:7" ht="13" customHeight="1">
      <c r="A135" s="2">
        <f t="shared" si="1"/>
        <v>123</v>
      </c>
      <c r="B135" s="96" t="s">
        <v>768</v>
      </c>
      <c r="C135" s="97" t="s">
        <v>769</v>
      </c>
      <c r="D135" s="93" t="s">
        <v>96</v>
      </c>
      <c r="E135" s="98">
        <v>62919</v>
      </c>
      <c r="F135" s="99">
        <v>312.77</v>
      </c>
      <c r="G135" s="129">
        <v>0.34</v>
      </c>
    </row>
    <row r="136" spans="1:7" ht="13" customHeight="1">
      <c r="A136" s="2">
        <f t="shared" si="1"/>
        <v>124</v>
      </c>
      <c r="B136" s="96" t="s">
        <v>823</v>
      </c>
      <c r="C136" s="97" t="s">
        <v>824</v>
      </c>
      <c r="D136" s="93" t="s">
        <v>676</v>
      </c>
      <c r="E136" s="98">
        <v>22447</v>
      </c>
      <c r="F136" s="99">
        <v>311.38</v>
      </c>
      <c r="G136" s="129">
        <v>0.33</v>
      </c>
    </row>
    <row r="137" spans="1:7" ht="13" customHeight="1">
      <c r="A137" s="2">
        <f t="shared" si="1"/>
        <v>125</v>
      </c>
      <c r="B137" s="96" t="s">
        <v>315</v>
      </c>
      <c r="C137" s="97" t="s">
        <v>316</v>
      </c>
      <c r="D137" s="93" t="s">
        <v>146</v>
      </c>
      <c r="E137" s="98">
        <v>54134</v>
      </c>
      <c r="F137" s="99">
        <v>306.91000000000003</v>
      </c>
      <c r="G137" s="129">
        <v>0.33</v>
      </c>
    </row>
    <row r="138" spans="1:7" ht="13" customHeight="1">
      <c r="A138" s="2">
        <f t="shared" si="1"/>
        <v>126</v>
      </c>
      <c r="B138" s="96" t="s">
        <v>3213</v>
      </c>
      <c r="C138" s="97" t="s">
        <v>3214</v>
      </c>
      <c r="D138" s="93" t="s">
        <v>138</v>
      </c>
      <c r="E138" s="98">
        <v>164044</v>
      </c>
      <c r="F138" s="99">
        <v>305.11</v>
      </c>
      <c r="G138" s="129">
        <v>0.33</v>
      </c>
    </row>
    <row r="139" spans="1:7" ht="13" customHeight="1">
      <c r="A139" s="2">
        <f t="shared" si="1"/>
        <v>127</v>
      </c>
      <c r="B139" s="96" t="s">
        <v>758</v>
      </c>
      <c r="C139" s="97" t="s">
        <v>759</v>
      </c>
      <c r="D139" s="93" t="s">
        <v>13</v>
      </c>
      <c r="E139" s="98">
        <v>90885</v>
      </c>
      <c r="F139" s="99">
        <v>302.24</v>
      </c>
      <c r="G139" s="129">
        <v>0.32</v>
      </c>
    </row>
    <row r="140" spans="1:7" ht="13" customHeight="1">
      <c r="A140" s="2">
        <f t="shared" si="1"/>
        <v>128</v>
      </c>
      <c r="B140" s="96" t="s">
        <v>2779</v>
      </c>
      <c r="C140" s="97" t="s">
        <v>2780</v>
      </c>
      <c r="D140" s="93" t="s">
        <v>44</v>
      </c>
      <c r="E140" s="98">
        <v>18838</v>
      </c>
      <c r="F140" s="99">
        <v>300.56</v>
      </c>
      <c r="G140" s="129">
        <v>0.32</v>
      </c>
    </row>
    <row r="141" spans="1:7" ht="13" customHeight="1">
      <c r="A141" s="2">
        <f t="shared" si="1"/>
        <v>129</v>
      </c>
      <c r="B141" s="96" t="s">
        <v>575</v>
      </c>
      <c r="C141" s="97" t="s">
        <v>576</v>
      </c>
      <c r="D141" s="93" t="s">
        <v>136</v>
      </c>
      <c r="E141" s="98">
        <v>108544</v>
      </c>
      <c r="F141" s="99">
        <v>296.92</v>
      </c>
      <c r="G141" s="129">
        <v>0.32</v>
      </c>
    </row>
    <row r="142" spans="1:7" ht="13" customHeight="1">
      <c r="A142" s="2">
        <f t="shared" ref="A142:A205" si="2">A141+1</f>
        <v>130</v>
      </c>
      <c r="B142" s="96" t="s">
        <v>1008</v>
      </c>
      <c r="C142" s="97" t="s">
        <v>1009</v>
      </c>
      <c r="D142" s="93" t="s">
        <v>161</v>
      </c>
      <c r="E142" s="98">
        <v>38483</v>
      </c>
      <c r="F142" s="99">
        <v>296.74</v>
      </c>
      <c r="G142" s="129">
        <v>0.32</v>
      </c>
    </row>
    <row r="143" spans="1:7" ht="13" customHeight="1">
      <c r="A143" s="2">
        <f t="shared" si="2"/>
        <v>131</v>
      </c>
      <c r="B143" s="96" t="s">
        <v>806</v>
      </c>
      <c r="C143" s="97" t="s">
        <v>807</v>
      </c>
      <c r="D143" s="93" t="s">
        <v>24</v>
      </c>
      <c r="E143" s="98">
        <v>223649</v>
      </c>
      <c r="F143" s="99">
        <v>292.85000000000002</v>
      </c>
      <c r="G143" s="129">
        <v>0.31</v>
      </c>
    </row>
    <row r="144" spans="1:7" ht="13" customHeight="1">
      <c r="A144" s="2">
        <f t="shared" si="2"/>
        <v>132</v>
      </c>
      <c r="B144" s="96" t="s">
        <v>796</v>
      </c>
      <c r="C144" s="97" t="s">
        <v>797</v>
      </c>
      <c r="D144" s="93" t="s">
        <v>129</v>
      </c>
      <c r="E144" s="98">
        <v>55738</v>
      </c>
      <c r="F144" s="99">
        <v>291.89999999999998</v>
      </c>
      <c r="G144" s="129">
        <v>0.31</v>
      </c>
    </row>
    <row r="145" spans="1:7" ht="13" customHeight="1">
      <c r="A145" s="2">
        <f t="shared" si="2"/>
        <v>133</v>
      </c>
      <c r="B145" s="96" t="s">
        <v>892</v>
      </c>
      <c r="C145" s="97" t="s">
        <v>893</v>
      </c>
      <c r="D145" s="93" t="s">
        <v>204</v>
      </c>
      <c r="E145" s="98">
        <v>24399</v>
      </c>
      <c r="F145" s="99">
        <v>289.70999999999998</v>
      </c>
      <c r="G145" s="129">
        <v>0.31</v>
      </c>
    </row>
    <row r="146" spans="1:7" ht="13" customHeight="1">
      <c r="A146" s="2">
        <f t="shared" si="2"/>
        <v>134</v>
      </c>
      <c r="B146" s="96" t="s">
        <v>746</v>
      </c>
      <c r="C146" s="97" t="s">
        <v>747</v>
      </c>
      <c r="D146" s="93" t="s">
        <v>199</v>
      </c>
      <c r="E146" s="98">
        <v>31209</v>
      </c>
      <c r="F146" s="99">
        <v>289.52999999999997</v>
      </c>
      <c r="G146" s="129">
        <v>0.31</v>
      </c>
    </row>
    <row r="147" spans="1:7" ht="13" customHeight="1">
      <c r="A147" s="2">
        <f t="shared" si="2"/>
        <v>135</v>
      </c>
      <c r="B147" s="96" t="s">
        <v>2375</v>
      </c>
      <c r="C147" s="97" t="s">
        <v>2376</v>
      </c>
      <c r="D147" s="93" t="s">
        <v>138</v>
      </c>
      <c r="E147" s="98">
        <v>34739</v>
      </c>
      <c r="F147" s="99">
        <v>287.07</v>
      </c>
      <c r="G147" s="129">
        <v>0.31</v>
      </c>
    </row>
    <row r="148" spans="1:7" ht="13" customHeight="1">
      <c r="A148" s="2">
        <f t="shared" si="2"/>
        <v>136</v>
      </c>
      <c r="B148" s="96" t="s">
        <v>2063</v>
      </c>
      <c r="C148" s="97" t="s">
        <v>3868</v>
      </c>
      <c r="D148" s="93" t="s">
        <v>152</v>
      </c>
      <c r="E148" s="98">
        <v>20954</v>
      </c>
      <c r="F148" s="99">
        <v>286.94</v>
      </c>
      <c r="G148" s="129">
        <v>0.31</v>
      </c>
    </row>
    <row r="149" spans="1:7" ht="13" customHeight="1">
      <c r="A149" s="2">
        <f t="shared" si="2"/>
        <v>137</v>
      </c>
      <c r="B149" s="96" t="s">
        <v>756</v>
      </c>
      <c r="C149" s="97" t="s">
        <v>757</v>
      </c>
      <c r="D149" s="93" t="s">
        <v>13</v>
      </c>
      <c r="E149" s="98">
        <v>47759</v>
      </c>
      <c r="F149" s="99">
        <v>285.86</v>
      </c>
      <c r="G149" s="129">
        <v>0.31</v>
      </c>
    </row>
    <row r="150" spans="1:7" ht="13" customHeight="1">
      <c r="A150" s="2">
        <f t="shared" si="2"/>
        <v>138</v>
      </c>
      <c r="B150" s="96" t="s">
        <v>2680</v>
      </c>
      <c r="C150" s="97" t="s">
        <v>2239</v>
      </c>
      <c r="D150" s="93" t="s">
        <v>259</v>
      </c>
      <c r="E150" s="98">
        <v>9075</v>
      </c>
      <c r="F150" s="99">
        <v>281.22000000000003</v>
      </c>
      <c r="G150" s="129">
        <v>0.3</v>
      </c>
    </row>
    <row r="151" spans="1:7" ht="13" customHeight="1">
      <c r="A151" s="2">
        <f t="shared" si="2"/>
        <v>139</v>
      </c>
      <c r="B151" s="96" t="s">
        <v>886</v>
      </c>
      <c r="C151" s="97" t="s">
        <v>887</v>
      </c>
      <c r="D151" s="93" t="s">
        <v>181</v>
      </c>
      <c r="E151" s="98">
        <v>63190</v>
      </c>
      <c r="F151" s="99">
        <v>277.94</v>
      </c>
      <c r="G151" s="129">
        <v>0.3</v>
      </c>
    </row>
    <row r="152" spans="1:7" ht="13" customHeight="1">
      <c r="A152" s="2">
        <f t="shared" si="2"/>
        <v>140</v>
      </c>
      <c r="B152" s="96" t="s">
        <v>578</v>
      </c>
      <c r="C152" s="97" t="s">
        <v>579</v>
      </c>
      <c r="D152" s="93" t="s">
        <v>136</v>
      </c>
      <c r="E152" s="98">
        <v>39154</v>
      </c>
      <c r="F152" s="99">
        <v>274.98</v>
      </c>
      <c r="G152" s="129">
        <v>0.3</v>
      </c>
    </row>
    <row r="153" spans="1:7" ht="13" customHeight="1">
      <c r="A153" s="2">
        <f t="shared" si="2"/>
        <v>141</v>
      </c>
      <c r="B153" s="96" t="s">
        <v>2349</v>
      </c>
      <c r="C153" s="97" t="s">
        <v>2350</v>
      </c>
      <c r="D153" s="93" t="s">
        <v>96</v>
      </c>
      <c r="E153" s="98">
        <v>75359</v>
      </c>
      <c r="F153" s="99">
        <v>273.77999999999997</v>
      </c>
      <c r="G153" s="129">
        <v>0.28999999999999998</v>
      </c>
    </row>
    <row r="154" spans="1:7" ht="13" customHeight="1">
      <c r="A154" s="2">
        <f t="shared" si="2"/>
        <v>142</v>
      </c>
      <c r="B154" s="96" t="s">
        <v>2075</v>
      </c>
      <c r="C154" s="97" t="s">
        <v>2076</v>
      </c>
      <c r="D154" s="93" t="s">
        <v>136</v>
      </c>
      <c r="E154" s="98">
        <v>272317</v>
      </c>
      <c r="F154" s="99">
        <v>273.45999999999998</v>
      </c>
      <c r="G154" s="129">
        <v>0.28999999999999998</v>
      </c>
    </row>
    <row r="155" spans="1:7" ht="13" customHeight="1">
      <c r="A155" s="2">
        <f t="shared" si="2"/>
        <v>143</v>
      </c>
      <c r="B155" s="96" t="s">
        <v>932</v>
      </c>
      <c r="C155" s="97" t="s">
        <v>933</v>
      </c>
      <c r="D155" s="93" t="s">
        <v>24</v>
      </c>
      <c r="E155" s="98">
        <v>150077</v>
      </c>
      <c r="F155" s="99">
        <v>273.33999999999997</v>
      </c>
      <c r="G155" s="129">
        <v>0.28999999999999998</v>
      </c>
    </row>
    <row r="156" spans="1:7" ht="13" customHeight="1">
      <c r="A156" s="2">
        <f t="shared" si="2"/>
        <v>144</v>
      </c>
      <c r="B156" s="96" t="s">
        <v>2373</v>
      </c>
      <c r="C156" s="97" t="s">
        <v>2374</v>
      </c>
      <c r="D156" s="93" t="s">
        <v>181</v>
      </c>
      <c r="E156" s="98">
        <v>32061</v>
      </c>
      <c r="F156" s="99">
        <v>271.17</v>
      </c>
      <c r="G156" s="129">
        <v>0.28999999999999998</v>
      </c>
    </row>
    <row r="157" spans="1:7" ht="13" customHeight="1">
      <c r="A157" s="2">
        <f t="shared" si="2"/>
        <v>145</v>
      </c>
      <c r="B157" s="96" t="s">
        <v>2378</v>
      </c>
      <c r="C157" s="97" t="s">
        <v>2379</v>
      </c>
      <c r="D157" s="93" t="s">
        <v>24</v>
      </c>
      <c r="E157" s="98">
        <v>27477</v>
      </c>
      <c r="F157" s="99">
        <v>270.68</v>
      </c>
      <c r="G157" s="129">
        <v>0.28999999999999998</v>
      </c>
    </row>
    <row r="158" spans="1:7" ht="13" customHeight="1">
      <c r="A158" s="2">
        <f t="shared" si="2"/>
        <v>146</v>
      </c>
      <c r="B158" s="96" t="s">
        <v>2784</v>
      </c>
      <c r="C158" s="97" t="s">
        <v>2785</v>
      </c>
      <c r="D158" s="93" t="s">
        <v>34</v>
      </c>
      <c r="E158" s="98">
        <v>9451</v>
      </c>
      <c r="F158" s="99">
        <v>268.85000000000002</v>
      </c>
      <c r="G158" s="129">
        <v>0.28999999999999998</v>
      </c>
    </row>
    <row r="159" spans="1:7" ht="13" customHeight="1">
      <c r="A159" s="2">
        <f t="shared" si="2"/>
        <v>147</v>
      </c>
      <c r="B159" s="96" t="s">
        <v>2308</v>
      </c>
      <c r="C159" s="97" t="s">
        <v>2309</v>
      </c>
      <c r="D159" s="93" t="s">
        <v>8</v>
      </c>
      <c r="E159" s="98">
        <v>244352</v>
      </c>
      <c r="F159" s="99">
        <v>268.81</v>
      </c>
      <c r="G159" s="129">
        <v>0.28999999999999998</v>
      </c>
    </row>
    <row r="160" spans="1:7" ht="13" customHeight="1">
      <c r="A160" s="2">
        <f t="shared" si="2"/>
        <v>148</v>
      </c>
      <c r="B160" s="96" t="s">
        <v>3123</v>
      </c>
      <c r="C160" s="97" t="s">
        <v>534</v>
      </c>
      <c r="D160" s="93" t="s">
        <v>44</v>
      </c>
      <c r="E160" s="98">
        <v>89156</v>
      </c>
      <c r="F160" s="99">
        <v>268.76</v>
      </c>
      <c r="G160" s="129">
        <v>0.28999999999999998</v>
      </c>
    </row>
    <row r="161" spans="1:7" ht="13" customHeight="1">
      <c r="A161" s="2">
        <f t="shared" si="2"/>
        <v>149</v>
      </c>
      <c r="B161" s="96" t="s">
        <v>2400</v>
      </c>
      <c r="C161" s="97" t="s">
        <v>2401</v>
      </c>
      <c r="D161" s="93" t="s">
        <v>14</v>
      </c>
      <c r="E161" s="98">
        <v>43391</v>
      </c>
      <c r="F161" s="99">
        <v>264.73</v>
      </c>
      <c r="G161" s="129">
        <v>0.28000000000000003</v>
      </c>
    </row>
    <row r="162" spans="1:7" ht="13" customHeight="1">
      <c r="A162" s="2">
        <f t="shared" si="2"/>
        <v>150</v>
      </c>
      <c r="B162" s="96" t="s">
        <v>2282</v>
      </c>
      <c r="C162" s="97" t="s">
        <v>2283</v>
      </c>
      <c r="D162" s="93" t="s">
        <v>138</v>
      </c>
      <c r="E162" s="98">
        <v>56374</v>
      </c>
      <c r="F162" s="99">
        <v>263.04000000000002</v>
      </c>
      <c r="G162" s="129">
        <v>0.28000000000000003</v>
      </c>
    </row>
    <row r="163" spans="1:7" ht="13" customHeight="1">
      <c r="A163" s="2">
        <f t="shared" si="2"/>
        <v>151</v>
      </c>
      <c r="B163" s="96" t="s">
        <v>2677</v>
      </c>
      <c r="C163" s="97" t="s">
        <v>2678</v>
      </c>
      <c r="D163" s="93" t="s">
        <v>14</v>
      </c>
      <c r="E163" s="98">
        <v>58575</v>
      </c>
      <c r="F163" s="99">
        <v>262.91000000000003</v>
      </c>
      <c r="G163" s="129">
        <v>0.28000000000000003</v>
      </c>
    </row>
    <row r="164" spans="1:7" ht="13" customHeight="1">
      <c r="A164" s="2">
        <f t="shared" si="2"/>
        <v>152</v>
      </c>
      <c r="B164" s="96" t="s">
        <v>3129</v>
      </c>
      <c r="C164" s="97" t="s">
        <v>3130</v>
      </c>
      <c r="D164" s="93" t="s">
        <v>126</v>
      </c>
      <c r="E164" s="98">
        <v>296198</v>
      </c>
      <c r="F164" s="99">
        <v>261.33999999999997</v>
      </c>
      <c r="G164" s="129">
        <v>0.28000000000000003</v>
      </c>
    </row>
    <row r="165" spans="1:7" ht="13" customHeight="1">
      <c r="A165" s="2">
        <f t="shared" si="2"/>
        <v>153</v>
      </c>
      <c r="B165" s="96" t="s">
        <v>2313</v>
      </c>
      <c r="C165" s="97" t="s">
        <v>2314</v>
      </c>
      <c r="D165" s="93" t="s">
        <v>138</v>
      </c>
      <c r="E165" s="98">
        <v>68535</v>
      </c>
      <c r="F165" s="99">
        <v>261.05</v>
      </c>
      <c r="G165" s="129">
        <v>0.28000000000000003</v>
      </c>
    </row>
    <row r="166" spans="1:7" ht="13" customHeight="1">
      <c r="A166" s="2">
        <f t="shared" si="2"/>
        <v>154</v>
      </c>
      <c r="B166" s="96" t="s">
        <v>2719</v>
      </c>
      <c r="C166" s="97" t="s">
        <v>2372</v>
      </c>
      <c r="D166" s="93" t="s">
        <v>54</v>
      </c>
      <c r="E166" s="98">
        <v>50370</v>
      </c>
      <c r="F166" s="99">
        <v>257.20999999999998</v>
      </c>
      <c r="G166" s="129">
        <v>0.28000000000000003</v>
      </c>
    </row>
    <row r="167" spans="1:7" ht="13" customHeight="1">
      <c r="A167" s="2">
        <f t="shared" si="2"/>
        <v>155</v>
      </c>
      <c r="B167" s="96" t="s">
        <v>2327</v>
      </c>
      <c r="C167" s="97" t="s">
        <v>2328</v>
      </c>
      <c r="D167" s="93" t="s">
        <v>1001</v>
      </c>
      <c r="E167" s="98">
        <v>45344</v>
      </c>
      <c r="F167" s="99">
        <v>256.72000000000003</v>
      </c>
      <c r="G167" s="129">
        <v>0.28000000000000003</v>
      </c>
    </row>
    <row r="168" spans="1:7" ht="13" customHeight="1">
      <c r="A168" s="2">
        <f t="shared" si="2"/>
        <v>156</v>
      </c>
      <c r="B168" s="96" t="s">
        <v>1011</v>
      </c>
      <c r="C168" s="97" t="s">
        <v>1012</v>
      </c>
      <c r="D168" s="93" t="s">
        <v>111</v>
      </c>
      <c r="E168" s="98">
        <v>34140</v>
      </c>
      <c r="F168" s="99">
        <v>255.76</v>
      </c>
      <c r="G168" s="129">
        <v>0.27</v>
      </c>
    </row>
    <row r="169" spans="1:7" ht="13" customHeight="1">
      <c r="A169" s="2">
        <f t="shared" si="2"/>
        <v>157</v>
      </c>
      <c r="B169" s="96" t="s">
        <v>2341</v>
      </c>
      <c r="C169" s="97" t="s">
        <v>2342</v>
      </c>
      <c r="D169" s="93" t="s">
        <v>5</v>
      </c>
      <c r="E169" s="98">
        <v>26354</v>
      </c>
      <c r="F169" s="99">
        <v>254.94</v>
      </c>
      <c r="G169" s="129">
        <v>0.27</v>
      </c>
    </row>
    <row r="170" spans="1:7" ht="13" customHeight="1">
      <c r="A170" s="2">
        <f t="shared" si="2"/>
        <v>158</v>
      </c>
      <c r="B170" s="96" t="s">
        <v>2712</v>
      </c>
      <c r="C170" s="97" t="s">
        <v>2713</v>
      </c>
      <c r="D170" s="93" t="s">
        <v>171</v>
      </c>
      <c r="E170" s="98">
        <v>34508</v>
      </c>
      <c r="F170" s="99">
        <v>254.81</v>
      </c>
      <c r="G170" s="129">
        <v>0.27</v>
      </c>
    </row>
    <row r="171" spans="1:7" ht="13" customHeight="1">
      <c r="A171" s="2">
        <f t="shared" si="2"/>
        <v>159</v>
      </c>
      <c r="B171" s="96" t="s">
        <v>2329</v>
      </c>
      <c r="C171" s="97" t="s">
        <v>2330</v>
      </c>
      <c r="D171" s="93" t="s">
        <v>111</v>
      </c>
      <c r="E171" s="98">
        <v>237354</v>
      </c>
      <c r="F171" s="99">
        <v>254.54</v>
      </c>
      <c r="G171" s="129">
        <v>0.27</v>
      </c>
    </row>
    <row r="172" spans="1:7" ht="13" customHeight="1">
      <c r="A172" s="2">
        <f t="shared" si="2"/>
        <v>160</v>
      </c>
      <c r="B172" s="96" t="s">
        <v>2867</v>
      </c>
      <c r="C172" s="97" t="s">
        <v>2868</v>
      </c>
      <c r="D172" s="93" t="s">
        <v>126</v>
      </c>
      <c r="E172" s="98">
        <v>121314</v>
      </c>
      <c r="F172" s="99">
        <v>252.75</v>
      </c>
      <c r="G172" s="129">
        <v>0.27</v>
      </c>
    </row>
    <row r="173" spans="1:7" ht="13" customHeight="1">
      <c r="A173" s="2">
        <f t="shared" si="2"/>
        <v>161</v>
      </c>
      <c r="B173" s="96" t="s">
        <v>2284</v>
      </c>
      <c r="C173" s="97" t="s">
        <v>2285</v>
      </c>
      <c r="D173" s="93" t="s">
        <v>268</v>
      </c>
      <c r="E173" s="98">
        <v>43899</v>
      </c>
      <c r="F173" s="99">
        <v>252.35</v>
      </c>
      <c r="G173" s="129">
        <v>0.27</v>
      </c>
    </row>
    <row r="174" spans="1:7" ht="13" customHeight="1">
      <c r="A174" s="2">
        <f t="shared" si="2"/>
        <v>162</v>
      </c>
      <c r="B174" s="96" t="s">
        <v>971</v>
      </c>
      <c r="C174" s="97" t="s">
        <v>972</v>
      </c>
      <c r="D174" s="93" t="s">
        <v>8</v>
      </c>
      <c r="E174" s="98">
        <v>800209</v>
      </c>
      <c r="F174" s="99">
        <v>251.11</v>
      </c>
      <c r="G174" s="129">
        <v>0.27</v>
      </c>
    </row>
    <row r="175" spans="1:7" ht="13" customHeight="1">
      <c r="A175" s="2">
        <f t="shared" si="2"/>
        <v>163</v>
      </c>
      <c r="B175" s="96" t="s">
        <v>2846</v>
      </c>
      <c r="C175" s="97" t="s">
        <v>2847</v>
      </c>
      <c r="D175" s="93" t="s">
        <v>37</v>
      </c>
      <c r="E175" s="98">
        <v>1100878</v>
      </c>
      <c r="F175" s="99">
        <v>251</v>
      </c>
      <c r="G175" s="129">
        <v>0.27</v>
      </c>
    </row>
    <row r="176" spans="1:7" ht="13" customHeight="1">
      <c r="A176" s="2">
        <f t="shared" si="2"/>
        <v>164</v>
      </c>
      <c r="B176" s="96" t="s">
        <v>781</v>
      </c>
      <c r="C176" s="97" t="s">
        <v>782</v>
      </c>
      <c r="D176" s="93" t="s">
        <v>171</v>
      </c>
      <c r="E176" s="98">
        <v>46093</v>
      </c>
      <c r="F176" s="99">
        <v>250.61</v>
      </c>
      <c r="G176" s="129">
        <v>0.27</v>
      </c>
    </row>
    <row r="177" spans="1:7" ht="13" customHeight="1">
      <c r="A177" s="2">
        <f t="shared" si="2"/>
        <v>165</v>
      </c>
      <c r="B177" s="96" t="s">
        <v>783</v>
      </c>
      <c r="C177" s="97" t="s">
        <v>784</v>
      </c>
      <c r="D177" s="93" t="s">
        <v>785</v>
      </c>
      <c r="E177" s="98">
        <v>20930</v>
      </c>
      <c r="F177" s="99">
        <v>249.3</v>
      </c>
      <c r="G177" s="129">
        <v>0.27</v>
      </c>
    </row>
    <row r="178" spans="1:7" ht="13" customHeight="1">
      <c r="A178" s="2">
        <f t="shared" si="2"/>
        <v>166</v>
      </c>
      <c r="B178" s="96" t="s">
        <v>929</v>
      </c>
      <c r="C178" s="97" t="s">
        <v>2873</v>
      </c>
      <c r="D178" s="93" t="s">
        <v>161</v>
      </c>
      <c r="E178" s="98">
        <v>45698</v>
      </c>
      <c r="F178" s="99">
        <v>247.87</v>
      </c>
      <c r="G178" s="129">
        <v>0.27</v>
      </c>
    </row>
    <row r="179" spans="1:7" ht="13" customHeight="1">
      <c r="A179" s="2">
        <f t="shared" si="2"/>
        <v>167</v>
      </c>
      <c r="B179" s="96" t="s">
        <v>2682</v>
      </c>
      <c r="C179" s="97" t="s">
        <v>2683</v>
      </c>
      <c r="D179" s="93" t="s">
        <v>105</v>
      </c>
      <c r="E179" s="98">
        <v>56501</v>
      </c>
      <c r="F179" s="99">
        <v>245.55</v>
      </c>
      <c r="G179" s="129">
        <v>0.26</v>
      </c>
    </row>
    <row r="180" spans="1:7" ht="13" customHeight="1">
      <c r="A180" s="2">
        <f t="shared" si="2"/>
        <v>168</v>
      </c>
      <c r="B180" s="96" t="s">
        <v>629</v>
      </c>
      <c r="C180" s="97" t="s">
        <v>630</v>
      </c>
      <c r="D180" s="93" t="s">
        <v>111</v>
      </c>
      <c r="E180" s="98">
        <v>67246</v>
      </c>
      <c r="F180" s="99">
        <v>245.08</v>
      </c>
      <c r="G180" s="129">
        <v>0.26</v>
      </c>
    </row>
    <row r="181" spans="1:7" ht="13" customHeight="1">
      <c r="A181" s="2">
        <f t="shared" si="2"/>
        <v>169</v>
      </c>
      <c r="B181" s="96" t="s">
        <v>735</v>
      </c>
      <c r="C181" s="97" t="s">
        <v>736</v>
      </c>
      <c r="D181" s="93" t="s">
        <v>619</v>
      </c>
      <c r="E181" s="98">
        <v>21755</v>
      </c>
      <c r="F181" s="99">
        <v>242.89</v>
      </c>
      <c r="G181" s="129">
        <v>0.26</v>
      </c>
    </row>
    <row r="182" spans="1:7" ht="13" customHeight="1">
      <c r="A182" s="2">
        <f t="shared" si="2"/>
        <v>170</v>
      </c>
      <c r="B182" s="96" t="s">
        <v>834</v>
      </c>
      <c r="C182" s="97" t="s">
        <v>835</v>
      </c>
      <c r="D182" s="93" t="s">
        <v>14</v>
      </c>
      <c r="E182" s="98">
        <v>211792</v>
      </c>
      <c r="F182" s="99">
        <v>240.62</v>
      </c>
      <c r="G182" s="129">
        <v>0.26</v>
      </c>
    </row>
    <row r="183" spans="1:7" ht="13" customHeight="1">
      <c r="A183" s="2">
        <f t="shared" si="2"/>
        <v>171</v>
      </c>
      <c r="B183" s="96" t="s">
        <v>2881</v>
      </c>
      <c r="C183" s="97" t="s">
        <v>2882</v>
      </c>
      <c r="D183" s="93" t="s">
        <v>86</v>
      </c>
      <c r="E183" s="98">
        <v>338900</v>
      </c>
      <c r="F183" s="99">
        <v>237.94</v>
      </c>
      <c r="G183" s="129">
        <v>0.26</v>
      </c>
    </row>
    <row r="184" spans="1:7" ht="13" customHeight="1">
      <c r="A184" s="2">
        <f t="shared" si="2"/>
        <v>172</v>
      </c>
      <c r="B184" s="96" t="s">
        <v>605</v>
      </c>
      <c r="C184" s="97" t="s">
        <v>606</v>
      </c>
      <c r="D184" s="93" t="s">
        <v>14</v>
      </c>
      <c r="E184" s="98">
        <v>21812</v>
      </c>
      <c r="F184" s="99">
        <v>235.13</v>
      </c>
      <c r="G184" s="129">
        <v>0.25</v>
      </c>
    </row>
    <row r="185" spans="1:7" ht="13" customHeight="1">
      <c r="A185" s="2">
        <f t="shared" si="2"/>
        <v>173</v>
      </c>
      <c r="B185" s="96" t="s">
        <v>2863</v>
      </c>
      <c r="C185" s="97" t="s">
        <v>2864</v>
      </c>
      <c r="D185" s="93" t="s">
        <v>161</v>
      </c>
      <c r="E185" s="98">
        <v>127365</v>
      </c>
      <c r="F185" s="99">
        <v>233.23</v>
      </c>
      <c r="G185" s="129">
        <v>0.25</v>
      </c>
    </row>
    <row r="186" spans="1:7" ht="13" customHeight="1">
      <c r="A186" s="2">
        <f t="shared" si="2"/>
        <v>174</v>
      </c>
      <c r="B186" s="96" t="s">
        <v>2860</v>
      </c>
      <c r="C186" s="97" t="s">
        <v>901</v>
      </c>
      <c r="D186" s="93" t="s">
        <v>171</v>
      </c>
      <c r="E186" s="98">
        <v>96175</v>
      </c>
      <c r="F186" s="99">
        <v>232.7</v>
      </c>
      <c r="G186" s="129">
        <v>0.25</v>
      </c>
    </row>
    <row r="187" spans="1:7" ht="13" customHeight="1">
      <c r="A187" s="2">
        <f t="shared" si="2"/>
        <v>175</v>
      </c>
      <c r="B187" s="96" t="s">
        <v>2543</v>
      </c>
      <c r="C187" s="97" t="s">
        <v>2550</v>
      </c>
      <c r="D187" s="93" t="s">
        <v>161</v>
      </c>
      <c r="E187" s="98">
        <v>17986</v>
      </c>
      <c r="F187" s="99">
        <v>232.63</v>
      </c>
      <c r="G187" s="129">
        <v>0.25</v>
      </c>
    </row>
    <row r="188" spans="1:7" ht="13" customHeight="1">
      <c r="A188" s="2">
        <f t="shared" si="2"/>
        <v>176</v>
      </c>
      <c r="B188" s="96" t="s">
        <v>912</v>
      </c>
      <c r="C188" s="97" t="s">
        <v>913</v>
      </c>
      <c r="D188" s="93" t="s">
        <v>105</v>
      </c>
      <c r="E188" s="98">
        <v>26796</v>
      </c>
      <c r="F188" s="99">
        <v>230.82</v>
      </c>
      <c r="G188" s="129">
        <v>0.25</v>
      </c>
    </row>
    <row r="189" spans="1:7" ht="13" customHeight="1">
      <c r="A189" s="2">
        <f t="shared" si="2"/>
        <v>177</v>
      </c>
      <c r="B189" s="96" t="s">
        <v>2869</v>
      </c>
      <c r="C189" s="97" t="s">
        <v>2870</v>
      </c>
      <c r="D189" s="93" t="s">
        <v>24</v>
      </c>
      <c r="E189" s="98">
        <v>84577</v>
      </c>
      <c r="F189" s="99">
        <v>229.71</v>
      </c>
      <c r="G189" s="129">
        <v>0.25</v>
      </c>
    </row>
    <row r="190" spans="1:7" ht="13" customHeight="1">
      <c r="A190" s="2">
        <f t="shared" si="2"/>
        <v>178</v>
      </c>
      <c r="B190" s="96" t="s">
        <v>3128</v>
      </c>
      <c r="C190" s="97" t="s">
        <v>968</v>
      </c>
      <c r="D190" s="93" t="s">
        <v>171</v>
      </c>
      <c r="E190" s="98">
        <v>76449</v>
      </c>
      <c r="F190" s="99">
        <v>229.35</v>
      </c>
      <c r="G190" s="129">
        <v>0.25</v>
      </c>
    </row>
    <row r="191" spans="1:7" ht="13" customHeight="1">
      <c r="A191" s="2">
        <f t="shared" si="2"/>
        <v>179</v>
      </c>
      <c r="B191" s="96" t="s">
        <v>2388</v>
      </c>
      <c r="C191" s="97" t="s">
        <v>2389</v>
      </c>
      <c r="D191" s="93" t="s">
        <v>1001</v>
      </c>
      <c r="E191" s="98">
        <v>17345</v>
      </c>
      <c r="F191" s="99">
        <v>228.62</v>
      </c>
      <c r="G191" s="129">
        <v>0.25</v>
      </c>
    </row>
    <row r="192" spans="1:7" ht="13" customHeight="1">
      <c r="A192" s="2">
        <f t="shared" si="2"/>
        <v>180</v>
      </c>
      <c r="B192" s="96" t="s">
        <v>2545</v>
      </c>
      <c r="C192" s="97" t="s">
        <v>2552</v>
      </c>
      <c r="D192" s="93" t="s">
        <v>873</v>
      </c>
      <c r="E192" s="98">
        <v>9874</v>
      </c>
      <c r="F192" s="99">
        <v>226.94</v>
      </c>
      <c r="G192" s="129">
        <v>0.24</v>
      </c>
    </row>
    <row r="193" spans="1:7" ht="13" customHeight="1">
      <c r="A193" s="2">
        <f t="shared" si="2"/>
        <v>181</v>
      </c>
      <c r="B193" s="96" t="s">
        <v>882</v>
      </c>
      <c r="C193" s="97" t="s">
        <v>883</v>
      </c>
      <c r="D193" s="93" t="s">
        <v>161</v>
      </c>
      <c r="E193" s="98">
        <v>36536</v>
      </c>
      <c r="F193" s="99">
        <v>225.32</v>
      </c>
      <c r="G193" s="129">
        <v>0.24</v>
      </c>
    </row>
    <row r="194" spans="1:7" ht="13" customHeight="1">
      <c r="A194" s="2">
        <f t="shared" si="2"/>
        <v>182</v>
      </c>
      <c r="B194" s="96" t="s">
        <v>3209</v>
      </c>
      <c r="C194" s="97" t="s">
        <v>3210</v>
      </c>
      <c r="D194" s="93" t="s">
        <v>67</v>
      </c>
      <c r="E194" s="98">
        <v>52738</v>
      </c>
      <c r="F194" s="99">
        <v>224.85</v>
      </c>
      <c r="G194" s="129">
        <v>0.24</v>
      </c>
    </row>
    <row r="195" spans="1:7" ht="13" customHeight="1">
      <c r="A195" s="2">
        <f t="shared" si="2"/>
        <v>183</v>
      </c>
      <c r="B195" s="96" t="s">
        <v>733</v>
      </c>
      <c r="C195" s="97" t="s">
        <v>734</v>
      </c>
      <c r="D195" s="93" t="s">
        <v>13</v>
      </c>
      <c r="E195" s="98">
        <v>106691</v>
      </c>
      <c r="F195" s="99">
        <v>223.62</v>
      </c>
      <c r="G195" s="129">
        <v>0.24</v>
      </c>
    </row>
    <row r="196" spans="1:7" ht="13" customHeight="1">
      <c r="A196" s="2">
        <f t="shared" si="2"/>
        <v>184</v>
      </c>
      <c r="B196" s="96" t="s">
        <v>2674</v>
      </c>
      <c r="C196" s="97" t="s">
        <v>2092</v>
      </c>
      <c r="D196" s="93" t="s">
        <v>67</v>
      </c>
      <c r="E196" s="98">
        <v>35901</v>
      </c>
      <c r="F196" s="99">
        <v>223.29</v>
      </c>
      <c r="G196" s="129">
        <v>0.24</v>
      </c>
    </row>
    <row r="197" spans="1:7" ht="13" customHeight="1">
      <c r="A197" s="2">
        <f t="shared" si="2"/>
        <v>185</v>
      </c>
      <c r="B197" s="96" t="s">
        <v>2192</v>
      </c>
      <c r="C197" s="97" t="s">
        <v>2193</v>
      </c>
      <c r="D197" s="93" t="s">
        <v>138</v>
      </c>
      <c r="E197" s="98">
        <v>44038</v>
      </c>
      <c r="F197" s="99">
        <v>222.68</v>
      </c>
      <c r="G197" s="129">
        <v>0.24</v>
      </c>
    </row>
    <row r="198" spans="1:7" ht="13" customHeight="1">
      <c r="A198" s="2">
        <f t="shared" si="2"/>
        <v>186</v>
      </c>
      <c r="B198" s="96" t="s">
        <v>2542</v>
      </c>
      <c r="C198" s="97" t="s">
        <v>2548</v>
      </c>
      <c r="D198" s="93" t="s">
        <v>252</v>
      </c>
      <c r="E198" s="98">
        <v>74476</v>
      </c>
      <c r="F198" s="99">
        <v>222.12</v>
      </c>
      <c r="G198" s="129">
        <v>0.24</v>
      </c>
    </row>
    <row r="199" spans="1:7" ht="13" customHeight="1">
      <c r="A199" s="2">
        <f t="shared" si="2"/>
        <v>187</v>
      </c>
      <c r="B199" s="96" t="s">
        <v>3869</v>
      </c>
      <c r="C199" s="97" t="s">
        <v>3870</v>
      </c>
      <c r="D199" s="93" t="s">
        <v>2602</v>
      </c>
      <c r="E199" s="98">
        <v>253373</v>
      </c>
      <c r="F199" s="99">
        <v>221.19</v>
      </c>
      <c r="G199" s="129">
        <v>0.24</v>
      </c>
    </row>
    <row r="200" spans="1:7" ht="13" customHeight="1">
      <c r="A200" s="2">
        <f t="shared" si="2"/>
        <v>188</v>
      </c>
      <c r="B200" s="96" t="s">
        <v>3871</v>
      </c>
      <c r="C200" s="97" t="s">
        <v>3872</v>
      </c>
      <c r="D200" s="93" t="s">
        <v>138</v>
      </c>
      <c r="E200" s="98">
        <v>42360</v>
      </c>
      <c r="F200" s="99">
        <v>218.2</v>
      </c>
      <c r="G200" s="129">
        <v>0.23</v>
      </c>
    </row>
    <row r="201" spans="1:7" ht="13" customHeight="1">
      <c r="A201" s="2">
        <f t="shared" si="2"/>
        <v>189</v>
      </c>
      <c r="B201" s="96" t="s">
        <v>760</v>
      </c>
      <c r="C201" s="97" t="s">
        <v>761</v>
      </c>
      <c r="D201" s="93" t="s">
        <v>37</v>
      </c>
      <c r="E201" s="98">
        <v>22424</v>
      </c>
      <c r="F201" s="99">
        <v>216.67</v>
      </c>
      <c r="G201" s="129">
        <v>0.23</v>
      </c>
    </row>
    <row r="202" spans="1:7" ht="13" customHeight="1">
      <c r="A202" s="2">
        <f t="shared" si="2"/>
        <v>190</v>
      </c>
      <c r="B202" s="96" t="s">
        <v>3873</v>
      </c>
      <c r="C202" s="97" t="s">
        <v>3874</v>
      </c>
      <c r="D202" s="93" t="s">
        <v>126</v>
      </c>
      <c r="E202" s="98">
        <v>154186</v>
      </c>
      <c r="F202" s="99">
        <v>216.48</v>
      </c>
      <c r="G202" s="129">
        <v>0.23</v>
      </c>
    </row>
    <row r="203" spans="1:7" ht="13" customHeight="1">
      <c r="A203" s="2">
        <f t="shared" si="2"/>
        <v>191</v>
      </c>
      <c r="B203" s="96" t="s">
        <v>688</v>
      </c>
      <c r="C203" s="97" t="s">
        <v>689</v>
      </c>
      <c r="D203" s="93" t="s">
        <v>241</v>
      </c>
      <c r="E203" s="98">
        <v>23021</v>
      </c>
      <c r="F203" s="99">
        <v>215.79</v>
      </c>
      <c r="G203" s="129">
        <v>0.23</v>
      </c>
    </row>
    <row r="204" spans="1:7" ht="13" customHeight="1">
      <c r="A204" s="2">
        <f t="shared" si="2"/>
        <v>192</v>
      </c>
      <c r="B204" s="96" t="s">
        <v>231</v>
      </c>
      <c r="C204" s="97" t="s">
        <v>232</v>
      </c>
      <c r="D204" s="93" t="s">
        <v>34</v>
      </c>
      <c r="E204" s="98">
        <v>34972</v>
      </c>
      <c r="F204" s="99">
        <v>212.45</v>
      </c>
      <c r="G204" s="129">
        <v>0.23</v>
      </c>
    </row>
    <row r="205" spans="1:7" ht="13" customHeight="1">
      <c r="A205" s="2">
        <f t="shared" si="2"/>
        <v>193</v>
      </c>
      <c r="B205" s="96" t="s">
        <v>2169</v>
      </c>
      <c r="C205" s="97" t="s">
        <v>2170</v>
      </c>
      <c r="D205" s="93" t="s">
        <v>54</v>
      </c>
      <c r="E205" s="98">
        <v>631315</v>
      </c>
      <c r="F205" s="99">
        <v>209.6</v>
      </c>
      <c r="G205" s="129">
        <v>0.22</v>
      </c>
    </row>
    <row r="206" spans="1:7" ht="13" customHeight="1">
      <c r="A206" s="2">
        <f t="shared" ref="A206:A263" si="3">A205+1</f>
        <v>194</v>
      </c>
      <c r="B206" s="96" t="s">
        <v>647</v>
      </c>
      <c r="C206" s="97" t="s">
        <v>648</v>
      </c>
      <c r="D206" s="93" t="s">
        <v>136</v>
      </c>
      <c r="E206" s="98">
        <v>220266</v>
      </c>
      <c r="F206" s="99">
        <v>208.35</v>
      </c>
      <c r="G206" s="129">
        <v>0.22</v>
      </c>
    </row>
    <row r="207" spans="1:7" ht="13" customHeight="1">
      <c r="A207" s="2">
        <f t="shared" si="3"/>
        <v>195</v>
      </c>
      <c r="B207" s="96" t="s">
        <v>2180</v>
      </c>
      <c r="C207" s="97" t="s">
        <v>2181</v>
      </c>
      <c r="D207" s="93" t="s">
        <v>24</v>
      </c>
      <c r="E207" s="98">
        <v>178557</v>
      </c>
      <c r="F207" s="99">
        <v>205.93</v>
      </c>
      <c r="G207" s="129">
        <v>0.22</v>
      </c>
    </row>
    <row r="208" spans="1:7" ht="13" customHeight="1">
      <c r="A208" s="2">
        <f t="shared" si="3"/>
        <v>196</v>
      </c>
      <c r="B208" s="96" t="s">
        <v>2337</v>
      </c>
      <c r="C208" s="97" t="s">
        <v>2338</v>
      </c>
      <c r="D208" s="93" t="s">
        <v>164</v>
      </c>
      <c r="E208" s="98">
        <v>92667</v>
      </c>
      <c r="F208" s="99">
        <v>203.59</v>
      </c>
      <c r="G208" s="129">
        <v>0.22</v>
      </c>
    </row>
    <row r="209" spans="1:7" ht="13" customHeight="1">
      <c r="A209" s="2">
        <f t="shared" si="3"/>
        <v>197</v>
      </c>
      <c r="B209" s="96" t="s">
        <v>2685</v>
      </c>
      <c r="C209" s="97" t="s">
        <v>2686</v>
      </c>
      <c r="D209" s="93" t="s">
        <v>136</v>
      </c>
      <c r="E209" s="98">
        <v>18711</v>
      </c>
      <c r="F209" s="99">
        <v>197.83</v>
      </c>
      <c r="G209" s="129">
        <v>0.21</v>
      </c>
    </row>
    <row r="210" spans="1:7" ht="13" customHeight="1">
      <c r="A210" s="2">
        <f t="shared" si="3"/>
        <v>198</v>
      </c>
      <c r="B210" s="96" t="s">
        <v>830</v>
      </c>
      <c r="C210" s="97" t="s">
        <v>2668</v>
      </c>
      <c r="D210" s="93" t="s">
        <v>136</v>
      </c>
      <c r="E210" s="98">
        <v>129683</v>
      </c>
      <c r="F210" s="99">
        <v>195.07</v>
      </c>
      <c r="G210" s="129">
        <v>0.21</v>
      </c>
    </row>
    <row r="211" spans="1:7" ht="13" customHeight="1">
      <c r="A211" s="2">
        <f t="shared" si="3"/>
        <v>199</v>
      </c>
      <c r="B211" s="96" t="s">
        <v>3267</v>
      </c>
      <c r="C211" s="97" t="s">
        <v>3268</v>
      </c>
      <c r="D211" s="93" t="s">
        <v>268</v>
      </c>
      <c r="E211" s="98">
        <v>10787</v>
      </c>
      <c r="F211" s="99">
        <v>193.98</v>
      </c>
      <c r="G211" s="129">
        <v>0.21</v>
      </c>
    </row>
    <row r="212" spans="1:7" ht="13" customHeight="1">
      <c r="A212" s="2">
        <f t="shared" si="3"/>
        <v>200</v>
      </c>
      <c r="B212" s="96" t="s">
        <v>907</v>
      </c>
      <c r="C212" s="97" t="s">
        <v>908</v>
      </c>
      <c r="D212" s="93" t="s">
        <v>8</v>
      </c>
      <c r="E212" s="98">
        <v>307248</v>
      </c>
      <c r="F212" s="99">
        <v>188.96</v>
      </c>
      <c r="G212" s="129">
        <v>0.2</v>
      </c>
    </row>
    <row r="213" spans="1:7" ht="13" customHeight="1">
      <c r="A213" s="2">
        <f t="shared" si="3"/>
        <v>201</v>
      </c>
      <c r="B213" s="96" t="s">
        <v>2541</v>
      </c>
      <c r="C213" s="97" t="s">
        <v>911</v>
      </c>
      <c r="D213" s="93" t="s">
        <v>129</v>
      </c>
      <c r="E213" s="98">
        <v>174103</v>
      </c>
      <c r="F213" s="99">
        <v>188.59</v>
      </c>
      <c r="G213" s="129">
        <v>0.2</v>
      </c>
    </row>
    <row r="214" spans="1:7" ht="13" customHeight="1">
      <c r="A214" s="2">
        <f t="shared" si="3"/>
        <v>202</v>
      </c>
      <c r="B214" s="96" t="s">
        <v>2245</v>
      </c>
      <c r="C214" s="97" t="s">
        <v>2246</v>
      </c>
      <c r="D214" s="93" t="s">
        <v>44</v>
      </c>
      <c r="E214" s="98">
        <v>18131</v>
      </c>
      <c r="F214" s="99">
        <v>184.65</v>
      </c>
      <c r="G214" s="129">
        <v>0.2</v>
      </c>
    </row>
    <row r="215" spans="1:7" ht="13" customHeight="1">
      <c r="A215" s="2">
        <f t="shared" si="3"/>
        <v>203</v>
      </c>
      <c r="B215" s="96" t="s">
        <v>2240</v>
      </c>
      <c r="C215" s="97" t="s">
        <v>2241</v>
      </c>
      <c r="D215" s="93" t="s">
        <v>14</v>
      </c>
      <c r="E215" s="98">
        <v>226135</v>
      </c>
      <c r="F215" s="99">
        <v>183.06</v>
      </c>
      <c r="G215" s="129">
        <v>0.2</v>
      </c>
    </row>
    <row r="216" spans="1:7" ht="13" customHeight="1">
      <c r="A216" s="2">
        <f t="shared" si="3"/>
        <v>204</v>
      </c>
      <c r="B216" s="96" t="s">
        <v>3215</v>
      </c>
      <c r="C216" s="97" t="s">
        <v>3216</v>
      </c>
      <c r="D216" s="93" t="s">
        <v>171</v>
      </c>
      <c r="E216" s="98">
        <v>14848</v>
      </c>
      <c r="F216" s="99">
        <v>182.76</v>
      </c>
      <c r="G216" s="129">
        <v>0.2</v>
      </c>
    </row>
    <row r="217" spans="1:7" ht="13" customHeight="1">
      <c r="A217" s="2">
        <f t="shared" si="3"/>
        <v>205</v>
      </c>
      <c r="B217" s="96" t="s">
        <v>3875</v>
      </c>
      <c r="C217" s="97" t="s">
        <v>3133</v>
      </c>
      <c r="D217" s="93" t="s">
        <v>136</v>
      </c>
      <c r="E217" s="98">
        <v>44212</v>
      </c>
      <c r="F217" s="99">
        <v>181.09</v>
      </c>
      <c r="G217" s="129">
        <v>0.19</v>
      </c>
    </row>
    <row r="218" spans="1:7" ht="13" customHeight="1">
      <c r="A218" s="2">
        <f t="shared" si="3"/>
        <v>206</v>
      </c>
      <c r="B218" s="96" t="s">
        <v>2296</v>
      </c>
      <c r="C218" s="97" t="s">
        <v>2297</v>
      </c>
      <c r="D218" s="93" t="s">
        <v>268</v>
      </c>
      <c r="E218" s="98">
        <v>74423</v>
      </c>
      <c r="F218" s="99">
        <v>177.2</v>
      </c>
      <c r="G218" s="129">
        <v>0.19</v>
      </c>
    </row>
    <row r="219" spans="1:7" ht="13" customHeight="1">
      <c r="A219" s="2">
        <f t="shared" si="3"/>
        <v>207</v>
      </c>
      <c r="B219" s="96" t="s">
        <v>2851</v>
      </c>
      <c r="C219" s="97" t="s">
        <v>2852</v>
      </c>
      <c r="D219" s="93" t="s">
        <v>676</v>
      </c>
      <c r="E219" s="98">
        <v>55676</v>
      </c>
      <c r="F219" s="99">
        <v>177.02</v>
      </c>
      <c r="G219" s="129">
        <v>0.19</v>
      </c>
    </row>
    <row r="220" spans="1:7" ht="13" customHeight="1">
      <c r="A220" s="2">
        <f t="shared" si="3"/>
        <v>208</v>
      </c>
      <c r="B220" s="96" t="s">
        <v>748</v>
      </c>
      <c r="C220" s="97" t="s">
        <v>749</v>
      </c>
      <c r="D220" s="93" t="s">
        <v>2865</v>
      </c>
      <c r="E220" s="98">
        <v>45046</v>
      </c>
      <c r="F220" s="99">
        <v>173.99</v>
      </c>
      <c r="G220" s="129">
        <v>0.19</v>
      </c>
    </row>
    <row r="221" spans="1:7" ht="13" customHeight="1">
      <c r="A221" s="2">
        <f t="shared" si="3"/>
        <v>209</v>
      </c>
      <c r="B221" s="96" t="s">
        <v>2424</v>
      </c>
      <c r="C221" s="97" t="s">
        <v>2425</v>
      </c>
      <c r="D221" s="93" t="s">
        <v>14</v>
      </c>
      <c r="E221" s="98">
        <v>363225</v>
      </c>
      <c r="F221" s="99">
        <v>173.91</v>
      </c>
      <c r="G221" s="129">
        <v>0.19</v>
      </c>
    </row>
    <row r="222" spans="1:7" ht="13" customHeight="1">
      <c r="A222" s="2">
        <f t="shared" si="3"/>
        <v>210</v>
      </c>
      <c r="B222" s="96" t="s">
        <v>993</v>
      </c>
      <c r="C222" s="97" t="s">
        <v>994</v>
      </c>
      <c r="D222" s="93" t="s">
        <v>5</v>
      </c>
      <c r="E222" s="98">
        <v>96549</v>
      </c>
      <c r="F222" s="99">
        <v>173.63</v>
      </c>
      <c r="G222" s="129">
        <v>0.19</v>
      </c>
    </row>
    <row r="223" spans="1:7" ht="13" customHeight="1">
      <c r="A223" s="2">
        <f t="shared" si="3"/>
        <v>211</v>
      </c>
      <c r="B223" s="96" t="s">
        <v>325</v>
      </c>
      <c r="C223" s="97" t="s">
        <v>326</v>
      </c>
      <c r="D223" s="93" t="s">
        <v>171</v>
      </c>
      <c r="E223" s="98">
        <v>26338</v>
      </c>
      <c r="F223" s="99">
        <v>172.88</v>
      </c>
      <c r="G223" s="129">
        <v>0.19</v>
      </c>
    </row>
    <row r="224" spans="1:7" ht="13" customHeight="1">
      <c r="A224" s="2">
        <f t="shared" si="3"/>
        <v>212</v>
      </c>
      <c r="B224" s="96" t="s">
        <v>2300</v>
      </c>
      <c r="C224" s="97" t="s">
        <v>2673</v>
      </c>
      <c r="D224" s="93" t="s">
        <v>181</v>
      </c>
      <c r="E224" s="98">
        <v>48141</v>
      </c>
      <c r="F224" s="99">
        <v>170.78</v>
      </c>
      <c r="G224" s="129">
        <v>0.18</v>
      </c>
    </row>
    <row r="225" spans="1:7" ht="13" customHeight="1">
      <c r="A225" s="2">
        <f t="shared" si="3"/>
        <v>213</v>
      </c>
      <c r="B225" s="96" t="s">
        <v>2321</v>
      </c>
      <c r="C225" s="97" t="s">
        <v>2322</v>
      </c>
      <c r="D225" s="93" t="s">
        <v>152</v>
      </c>
      <c r="E225" s="98">
        <v>22553</v>
      </c>
      <c r="F225" s="99">
        <v>168.91</v>
      </c>
      <c r="G225" s="129">
        <v>0.18</v>
      </c>
    </row>
    <row r="226" spans="1:7" ht="13" customHeight="1">
      <c r="A226" s="2">
        <f t="shared" si="3"/>
        <v>214</v>
      </c>
      <c r="B226" s="96" t="s">
        <v>987</v>
      </c>
      <c r="C226" s="97" t="s">
        <v>988</v>
      </c>
      <c r="D226" s="93" t="s">
        <v>8</v>
      </c>
      <c r="E226" s="98">
        <v>533544</v>
      </c>
      <c r="F226" s="99">
        <v>167.69</v>
      </c>
      <c r="G226" s="129">
        <v>0.18</v>
      </c>
    </row>
    <row r="227" spans="1:7" ht="13" customHeight="1">
      <c r="A227" s="2">
        <f t="shared" si="3"/>
        <v>215</v>
      </c>
      <c r="B227" s="96" t="s">
        <v>934</v>
      </c>
      <c r="C227" s="97" t="s">
        <v>935</v>
      </c>
      <c r="D227" s="93" t="s">
        <v>44</v>
      </c>
      <c r="E227" s="98">
        <v>10896</v>
      </c>
      <c r="F227" s="99">
        <v>163.96</v>
      </c>
      <c r="G227" s="129">
        <v>0.18</v>
      </c>
    </row>
    <row r="228" spans="1:7" ht="13" customHeight="1">
      <c r="A228" s="2">
        <f t="shared" si="3"/>
        <v>216</v>
      </c>
      <c r="B228" s="96" t="s">
        <v>2088</v>
      </c>
      <c r="C228" s="97" t="s">
        <v>2089</v>
      </c>
      <c r="D228" s="93" t="s">
        <v>136</v>
      </c>
      <c r="E228" s="98">
        <v>66454</v>
      </c>
      <c r="F228" s="99">
        <v>156.6</v>
      </c>
      <c r="G228" s="129">
        <v>0.17</v>
      </c>
    </row>
    <row r="229" spans="1:7" ht="13" customHeight="1">
      <c r="A229" s="2">
        <f t="shared" si="3"/>
        <v>217</v>
      </c>
      <c r="B229" s="96" t="s">
        <v>3205</v>
      </c>
      <c r="C229" s="97" t="s">
        <v>2386</v>
      </c>
      <c r="D229" s="93" t="s">
        <v>24</v>
      </c>
      <c r="E229" s="98">
        <v>30465</v>
      </c>
      <c r="F229" s="99">
        <v>155.66</v>
      </c>
      <c r="G229" s="129">
        <v>0.17</v>
      </c>
    </row>
    <row r="230" spans="1:7" ht="13" customHeight="1">
      <c r="A230" s="2">
        <f t="shared" si="3"/>
        <v>218</v>
      </c>
      <c r="B230" s="96" t="s">
        <v>766</v>
      </c>
      <c r="C230" s="97" t="s">
        <v>767</v>
      </c>
      <c r="D230" s="93" t="s">
        <v>65</v>
      </c>
      <c r="E230" s="98">
        <v>54916</v>
      </c>
      <c r="F230" s="99">
        <v>154.37</v>
      </c>
      <c r="G230" s="129">
        <v>0.17</v>
      </c>
    </row>
    <row r="231" spans="1:7" ht="13" customHeight="1">
      <c r="A231" s="2">
        <f t="shared" si="3"/>
        <v>219</v>
      </c>
      <c r="B231" s="96" t="s">
        <v>3876</v>
      </c>
      <c r="C231" s="97" t="s">
        <v>3877</v>
      </c>
      <c r="D231" s="93" t="s">
        <v>86</v>
      </c>
      <c r="E231" s="98">
        <v>109704</v>
      </c>
      <c r="F231" s="99">
        <v>154.30000000000001</v>
      </c>
      <c r="G231" s="129">
        <v>0.17</v>
      </c>
    </row>
    <row r="232" spans="1:7" ht="13" customHeight="1">
      <c r="A232" s="2">
        <f t="shared" si="3"/>
        <v>220</v>
      </c>
      <c r="B232" s="96" t="s">
        <v>319</v>
      </c>
      <c r="C232" s="97" t="s">
        <v>320</v>
      </c>
      <c r="D232" s="93" t="s">
        <v>129</v>
      </c>
      <c r="E232" s="98">
        <v>684485</v>
      </c>
      <c r="F232" s="99">
        <v>154.08000000000001</v>
      </c>
      <c r="G232" s="129">
        <v>0.17</v>
      </c>
    </row>
    <row r="233" spans="1:7" ht="13" customHeight="1">
      <c r="A233" s="2">
        <f t="shared" si="3"/>
        <v>221</v>
      </c>
      <c r="B233" s="96" t="s">
        <v>637</v>
      </c>
      <c r="C233" s="97" t="s">
        <v>638</v>
      </c>
      <c r="D233" s="93" t="s">
        <v>164</v>
      </c>
      <c r="E233" s="98">
        <v>3241</v>
      </c>
      <c r="F233" s="99">
        <v>153.85</v>
      </c>
      <c r="G233" s="129">
        <v>0.17</v>
      </c>
    </row>
    <row r="234" spans="1:7" ht="13" customHeight="1">
      <c r="A234" s="2">
        <f t="shared" si="3"/>
        <v>222</v>
      </c>
      <c r="B234" s="96" t="s">
        <v>2672</v>
      </c>
      <c r="C234" s="97" t="s">
        <v>2549</v>
      </c>
      <c r="D234" s="93" t="s">
        <v>204</v>
      </c>
      <c r="E234" s="98">
        <v>21468</v>
      </c>
      <c r="F234" s="99">
        <v>153.32</v>
      </c>
      <c r="G234" s="129">
        <v>0.16</v>
      </c>
    </row>
    <row r="235" spans="1:7" ht="13" customHeight="1">
      <c r="A235" s="2">
        <f t="shared" si="3"/>
        <v>223</v>
      </c>
      <c r="B235" s="96" t="s">
        <v>3259</v>
      </c>
      <c r="C235" s="97" t="s">
        <v>3260</v>
      </c>
      <c r="D235" s="93" t="s">
        <v>65</v>
      </c>
      <c r="E235" s="98">
        <v>138758</v>
      </c>
      <c r="F235" s="99">
        <v>152.9</v>
      </c>
      <c r="G235" s="129">
        <v>0.16</v>
      </c>
    </row>
    <row r="236" spans="1:7" ht="13" customHeight="1">
      <c r="A236" s="2">
        <f t="shared" si="3"/>
        <v>224</v>
      </c>
      <c r="B236" s="96" t="s">
        <v>2418</v>
      </c>
      <c r="C236" s="97" t="s">
        <v>2419</v>
      </c>
      <c r="D236" s="93" t="s">
        <v>268</v>
      </c>
      <c r="E236" s="98">
        <v>9134</v>
      </c>
      <c r="F236" s="99">
        <v>151.69999999999999</v>
      </c>
      <c r="G236" s="129">
        <v>0.16</v>
      </c>
    </row>
    <row r="237" spans="1:7" ht="13" customHeight="1">
      <c r="A237" s="2">
        <f t="shared" si="3"/>
        <v>225</v>
      </c>
      <c r="B237" s="96" t="s">
        <v>3878</v>
      </c>
      <c r="C237" s="97" t="s">
        <v>3879</v>
      </c>
      <c r="D237" s="93" t="s">
        <v>307</v>
      </c>
      <c r="E237" s="98">
        <v>96998</v>
      </c>
      <c r="F237" s="99">
        <v>151.49</v>
      </c>
      <c r="G237" s="129">
        <v>0.16</v>
      </c>
    </row>
    <row r="238" spans="1:7" ht="13" customHeight="1">
      <c r="A238" s="2">
        <f t="shared" si="3"/>
        <v>226</v>
      </c>
      <c r="B238" s="96" t="s">
        <v>2773</v>
      </c>
      <c r="C238" s="97" t="s">
        <v>2774</v>
      </c>
      <c r="D238" s="93" t="s">
        <v>181</v>
      </c>
      <c r="E238" s="98">
        <v>58707</v>
      </c>
      <c r="F238" s="99">
        <v>149.32</v>
      </c>
      <c r="G238" s="129">
        <v>0.16</v>
      </c>
    </row>
    <row r="239" spans="1:7" ht="13" customHeight="1">
      <c r="A239" s="2">
        <f t="shared" si="3"/>
        <v>227</v>
      </c>
      <c r="B239" s="96" t="s">
        <v>2885</v>
      </c>
      <c r="C239" s="97" t="s">
        <v>2886</v>
      </c>
      <c r="D239" s="93" t="s">
        <v>59</v>
      </c>
      <c r="E239" s="98">
        <v>55256</v>
      </c>
      <c r="F239" s="99">
        <v>144.56</v>
      </c>
      <c r="G239" s="129">
        <v>0.16</v>
      </c>
    </row>
    <row r="240" spans="1:7" ht="13" customHeight="1">
      <c r="A240" s="2">
        <f t="shared" si="3"/>
        <v>228</v>
      </c>
      <c r="B240" s="96" t="s">
        <v>229</v>
      </c>
      <c r="C240" s="97" t="s">
        <v>230</v>
      </c>
      <c r="D240" s="93" t="s">
        <v>126</v>
      </c>
      <c r="E240" s="98">
        <v>266790</v>
      </c>
      <c r="F240" s="99">
        <v>143.77000000000001</v>
      </c>
      <c r="G240" s="129">
        <v>0.15</v>
      </c>
    </row>
    <row r="241" spans="1:7" ht="13" customHeight="1">
      <c r="A241" s="2">
        <f t="shared" si="3"/>
        <v>229</v>
      </c>
      <c r="B241" s="96" t="s">
        <v>2319</v>
      </c>
      <c r="C241" s="97" t="s">
        <v>2320</v>
      </c>
      <c r="D241" s="93" t="s">
        <v>13</v>
      </c>
      <c r="E241" s="98">
        <v>34839</v>
      </c>
      <c r="F241" s="99">
        <v>140.16</v>
      </c>
      <c r="G241" s="129">
        <v>0.15</v>
      </c>
    </row>
    <row r="242" spans="1:7" ht="13" customHeight="1">
      <c r="A242" s="2">
        <f t="shared" si="3"/>
        <v>230</v>
      </c>
      <c r="B242" s="96" t="s">
        <v>2090</v>
      </c>
      <c r="C242" s="97" t="s">
        <v>2091</v>
      </c>
      <c r="D242" s="93" t="s">
        <v>8</v>
      </c>
      <c r="E242" s="98">
        <v>623088</v>
      </c>
      <c r="F242" s="99">
        <v>139.88</v>
      </c>
      <c r="G242" s="129">
        <v>0.15</v>
      </c>
    </row>
    <row r="243" spans="1:7" ht="13" customHeight="1">
      <c r="A243" s="2">
        <f t="shared" si="3"/>
        <v>231</v>
      </c>
      <c r="B243" s="96" t="s">
        <v>3098</v>
      </c>
      <c r="C243" s="97" t="s">
        <v>3099</v>
      </c>
      <c r="D243" s="93" t="s">
        <v>1036</v>
      </c>
      <c r="E243" s="98">
        <v>29365</v>
      </c>
      <c r="F243" s="99">
        <v>134.05000000000001</v>
      </c>
      <c r="G243" s="129">
        <v>0.14000000000000001</v>
      </c>
    </row>
    <row r="244" spans="1:7" ht="13" customHeight="1">
      <c r="A244" s="2">
        <f t="shared" si="3"/>
        <v>232</v>
      </c>
      <c r="B244" s="96" t="s">
        <v>808</v>
      </c>
      <c r="C244" s="97" t="s">
        <v>809</v>
      </c>
      <c r="D244" s="93" t="s">
        <v>65</v>
      </c>
      <c r="E244" s="98">
        <v>37690</v>
      </c>
      <c r="F244" s="99">
        <v>129.58000000000001</v>
      </c>
      <c r="G244" s="129">
        <v>0.14000000000000001</v>
      </c>
    </row>
    <row r="245" spans="1:7" ht="13" customHeight="1">
      <c r="A245" s="2">
        <f t="shared" si="3"/>
        <v>233</v>
      </c>
      <c r="B245" s="96" t="s">
        <v>909</v>
      </c>
      <c r="C245" s="97" t="s">
        <v>910</v>
      </c>
      <c r="D245" s="93" t="s">
        <v>24</v>
      </c>
      <c r="E245" s="98">
        <v>73409</v>
      </c>
      <c r="F245" s="99">
        <v>128.93</v>
      </c>
      <c r="G245" s="129">
        <v>0.14000000000000001</v>
      </c>
    </row>
    <row r="246" spans="1:7" ht="13" customHeight="1">
      <c r="A246" s="2">
        <f t="shared" si="3"/>
        <v>234</v>
      </c>
      <c r="B246" s="96" t="s">
        <v>3880</v>
      </c>
      <c r="C246" s="97" t="s">
        <v>3881</v>
      </c>
      <c r="D246" s="93" t="s">
        <v>126</v>
      </c>
      <c r="E246" s="98">
        <v>108188</v>
      </c>
      <c r="F246" s="99">
        <v>128.59</v>
      </c>
      <c r="G246" s="129">
        <v>0.14000000000000001</v>
      </c>
    </row>
    <row r="247" spans="1:7" ht="13" customHeight="1">
      <c r="A247" s="2">
        <f t="shared" si="3"/>
        <v>235</v>
      </c>
      <c r="B247" s="96" t="s">
        <v>2190</v>
      </c>
      <c r="C247" s="97" t="s">
        <v>2191</v>
      </c>
      <c r="D247" s="93" t="s">
        <v>146</v>
      </c>
      <c r="E247" s="98">
        <v>40067</v>
      </c>
      <c r="F247" s="99">
        <v>127.93</v>
      </c>
      <c r="G247" s="129">
        <v>0.14000000000000001</v>
      </c>
    </row>
    <row r="248" spans="1:7" ht="13" customHeight="1">
      <c r="A248" s="2">
        <f t="shared" si="3"/>
        <v>236</v>
      </c>
      <c r="B248" s="96" t="s">
        <v>3131</v>
      </c>
      <c r="C248" s="97" t="s">
        <v>3132</v>
      </c>
      <c r="D248" s="93" t="s">
        <v>93</v>
      </c>
      <c r="E248" s="98">
        <v>79071</v>
      </c>
      <c r="F248" s="99">
        <v>127.82</v>
      </c>
      <c r="G248" s="129">
        <v>0.14000000000000001</v>
      </c>
    </row>
    <row r="249" spans="1:7" ht="13" customHeight="1">
      <c r="A249" s="2">
        <f t="shared" si="3"/>
        <v>237</v>
      </c>
      <c r="B249" s="96" t="s">
        <v>3882</v>
      </c>
      <c r="C249" s="97" t="s">
        <v>3883</v>
      </c>
      <c r="D249" s="93" t="s">
        <v>136</v>
      </c>
      <c r="E249" s="98">
        <v>9993</v>
      </c>
      <c r="F249" s="99">
        <v>126.09</v>
      </c>
      <c r="G249" s="129">
        <v>0.14000000000000001</v>
      </c>
    </row>
    <row r="250" spans="1:7" ht="13" customHeight="1">
      <c r="A250" s="2">
        <f t="shared" si="3"/>
        <v>238</v>
      </c>
      <c r="B250" s="96" t="s">
        <v>1004</v>
      </c>
      <c r="C250" s="97" t="s">
        <v>1005</v>
      </c>
      <c r="D250" s="93" t="s">
        <v>2865</v>
      </c>
      <c r="E250" s="98">
        <v>52679</v>
      </c>
      <c r="F250" s="99">
        <v>125.93</v>
      </c>
      <c r="G250" s="129">
        <v>0.14000000000000001</v>
      </c>
    </row>
    <row r="251" spans="1:7" ht="13" customHeight="1">
      <c r="A251" s="2">
        <f t="shared" si="3"/>
        <v>239</v>
      </c>
      <c r="B251" s="96" t="s">
        <v>936</v>
      </c>
      <c r="C251" s="97" t="s">
        <v>937</v>
      </c>
      <c r="D251" s="93" t="s">
        <v>67</v>
      </c>
      <c r="E251" s="98">
        <v>9458</v>
      </c>
      <c r="F251" s="99">
        <v>125.03</v>
      </c>
      <c r="G251" s="129">
        <v>0.13</v>
      </c>
    </row>
    <row r="252" spans="1:7" ht="13" customHeight="1">
      <c r="A252" s="2">
        <f t="shared" si="3"/>
        <v>240</v>
      </c>
      <c r="B252" s="96" t="s">
        <v>3884</v>
      </c>
      <c r="C252" s="97" t="s">
        <v>3885</v>
      </c>
      <c r="D252" s="93" t="s">
        <v>181</v>
      </c>
      <c r="E252" s="98">
        <v>56667</v>
      </c>
      <c r="F252" s="99">
        <v>123.18</v>
      </c>
      <c r="G252" s="129">
        <v>0.13</v>
      </c>
    </row>
    <row r="253" spans="1:7" ht="13" customHeight="1">
      <c r="A253" s="2">
        <f t="shared" si="3"/>
        <v>241</v>
      </c>
      <c r="B253" s="96" t="s">
        <v>2964</v>
      </c>
      <c r="C253" s="97" t="s">
        <v>2965</v>
      </c>
      <c r="D253" s="93" t="s">
        <v>141</v>
      </c>
      <c r="E253" s="98">
        <v>29340</v>
      </c>
      <c r="F253" s="99">
        <v>118.55</v>
      </c>
      <c r="G253" s="129">
        <v>0.13</v>
      </c>
    </row>
    <row r="254" spans="1:7" ht="13" customHeight="1">
      <c r="A254" s="2">
        <f t="shared" si="3"/>
        <v>242</v>
      </c>
      <c r="B254" s="96" t="s">
        <v>2390</v>
      </c>
      <c r="C254" s="97" t="s">
        <v>2391</v>
      </c>
      <c r="D254" s="93" t="s">
        <v>29</v>
      </c>
      <c r="E254" s="98">
        <v>47886</v>
      </c>
      <c r="F254" s="99">
        <v>117.85</v>
      </c>
      <c r="G254" s="129">
        <v>0.13</v>
      </c>
    </row>
    <row r="255" spans="1:7" ht="13" customHeight="1">
      <c r="A255" s="2">
        <f t="shared" si="3"/>
        <v>243</v>
      </c>
      <c r="B255" s="96" t="s">
        <v>1010</v>
      </c>
      <c r="C255" s="97" t="s">
        <v>2883</v>
      </c>
      <c r="D255" s="93" t="s">
        <v>138</v>
      </c>
      <c r="E255" s="98">
        <v>22080</v>
      </c>
      <c r="F255" s="99">
        <v>113.77</v>
      </c>
      <c r="G255" s="129">
        <v>0.12</v>
      </c>
    </row>
    <row r="256" spans="1:7" ht="13" customHeight="1">
      <c r="A256" s="2">
        <f t="shared" si="3"/>
        <v>244</v>
      </c>
      <c r="B256" s="96" t="s">
        <v>825</v>
      </c>
      <c r="C256" s="97" t="s">
        <v>826</v>
      </c>
      <c r="D256" s="93" t="s">
        <v>161</v>
      </c>
      <c r="E256" s="98">
        <v>33229</v>
      </c>
      <c r="F256" s="99">
        <v>112.26</v>
      </c>
      <c r="G256" s="129">
        <v>0.12</v>
      </c>
    </row>
    <row r="257" spans="1:7" ht="13" customHeight="1">
      <c r="A257" s="2">
        <f t="shared" si="3"/>
        <v>245</v>
      </c>
      <c r="B257" s="96" t="s">
        <v>2290</v>
      </c>
      <c r="C257" s="97" t="s">
        <v>2291</v>
      </c>
      <c r="D257" s="93" t="s">
        <v>59</v>
      </c>
      <c r="E257" s="98">
        <v>154269</v>
      </c>
      <c r="F257" s="99">
        <v>103.31</v>
      </c>
      <c r="G257" s="129">
        <v>0.11</v>
      </c>
    </row>
    <row r="258" spans="1:7" ht="13" customHeight="1">
      <c r="A258" s="2">
        <f t="shared" si="3"/>
        <v>246</v>
      </c>
      <c r="B258" s="96" t="s">
        <v>888</v>
      </c>
      <c r="C258" s="97" t="s">
        <v>889</v>
      </c>
      <c r="D258" s="93" t="s">
        <v>13</v>
      </c>
      <c r="E258" s="98">
        <v>39643</v>
      </c>
      <c r="F258" s="99">
        <v>99.56</v>
      </c>
      <c r="G258" s="129">
        <v>0.11</v>
      </c>
    </row>
    <row r="259" spans="1:7" ht="13" customHeight="1">
      <c r="A259" s="2">
        <f t="shared" si="3"/>
        <v>247</v>
      </c>
      <c r="B259" s="96" t="s">
        <v>3226</v>
      </c>
      <c r="C259" s="97" t="s">
        <v>3227</v>
      </c>
      <c r="D259" s="93" t="s">
        <v>161</v>
      </c>
      <c r="E259" s="98">
        <v>16613</v>
      </c>
      <c r="F259" s="99">
        <v>91.14</v>
      </c>
      <c r="G259" s="129">
        <v>0.1</v>
      </c>
    </row>
    <row r="260" spans="1:7" ht="13" customHeight="1">
      <c r="A260" s="2">
        <f t="shared" si="3"/>
        <v>248</v>
      </c>
      <c r="B260" s="96" t="s">
        <v>309</v>
      </c>
      <c r="C260" s="97" t="s">
        <v>310</v>
      </c>
      <c r="D260" s="93" t="s">
        <v>29</v>
      </c>
      <c r="E260" s="98">
        <v>275412</v>
      </c>
      <c r="F260" s="99">
        <v>86.37</v>
      </c>
      <c r="G260" s="129">
        <v>0.09</v>
      </c>
    </row>
    <row r="261" spans="1:7" ht="13" customHeight="1">
      <c r="A261" s="2">
        <f t="shared" si="3"/>
        <v>249</v>
      </c>
      <c r="B261" s="96" t="s">
        <v>953</v>
      </c>
      <c r="C261" s="97" t="s">
        <v>954</v>
      </c>
      <c r="D261" s="93" t="s">
        <v>13</v>
      </c>
      <c r="E261" s="98">
        <v>9496</v>
      </c>
      <c r="F261" s="99">
        <v>76.069999999999993</v>
      </c>
      <c r="G261" s="129">
        <v>0.08</v>
      </c>
    </row>
    <row r="262" spans="1:7" ht="13" customHeight="1">
      <c r="A262" s="2">
        <f t="shared" si="3"/>
        <v>250</v>
      </c>
      <c r="B262" s="96" t="s">
        <v>2575</v>
      </c>
      <c r="C262" s="97" t="s">
        <v>2580</v>
      </c>
      <c r="D262" s="93" t="s">
        <v>44</v>
      </c>
      <c r="E262" s="98">
        <v>19243</v>
      </c>
      <c r="F262" s="99">
        <v>62.97</v>
      </c>
      <c r="G262" s="129">
        <v>7.0000000000000007E-2</v>
      </c>
    </row>
    <row r="263" spans="1:7" ht="13" customHeight="1">
      <c r="A263" s="2">
        <f t="shared" si="3"/>
        <v>251</v>
      </c>
      <c r="B263" s="96" t="s">
        <v>1013</v>
      </c>
      <c r="C263" s="97" t="s">
        <v>1014</v>
      </c>
      <c r="D263" s="93" t="s">
        <v>676</v>
      </c>
      <c r="E263" s="98">
        <v>82888</v>
      </c>
      <c r="F263" s="99">
        <v>43.18</v>
      </c>
      <c r="G263" s="129">
        <v>0.05</v>
      </c>
    </row>
    <row r="264" spans="1:7" ht="13" customHeight="1">
      <c r="A264" s="87"/>
      <c r="B264" s="92" t="s">
        <v>116</v>
      </c>
      <c r="C264" s="93"/>
      <c r="D264" s="93"/>
      <c r="E264" s="93"/>
      <c r="F264" s="100">
        <v>93198.61</v>
      </c>
      <c r="G264" s="130">
        <v>100.07</v>
      </c>
    </row>
    <row r="265" spans="1:7" ht="13" customHeight="1">
      <c r="A265" s="2"/>
      <c r="B265" s="101" t="s">
        <v>2837</v>
      </c>
      <c r="C265" s="102"/>
      <c r="D265" s="102"/>
      <c r="E265" s="103"/>
      <c r="F265" s="104" t="s">
        <v>123</v>
      </c>
      <c r="G265" s="105" t="s">
        <v>123</v>
      </c>
    </row>
    <row r="266" spans="1:7" ht="13" customHeight="1">
      <c r="A266" s="122"/>
      <c r="B266" s="106" t="s">
        <v>116</v>
      </c>
      <c r="C266" s="107"/>
      <c r="D266" s="107"/>
      <c r="E266" s="104"/>
      <c r="F266" s="104" t="s">
        <v>123</v>
      </c>
      <c r="G266" s="105" t="s">
        <v>123</v>
      </c>
    </row>
    <row r="267" spans="1:7" ht="13" customHeight="1">
      <c r="A267" s="122"/>
      <c r="B267" s="101" t="s">
        <v>118</v>
      </c>
      <c r="C267" s="102"/>
      <c r="D267" s="102"/>
      <c r="E267" s="108"/>
      <c r="F267" s="100">
        <v>93198.61</v>
      </c>
      <c r="G267" s="130">
        <v>100.07</v>
      </c>
    </row>
    <row r="268" spans="1:7" ht="13" customHeight="1">
      <c r="A268" s="122"/>
      <c r="B268" s="101" t="s">
        <v>119</v>
      </c>
      <c r="C268" s="102"/>
      <c r="D268" s="102"/>
      <c r="E268" s="93"/>
      <c r="F268" s="100">
        <v>-16.91</v>
      </c>
      <c r="G268" s="130">
        <v>-7.0000000000000007E-2</v>
      </c>
    </row>
    <row r="269" spans="1:7" ht="13" customHeight="1" thickBot="1">
      <c r="A269" s="38"/>
      <c r="B269" s="38" t="s">
        <v>120</v>
      </c>
      <c r="C269" s="111"/>
      <c r="D269" s="111"/>
      <c r="E269" s="111"/>
      <c r="F269" s="112">
        <v>93181.7</v>
      </c>
      <c r="G269" s="131">
        <v>100</v>
      </c>
    </row>
    <row r="270" spans="1:7" ht="13" customHeight="1">
      <c r="A270" s="1"/>
      <c r="B270" s="47"/>
      <c r="C270" s="63"/>
      <c r="D270" s="63"/>
      <c r="E270" s="63"/>
      <c r="F270" s="16"/>
      <c r="G270" s="67"/>
    </row>
    <row r="271" spans="1:7" ht="13" customHeight="1">
      <c r="A271" s="1"/>
      <c r="B271" s="47"/>
      <c r="C271" s="63"/>
      <c r="D271" s="63"/>
      <c r="E271" s="63"/>
      <c r="F271" s="16"/>
      <c r="G271" s="67"/>
    </row>
    <row r="272" spans="1:7" ht="13" customHeight="1">
      <c r="A272" s="1"/>
      <c r="B272" s="47" t="s">
        <v>121</v>
      </c>
      <c r="C272" s="63"/>
      <c r="D272" s="63"/>
      <c r="E272" s="63"/>
      <c r="F272" s="16"/>
      <c r="G272" s="67"/>
    </row>
    <row r="273" spans="1:7" ht="13" customHeight="1">
      <c r="A273" s="1"/>
      <c r="B273" s="198" t="s">
        <v>122</v>
      </c>
      <c r="C273" s="198"/>
      <c r="D273" s="198"/>
      <c r="E273" s="198"/>
      <c r="F273" s="1"/>
      <c r="G273" s="1"/>
    </row>
    <row r="274" spans="1:7" ht="13" customHeight="1">
      <c r="A274" s="1"/>
      <c r="B274" s="241" t="s">
        <v>1850</v>
      </c>
      <c r="C274" s="241"/>
      <c r="D274" s="241"/>
      <c r="E274" s="241"/>
      <c r="F274" s="1"/>
      <c r="G274" s="1"/>
    </row>
    <row r="275" spans="1:7" ht="13" customHeight="1">
      <c r="A275" s="1"/>
      <c r="B275" s="90"/>
      <c r="C275" s="90"/>
      <c r="D275" s="90"/>
      <c r="E275" s="90"/>
      <c r="F275" s="1"/>
      <c r="G275" s="1"/>
    </row>
    <row r="276" spans="1:7">
      <c r="B276" s="49" t="s">
        <v>1971</v>
      </c>
      <c r="C276" s="49"/>
      <c r="D276" s="21"/>
      <c r="E276" s="21"/>
    </row>
    <row r="277" spans="1:7">
      <c r="B277" s="23" t="s">
        <v>1972</v>
      </c>
      <c r="C277" s="23"/>
      <c r="D277" s="21"/>
      <c r="E277" s="22" t="s">
        <v>123</v>
      </c>
    </row>
    <row r="278" spans="1:7">
      <c r="B278" s="23" t="s">
        <v>1973</v>
      </c>
      <c r="C278" s="23"/>
      <c r="D278" s="21"/>
      <c r="E278" s="22" t="s">
        <v>123</v>
      </c>
    </row>
    <row r="279" spans="1:7">
      <c r="B279" s="23" t="s">
        <v>1974</v>
      </c>
      <c r="C279" s="23"/>
      <c r="D279" s="21"/>
      <c r="E279" s="27"/>
    </row>
    <row r="280" spans="1:7">
      <c r="B280" s="23" t="s">
        <v>1981</v>
      </c>
      <c r="C280" s="23"/>
      <c r="D280" s="21"/>
      <c r="E280" s="39">
        <v>37.365699999999997</v>
      </c>
    </row>
    <row r="281" spans="1:7">
      <c r="B281" s="23" t="s">
        <v>1983</v>
      </c>
      <c r="C281" s="23"/>
      <c r="D281" s="21"/>
      <c r="E281" s="39">
        <v>35.830800000000004</v>
      </c>
    </row>
    <row r="282" spans="1:7">
      <c r="B282" s="23" t="s">
        <v>3696</v>
      </c>
      <c r="C282" s="23"/>
      <c r="D282" s="21"/>
      <c r="E282" s="27"/>
    </row>
    <row r="283" spans="1:7">
      <c r="B283" s="23" t="s">
        <v>1981</v>
      </c>
      <c r="C283" s="23"/>
      <c r="D283" s="21"/>
      <c r="E283" s="39">
        <v>31.973099999999999</v>
      </c>
    </row>
    <row r="284" spans="1:7">
      <c r="B284" s="23" t="s">
        <v>1983</v>
      </c>
      <c r="C284" s="23"/>
      <c r="D284" s="21"/>
      <c r="E284" s="39">
        <v>30.551100000000002</v>
      </c>
    </row>
    <row r="285" spans="1:7">
      <c r="B285" s="23" t="s">
        <v>1975</v>
      </c>
      <c r="C285" s="23"/>
      <c r="D285" s="21"/>
      <c r="E285" s="22" t="s">
        <v>123</v>
      </c>
    </row>
    <row r="286" spans="1:7">
      <c r="B286" s="23" t="s">
        <v>1976</v>
      </c>
      <c r="C286" s="23"/>
      <c r="D286" s="21"/>
      <c r="E286" s="22" t="s">
        <v>123</v>
      </c>
    </row>
    <row r="287" spans="1:7">
      <c r="B287" s="20" t="s">
        <v>1977</v>
      </c>
      <c r="C287" s="20"/>
      <c r="D287" s="21"/>
      <c r="E287" s="22">
        <v>0.16</v>
      </c>
    </row>
    <row r="288" spans="1:7">
      <c r="B288" s="20" t="s">
        <v>1978</v>
      </c>
      <c r="C288" s="20"/>
      <c r="D288" s="21"/>
      <c r="E288" s="26" t="s">
        <v>123</v>
      </c>
    </row>
    <row r="289" spans="2:6">
      <c r="B289" s="20" t="s">
        <v>4175</v>
      </c>
      <c r="C289" s="20"/>
      <c r="D289" s="21"/>
      <c r="E289" s="26" t="s">
        <v>4183</v>
      </c>
    </row>
    <row r="290" spans="2:6">
      <c r="F290" s="52"/>
    </row>
    <row r="291" spans="2:6">
      <c r="B291" s="52"/>
      <c r="F291" s="52"/>
    </row>
    <row r="292" spans="2:6">
      <c r="F292" s="52" t="s">
        <v>3724</v>
      </c>
    </row>
    <row r="293" spans="2:6">
      <c r="B293" s="52" t="s">
        <v>3714</v>
      </c>
      <c r="F293" s="52" t="s">
        <v>3716</v>
      </c>
    </row>
  </sheetData>
  <mergeCells count="10">
    <mergeCell ref="A2:G2"/>
    <mergeCell ref="A3:G3"/>
    <mergeCell ref="A4:G4"/>
    <mergeCell ref="A5:G5"/>
    <mergeCell ref="A6:G6"/>
    <mergeCell ref="B274:E274"/>
    <mergeCell ref="A7:G7"/>
    <mergeCell ref="A8:G8"/>
    <mergeCell ref="A9:G9"/>
    <mergeCell ref="B273:E273"/>
  </mergeCells>
  <pageMargins left="0" right="0" top="0" bottom="0" header="0" footer="0"/>
  <pageSetup scale="70" fitToHeight="0" orientation="landscape" r:id="rId1"/>
  <headerFooter>
    <oddFooter>&amp;C&amp;1#&amp;"Calibri"&amp;10&amp;K000000</oddFooter>
  </headerFooter>
  <rowBreaks count="3" manualBreakCount="3">
    <brk id="57" max="7" man="1"/>
    <brk id="156" max="16383" man="1"/>
    <brk id="221" max="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outlinePr summaryBelow="0"/>
    <pageSetUpPr fitToPage="1"/>
  </sheetPr>
  <dimension ref="A1:G567"/>
  <sheetViews>
    <sheetView showGridLines="0" zoomScaleNormal="100" workbookViewId="0"/>
  </sheetViews>
  <sheetFormatPr defaultColWidth="8.81640625" defaultRowHeight="14.5"/>
  <cols>
    <col min="1" max="1" width="5.453125" bestFit="1" customWidth="1"/>
    <col min="2" max="2" width="48.54296875" customWidth="1"/>
    <col min="3" max="3" width="25" customWidth="1"/>
    <col min="4" max="4" width="42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2148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2503</v>
      </c>
      <c r="B7" s="192"/>
      <c r="C7" s="192"/>
      <c r="D7" s="192"/>
      <c r="E7" s="192"/>
      <c r="F7" s="192"/>
      <c r="G7" s="193"/>
    </row>
    <row r="8" spans="1:7" ht="31.4" customHeight="1" thickBot="1">
      <c r="A8" s="194" t="s">
        <v>2502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6</v>
      </c>
      <c r="C12" s="97" t="s">
        <v>7</v>
      </c>
      <c r="D12" s="93" t="s">
        <v>8</v>
      </c>
      <c r="E12" s="98">
        <v>2302595</v>
      </c>
      <c r="F12" s="99">
        <v>16844.63</v>
      </c>
      <c r="G12" s="129">
        <v>6.38</v>
      </c>
    </row>
    <row r="13" spans="1:7" ht="13" customHeight="1">
      <c r="A13" s="2">
        <f>A12+1</f>
        <v>2</v>
      </c>
      <c r="B13" s="96" t="s">
        <v>3</v>
      </c>
      <c r="C13" s="97" t="s">
        <v>4</v>
      </c>
      <c r="D13" s="93" t="s">
        <v>5</v>
      </c>
      <c r="E13" s="98">
        <v>1016210</v>
      </c>
      <c r="F13" s="99">
        <v>13656.85</v>
      </c>
      <c r="G13" s="129">
        <v>5.18</v>
      </c>
    </row>
    <row r="14" spans="1:7" ht="13" customHeight="1">
      <c r="A14" s="2">
        <f t="shared" ref="A14:A77" si="0">A13+1</f>
        <v>3</v>
      </c>
      <c r="B14" s="96" t="s">
        <v>9</v>
      </c>
      <c r="C14" s="97" t="s">
        <v>10</v>
      </c>
      <c r="D14" s="93" t="s">
        <v>8</v>
      </c>
      <c r="E14" s="98">
        <v>1075614</v>
      </c>
      <c r="F14" s="99">
        <v>12970.83</v>
      </c>
      <c r="G14" s="129">
        <v>4.92</v>
      </c>
    </row>
    <row r="15" spans="1:7" ht="13" customHeight="1">
      <c r="A15" s="2">
        <f t="shared" si="0"/>
        <v>4</v>
      </c>
      <c r="B15" s="96" t="s">
        <v>27</v>
      </c>
      <c r="C15" s="97" t="s">
        <v>28</v>
      </c>
      <c r="D15" s="93" t="s">
        <v>29</v>
      </c>
      <c r="E15" s="98">
        <v>461796</v>
      </c>
      <c r="F15" s="99">
        <v>8231.0499999999993</v>
      </c>
      <c r="G15" s="129">
        <v>3.12</v>
      </c>
    </row>
    <row r="16" spans="1:7" ht="13" customHeight="1">
      <c r="A16" s="2">
        <f t="shared" si="0"/>
        <v>5</v>
      </c>
      <c r="B16" s="96" t="s">
        <v>11</v>
      </c>
      <c r="C16" s="97" t="s">
        <v>12</v>
      </c>
      <c r="D16" s="93" t="s">
        <v>13</v>
      </c>
      <c r="E16" s="98">
        <v>527503</v>
      </c>
      <c r="F16" s="99">
        <v>6596.95</v>
      </c>
      <c r="G16" s="129">
        <v>2.5</v>
      </c>
    </row>
    <row r="17" spans="1:7" ht="13" customHeight="1">
      <c r="A17" s="2">
        <f t="shared" si="0"/>
        <v>6</v>
      </c>
      <c r="B17" s="96" t="s">
        <v>22</v>
      </c>
      <c r="C17" s="97" t="s">
        <v>23</v>
      </c>
      <c r="D17" s="93" t="s">
        <v>24</v>
      </c>
      <c r="E17" s="98">
        <v>176649</v>
      </c>
      <c r="F17" s="99">
        <v>6189.96</v>
      </c>
      <c r="G17" s="129">
        <v>2.35</v>
      </c>
    </row>
    <row r="18" spans="1:7" ht="13" customHeight="1">
      <c r="A18" s="2">
        <f t="shared" si="0"/>
        <v>7</v>
      </c>
      <c r="B18" s="96" t="s">
        <v>25</v>
      </c>
      <c r="C18" s="97" t="s">
        <v>26</v>
      </c>
      <c r="D18" s="93" t="s">
        <v>8</v>
      </c>
      <c r="E18" s="98">
        <v>624340</v>
      </c>
      <c r="F18" s="99">
        <v>6114.79</v>
      </c>
      <c r="G18" s="129">
        <v>2.3199999999999998</v>
      </c>
    </row>
    <row r="19" spans="1:7" ht="13" customHeight="1">
      <c r="A19" s="2">
        <f t="shared" si="0"/>
        <v>8</v>
      </c>
      <c r="B19" s="96" t="s">
        <v>30</v>
      </c>
      <c r="C19" s="97" t="s">
        <v>31</v>
      </c>
      <c r="D19" s="93" t="s">
        <v>8</v>
      </c>
      <c r="E19" s="98">
        <v>431683</v>
      </c>
      <c r="F19" s="99">
        <v>5013.13</v>
      </c>
      <c r="G19" s="129">
        <v>1.9</v>
      </c>
    </row>
    <row r="20" spans="1:7" ht="13" customHeight="1">
      <c r="A20" s="2">
        <f t="shared" si="0"/>
        <v>9</v>
      </c>
      <c r="B20" s="96" t="s">
        <v>17</v>
      </c>
      <c r="C20" s="97" t="s">
        <v>18</v>
      </c>
      <c r="D20" s="93" t="s">
        <v>19</v>
      </c>
      <c r="E20" s="98">
        <v>1450116</v>
      </c>
      <c r="F20" s="99">
        <v>4171.9799999999996</v>
      </c>
      <c r="G20" s="129">
        <v>1.58</v>
      </c>
    </row>
    <row r="21" spans="1:7" ht="13" customHeight="1">
      <c r="A21" s="2">
        <f t="shared" si="0"/>
        <v>10</v>
      </c>
      <c r="B21" s="96" t="s">
        <v>35</v>
      </c>
      <c r="C21" s="97" t="s">
        <v>36</v>
      </c>
      <c r="D21" s="93" t="s">
        <v>37</v>
      </c>
      <c r="E21" s="98">
        <v>134444</v>
      </c>
      <c r="F21" s="99">
        <v>3972.42</v>
      </c>
      <c r="G21" s="129">
        <v>1.51</v>
      </c>
    </row>
    <row r="22" spans="1:7" ht="13" customHeight="1">
      <c r="A22" s="2">
        <f t="shared" si="0"/>
        <v>11</v>
      </c>
      <c r="B22" s="96" t="s">
        <v>3773</v>
      </c>
      <c r="C22" s="97" t="s">
        <v>3774</v>
      </c>
      <c r="D22" s="93" t="s">
        <v>8</v>
      </c>
      <c r="E22" s="98">
        <v>1107637</v>
      </c>
      <c r="F22" s="99">
        <v>3914.39</v>
      </c>
      <c r="G22" s="129">
        <v>1.48</v>
      </c>
    </row>
    <row r="23" spans="1:7" ht="13" customHeight="1">
      <c r="A23" s="2">
        <f t="shared" si="0"/>
        <v>12</v>
      </c>
      <c r="B23" s="96" t="s">
        <v>15</v>
      </c>
      <c r="C23" s="97" t="s">
        <v>16</v>
      </c>
      <c r="D23" s="93" t="s">
        <v>13</v>
      </c>
      <c r="E23" s="98">
        <v>153639</v>
      </c>
      <c r="F23" s="99">
        <v>3624.19</v>
      </c>
      <c r="G23" s="129">
        <v>1.37</v>
      </c>
    </row>
    <row r="24" spans="1:7" ht="13" customHeight="1">
      <c r="A24" s="2">
        <f t="shared" si="0"/>
        <v>13</v>
      </c>
      <c r="B24" s="96" t="s">
        <v>3077</v>
      </c>
      <c r="C24" s="97" t="s">
        <v>3078</v>
      </c>
      <c r="D24" s="93" t="s">
        <v>14</v>
      </c>
      <c r="E24" s="98">
        <v>402487</v>
      </c>
      <c r="F24" s="99">
        <v>3226.13</v>
      </c>
      <c r="G24" s="129">
        <v>1.22</v>
      </c>
    </row>
    <row r="25" spans="1:7" ht="13" customHeight="1">
      <c r="A25" s="2">
        <f t="shared" si="0"/>
        <v>14</v>
      </c>
      <c r="B25" s="96" t="s">
        <v>42</v>
      </c>
      <c r="C25" s="97" t="s">
        <v>43</v>
      </c>
      <c r="D25" s="93" t="s">
        <v>44</v>
      </c>
      <c r="E25" s="98">
        <v>159300</v>
      </c>
      <c r="F25" s="99">
        <v>2799.22</v>
      </c>
      <c r="G25" s="129">
        <v>1.06</v>
      </c>
    </row>
    <row r="26" spans="1:7" ht="13" customHeight="1">
      <c r="A26" s="2">
        <f t="shared" si="0"/>
        <v>15</v>
      </c>
      <c r="B26" s="96" t="s">
        <v>20</v>
      </c>
      <c r="C26" s="97" t="s">
        <v>21</v>
      </c>
      <c r="D26" s="93" t="s">
        <v>19</v>
      </c>
      <c r="E26" s="98">
        <v>133513</v>
      </c>
      <c r="F26" s="99">
        <v>2743.96</v>
      </c>
      <c r="G26" s="129">
        <v>1.04</v>
      </c>
    </row>
    <row r="27" spans="1:7" ht="13" customHeight="1">
      <c r="A27" s="2">
        <f t="shared" si="0"/>
        <v>16</v>
      </c>
      <c r="B27" s="96" t="s">
        <v>57</v>
      </c>
      <c r="C27" s="97" t="s">
        <v>58</v>
      </c>
      <c r="D27" s="93" t="s">
        <v>59</v>
      </c>
      <c r="E27" s="98">
        <v>713273</v>
      </c>
      <c r="F27" s="99">
        <v>2643.75</v>
      </c>
      <c r="G27" s="129">
        <v>1</v>
      </c>
    </row>
    <row r="28" spans="1:7" ht="13" customHeight="1">
      <c r="A28" s="2">
        <f t="shared" si="0"/>
        <v>17</v>
      </c>
      <c r="B28" s="96" t="s">
        <v>3079</v>
      </c>
      <c r="C28" s="97" t="s">
        <v>516</v>
      </c>
      <c r="D28" s="93" t="s">
        <v>126</v>
      </c>
      <c r="E28" s="98">
        <v>1083759</v>
      </c>
      <c r="F28" s="99">
        <v>2481.59</v>
      </c>
      <c r="G28" s="129">
        <v>0.94</v>
      </c>
    </row>
    <row r="29" spans="1:7" ht="13" customHeight="1">
      <c r="A29" s="2">
        <f t="shared" si="0"/>
        <v>18</v>
      </c>
      <c r="B29" s="96" t="s">
        <v>40</v>
      </c>
      <c r="C29" s="97" t="s">
        <v>41</v>
      </c>
      <c r="D29" s="93" t="s">
        <v>34</v>
      </c>
      <c r="E29" s="98">
        <v>62083</v>
      </c>
      <c r="F29" s="99">
        <v>2453.15</v>
      </c>
      <c r="G29" s="129">
        <v>0.93</v>
      </c>
    </row>
    <row r="30" spans="1:7" ht="13" customHeight="1">
      <c r="A30" s="2">
        <f t="shared" si="0"/>
        <v>19</v>
      </c>
      <c r="B30" s="96" t="s">
        <v>38</v>
      </c>
      <c r="C30" s="97" t="s">
        <v>39</v>
      </c>
      <c r="D30" s="93" t="s">
        <v>37</v>
      </c>
      <c r="E30" s="98">
        <v>19742</v>
      </c>
      <c r="F30" s="99">
        <v>2429.4499999999998</v>
      </c>
      <c r="G30" s="129">
        <v>0.92</v>
      </c>
    </row>
    <row r="31" spans="1:7" ht="13" customHeight="1">
      <c r="A31" s="2">
        <f t="shared" si="0"/>
        <v>20</v>
      </c>
      <c r="B31" s="96" t="s">
        <v>52</v>
      </c>
      <c r="C31" s="97" t="s">
        <v>53</v>
      </c>
      <c r="D31" s="93" t="s">
        <v>54</v>
      </c>
      <c r="E31" s="98">
        <v>1243539</v>
      </c>
      <c r="F31" s="99">
        <v>2385.85</v>
      </c>
      <c r="G31" s="129">
        <v>0.9</v>
      </c>
    </row>
    <row r="32" spans="1:7" ht="13" customHeight="1">
      <c r="A32" s="2">
        <f t="shared" si="0"/>
        <v>21</v>
      </c>
      <c r="B32" s="96" t="s">
        <v>1026</v>
      </c>
      <c r="C32" s="97" t="s">
        <v>1027</v>
      </c>
      <c r="D32" s="93" t="s">
        <v>568</v>
      </c>
      <c r="E32" s="98">
        <v>538879</v>
      </c>
      <c r="F32" s="99">
        <v>2159.02</v>
      </c>
      <c r="G32" s="129">
        <v>0.82</v>
      </c>
    </row>
    <row r="33" spans="1:7" ht="13" customHeight="1">
      <c r="A33" s="2">
        <f t="shared" si="0"/>
        <v>22</v>
      </c>
      <c r="B33" s="96" t="s">
        <v>47</v>
      </c>
      <c r="C33" s="97" t="s">
        <v>48</v>
      </c>
      <c r="D33" s="93" t="s">
        <v>13</v>
      </c>
      <c r="E33" s="98">
        <v>158766</v>
      </c>
      <c r="F33" s="99">
        <v>2130</v>
      </c>
      <c r="G33" s="129">
        <v>0.81</v>
      </c>
    </row>
    <row r="34" spans="1:7" ht="13" customHeight="1">
      <c r="A34" s="2">
        <f t="shared" si="0"/>
        <v>23</v>
      </c>
      <c r="B34" s="96" t="s">
        <v>61</v>
      </c>
      <c r="C34" s="97" t="s">
        <v>62</v>
      </c>
      <c r="D34" s="93" t="s">
        <v>59</v>
      </c>
      <c r="E34" s="98">
        <v>681408</v>
      </c>
      <c r="F34" s="99">
        <v>2017.65</v>
      </c>
      <c r="G34" s="129">
        <v>0.76</v>
      </c>
    </row>
    <row r="35" spans="1:7" ht="13" customHeight="1">
      <c r="A35" s="2">
        <f t="shared" si="0"/>
        <v>24</v>
      </c>
      <c r="B35" s="96" t="s">
        <v>81</v>
      </c>
      <c r="C35" s="97" t="s">
        <v>82</v>
      </c>
      <c r="D35" s="93" t="s">
        <v>83</v>
      </c>
      <c r="E35" s="98">
        <v>217774</v>
      </c>
      <c r="F35" s="99">
        <v>1926.1</v>
      </c>
      <c r="G35" s="129">
        <v>0.73</v>
      </c>
    </row>
    <row r="36" spans="1:7" ht="13" customHeight="1">
      <c r="A36" s="2">
        <f t="shared" si="0"/>
        <v>25</v>
      </c>
      <c r="B36" s="96" t="s">
        <v>63</v>
      </c>
      <c r="C36" s="97" t="s">
        <v>64</v>
      </c>
      <c r="D36" s="93" t="s">
        <v>65</v>
      </c>
      <c r="E36" s="98">
        <v>17817</v>
      </c>
      <c r="F36" s="99">
        <v>1914.44</v>
      </c>
      <c r="G36" s="129">
        <v>0.73</v>
      </c>
    </row>
    <row r="37" spans="1:7" ht="13" customHeight="1">
      <c r="A37" s="2">
        <f t="shared" si="0"/>
        <v>26</v>
      </c>
      <c r="B37" s="96" t="s">
        <v>2053</v>
      </c>
      <c r="C37" s="97" t="s">
        <v>2834</v>
      </c>
      <c r="D37" s="93" t="s">
        <v>14</v>
      </c>
      <c r="E37" s="98">
        <v>210685</v>
      </c>
      <c r="F37" s="99">
        <v>1837.38</v>
      </c>
      <c r="G37" s="129">
        <v>0.7</v>
      </c>
    </row>
    <row r="38" spans="1:7" ht="13" customHeight="1">
      <c r="A38" s="2">
        <f t="shared" si="0"/>
        <v>27</v>
      </c>
      <c r="B38" s="96" t="s">
        <v>1034</v>
      </c>
      <c r="C38" s="97" t="s">
        <v>1035</v>
      </c>
      <c r="D38" s="93" t="s">
        <v>1036</v>
      </c>
      <c r="E38" s="98">
        <v>255646</v>
      </c>
      <c r="F38" s="99">
        <v>1673.97</v>
      </c>
      <c r="G38" s="129">
        <v>0.63</v>
      </c>
    </row>
    <row r="39" spans="1:7" ht="13" customHeight="1">
      <c r="A39" s="2">
        <f t="shared" si="0"/>
        <v>28</v>
      </c>
      <c r="B39" s="96" t="s">
        <v>91</v>
      </c>
      <c r="C39" s="97" t="s">
        <v>92</v>
      </c>
      <c r="D39" s="93" t="s">
        <v>93</v>
      </c>
      <c r="E39" s="98">
        <v>584443</v>
      </c>
      <c r="F39" s="99">
        <v>1663.62</v>
      </c>
      <c r="G39" s="129">
        <v>0.63</v>
      </c>
    </row>
    <row r="40" spans="1:7" ht="13" customHeight="1">
      <c r="A40" s="2">
        <f t="shared" si="0"/>
        <v>29</v>
      </c>
      <c r="B40" s="96" t="s">
        <v>677</v>
      </c>
      <c r="C40" s="97" t="s">
        <v>678</v>
      </c>
      <c r="D40" s="93" t="s">
        <v>241</v>
      </c>
      <c r="E40" s="98">
        <v>61481</v>
      </c>
      <c r="F40" s="99">
        <v>1649.84</v>
      </c>
      <c r="G40" s="129">
        <v>0.63</v>
      </c>
    </row>
    <row r="41" spans="1:7" ht="13" customHeight="1">
      <c r="A41" s="2">
        <f t="shared" si="0"/>
        <v>30</v>
      </c>
      <c r="B41" s="96" t="s">
        <v>74</v>
      </c>
      <c r="C41" s="97" t="s">
        <v>75</v>
      </c>
      <c r="D41" s="93" t="s">
        <v>54</v>
      </c>
      <c r="E41" s="98">
        <v>141062</v>
      </c>
      <c r="F41" s="99">
        <v>1583.42</v>
      </c>
      <c r="G41" s="129">
        <v>0.6</v>
      </c>
    </row>
    <row r="42" spans="1:7" ht="13" customHeight="1">
      <c r="A42" s="2">
        <f t="shared" si="0"/>
        <v>31</v>
      </c>
      <c r="B42" s="96" t="s">
        <v>106</v>
      </c>
      <c r="C42" s="97" t="s">
        <v>107</v>
      </c>
      <c r="D42" s="93" t="s">
        <v>108</v>
      </c>
      <c r="E42" s="98">
        <v>341588</v>
      </c>
      <c r="F42" s="99">
        <v>1538.68</v>
      </c>
      <c r="G42" s="129">
        <v>0.57999999999999996</v>
      </c>
    </row>
    <row r="43" spans="1:7" ht="13" customHeight="1">
      <c r="A43" s="2">
        <f t="shared" si="0"/>
        <v>32</v>
      </c>
      <c r="B43" s="96" t="s">
        <v>32</v>
      </c>
      <c r="C43" s="97" t="s">
        <v>33</v>
      </c>
      <c r="D43" s="93" t="s">
        <v>34</v>
      </c>
      <c r="E43" s="98">
        <v>68026</v>
      </c>
      <c r="F43" s="99">
        <v>1472.9</v>
      </c>
      <c r="G43" s="129">
        <v>0.56000000000000005</v>
      </c>
    </row>
    <row r="44" spans="1:7" ht="13" customHeight="1">
      <c r="A44" s="2">
        <f t="shared" si="0"/>
        <v>33</v>
      </c>
      <c r="B44" s="96" t="s">
        <v>70</v>
      </c>
      <c r="C44" s="97" t="s">
        <v>71</v>
      </c>
      <c r="D44" s="93" t="s">
        <v>65</v>
      </c>
      <c r="E44" s="98">
        <v>57278</v>
      </c>
      <c r="F44" s="99">
        <v>1465</v>
      </c>
      <c r="G44" s="129">
        <v>0.56000000000000005</v>
      </c>
    </row>
    <row r="45" spans="1:7" ht="13" customHeight="1">
      <c r="A45" s="2">
        <f t="shared" si="0"/>
        <v>34</v>
      </c>
      <c r="B45" s="96" t="s">
        <v>101</v>
      </c>
      <c r="C45" s="97" t="s">
        <v>102</v>
      </c>
      <c r="D45" s="93" t="s">
        <v>37</v>
      </c>
      <c r="E45" s="98">
        <v>16670</v>
      </c>
      <c r="F45" s="99">
        <v>1463.88</v>
      </c>
      <c r="G45" s="129">
        <v>0.55000000000000004</v>
      </c>
    </row>
    <row r="46" spans="1:7" ht="13" customHeight="1">
      <c r="A46" s="2">
        <f t="shared" si="0"/>
        <v>35</v>
      </c>
      <c r="B46" s="96" t="s">
        <v>76</v>
      </c>
      <c r="C46" s="97" t="s">
        <v>77</v>
      </c>
      <c r="D46" s="93" t="s">
        <v>78</v>
      </c>
      <c r="E46" s="98">
        <v>110994</v>
      </c>
      <c r="F46" s="99">
        <v>1456.91</v>
      </c>
      <c r="G46" s="129">
        <v>0.55000000000000004</v>
      </c>
    </row>
    <row r="47" spans="1:7" ht="13" customHeight="1">
      <c r="A47" s="2">
        <f t="shared" si="0"/>
        <v>36</v>
      </c>
      <c r="B47" s="96" t="s">
        <v>45</v>
      </c>
      <c r="C47" s="97" t="s">
        <v>46</v>
      </c>
      <c r="D47" s="93" t="s">
        <v>14</v>
      </c>
      <c r="E47" s="98">
        <v>86838</v>
      </c>
      <c r="F47" s="99">
        <v>1417.02</v>
      </c>
      <c r="G47" s="129">
        <v>0.54</v>
      </c>
    </row>
    <row r="48" spans="1:7" ht="13" customHeight="1">
      <c r="A48" s="2">
        <f t="shared" si="0"/>
        <v>37</v>
      </c>
      <c r="B48" s="96" t="s">
        <v>87</v>
      </c>
      <c r="C48" s="97" t="s">
        <v>88</v>
      </c>
      <c r="D48" s="93" t="s">
        <v>37</v>
      </c>
      <c r="E48" s="98">
        <v>20705</v>
      </c>
      <c r="F48" s="99">
        <v>1363.63</v>
      </c>
      <c r="G48" s="129">
        <v>0.52</v>
      </c>
    </row>
    <row r="49" spans="1:7" ht="13" customHeight="1">
      <c r="A49" s="2">
        <f t="shared" si="0"/>
        <v>38</v>
      </c>
      <c r="B49" s="96" t="s">
        <v>1059</v>
      </c>
      <c r="C49" s="97" t="s">
        <v>1060</v>
      </c>
      <c r="D49" s="93" t="s">
        <v>164</v>
      </c>
      <c r="E49" s="98">
        <v>34035</v>
      </c>
      <c r="F49" s="99">
        <v>1342.17</v>
      </c>
      <c r="G49" s="129">
        <v>0.51</v>
      </c>
    </row>
    <row r="50" spans="1:7" ht="13" customHeight="1">
      <c r="A50" s="2">
        <f t="shared" si="0"/>
        <v>39</v>
      </c>
      <c r="B50" s="96" t="s">
        <v>68</v>
      </c>
      <c r="C50" s="97" t="s">
        <v>69</v>
      </c>
      <c r="D50" s="93" t="s">
        <v>13</v>
      </c>
      <c r="E50" s="98">
        <v>95515</v>
      </c>
      <c r="F50" s="99">
        <v>1321.93</v>
      </c>
      <c r="G50" s="129">
        <v>0.5</v>
      </c>
    </row>
    <row r="51" spans="1:7" ht="13" customHeight="1">
      <c r="A51" s="2">
        <f t="shared" si="0"/>
        <v>40</v>
      </c>
      <c r="B51" s="96" t="s">
        <v>66</v>
      </c>
      <c r="C51" s="97" t="s">
        <v>2529</v>
      </c>
      <c r="D51" s="93" t="s">
        <v>67</v>
      </c>
      <c r="E51" s="98">
        <v>107872</v>
      </c>
      <c r="F51" s="99">
        <v>1267.28</v>
      </c>
      <c r="G51" s="129">
        <v>0.48</v>
      </c>
    </row>
    <row r="52" spans="1:7" ht="13" customHeight="1">
      <c r="A52" s="2">
        <f t="shared" si="0"/>
        <v>41</v>
      </c>
      <c r="B52" s="96" t="s">
        <v>3886</v>
      </c>
      <c r="C52" s="97" t="s">
        <v>3887</v>
      </c>
      <c r="D52" s="93" t="s">
        <v>152</v>
      </c>
      <c r="E52" s="98">
        <v>314439</v>
      </c>
      <c r="F52" s="99">
        <v>1241.4100000000001</v>
      </c>
      <c r="G52" s="129">
        <v>0.47</v>
      </c>
    </row>
    <row r="53" spans="1:7" ht="13" customHeight="1">
      <c r="A53" s="2">
        <f t="shared" si="0"/>
        <v>42</v>
      </c>
      <c r="B53" s="96" t="s">
        <v>84</v>
      </c>
      <c r="C53" s="97" t="s">
        <v>85</v>
      </c>
      <c r="D53" s="93" t="s">
        <v>86</v>
      </c>
      <c r="E53" s="98">
        <v>67572</v>
      </c>
      <c r="F53" s="99">
        <v>1200.96</v>
      </c>
      <c r="G53" s="129">
        <v>0.46</v>
      </c>
    </row>
    <row r="54" spans="1:7" ht="13" customHeight="1">
      <c r="A54" s="2">
        <f t="shared" si="0"/>
        <v>43</v>
      </c>
      <c r="B54" s="96" t="s">
        <v>142</v>
      </c>
      <c r="C54" s="97" t="s">
        <v>143</v>
      </c>
      <c r="D54" s="93" t="s">
        <v>37</v>
      </c>
      <c r="E54" s="98">
        <v>35333</v>
      </c>
      <c r="F54" s="99">
        <v>1188.53</v>
      </c>
      <c r="G54" s="129">
        <v>0.45</v>
      </c>
    </row>
    <row r="55" spans="1:7" ht="13" customHeight="1">
      <c r="A55" s="2">
        <f t="shared" si="0"/>
        <v>44</v>
      </c>
      <c r="B55" s="96" t="s">
        <v>2835</v>
      </c>
      <c r="C55" s="97" t="s">
        <v>2836</v>
      </c>
      <c r="D55" s="93" t="s">
        <v>44</v>
      </c>
      <c r="E55" s="98">
        <v>91684</v>
      </c>
      <c r="F55" s="99">
        <v>1150.54</v>
      </c>
      <c r="G55" s="129">
        <v>0.44</v>
      </c>
    </row>
    <row r="56" spans="1:7" ht="13" customHeight="1">
      <c r="A56" s="2">
        <f t="shared" si="0"/>
        <v>45</v>
      </c>
      <c r="B56" s="96" t="s">
        <v>103</v>
      </c>
      <c r="C56" s="97" t="s">
        <v>104</v>
      </c>
      <c r="D56" s="93" t="s">
        <v>105</v>
      </c>
      <c r="E56" s="98">
        <v>15482</v>
      </c>
      <c r="F56" s="99">
        <v>1148.6099999999999</v>
      </c>
      <c r="G56" s="129">
        <v>0.44</v>
      </c>
    </row>
    <row r="57" spans="1:7" ht="13" customHeight="1">
      <c r="A57" s="2">
        <f t="shared" si="0"/>
        <v>46</v>
      </c>
      <c r="B57" s="96" t="s">
        <v>97</v>
      </c>
      <c r="C57" s="97" t="s">
        <v>98</v>
      </c>
      <c r="D57" s="93" t="s">
        <v>44</v>
      </c>
      <c r="E57" s="98">
        <v>19119</v>
      </c>
      <c r="F57" s="99">
        <v>1137.01</v>
      </c>
      <c r="G57" s="129">
        <v>0.43</v>
      </c>
    </row>
    <row r="58" spans="1:7" ht="13" customHeight="1">
      <c r="A58" s="2">
        <f t="shared" si="0"/>
        <v>47</v>
      </c>
      <c r="B58" s="96" t="s">
        <v>2234</v>
      </c>
      <c r="C58" s="97" t="s">
        <v>2235</v>
      </c>
      <c r="D58" s="93" t="s">
        <v>14</v>
      </c>
      <c r="E58" s="98">
        <v>493420</v>
      </c>
      <c r="F58" s="99">
        <v>1105.75</v>
      </c>
      <c r="G58" s="129">
        <v>0.42</v>
      </c>
    </row>
    <row r="59" spans="1:7" ht="13" customHeight="1">
      <c r="A59" s="2">
        <f t="shared" si="0"/>
        <v>48</v>
      </c>
      <c r="B59" s="96" t="s">
        <v>124</v>
      </c>
      <c r="C59" s="97" t="s">
        <v>125</v>
      </c>
      <c r="D59" s="93" t="s">
        <v>126</v>
      </c>
      <c r="E59" s="98">
        <v>33383</v>
      </c>
      <c r="F59" s="99">
        <v>1100.24</v>
      </c>
      <c r="G59" s="129">
        <v>0.42</v>
      </c>
    </row>
    <row r="60" spans="1:7" ht="13" customHeight="1">
      <c r="A60" s="2">
        <f t="shared" si="0"/>
        <v>49</v>
      </c>
      <c r="B60" s="96" t="s">
        <v>165</v>
      </c>
      <c r="C60" s="97" t="s">
        <v>166</v>
      </c>
      <c r="D60" s="93" t="s">
        <v>105</v>
      </c>
      <c r="E60" s="98">
        <v>111948</v>
      </c>
      <c r="F60" s="99">
        <v>1077.28</v>
      </c>
      <c r="G60" s="129">
        <v>0.41</v>
      </c>
    </row>
    <row r="61" spans="1:7" ht="13" customHeight="1">
      <c r="A61" s="2">
        <f t="shared" si="0"/>
        <v>50</v>
      </c>
      <c r="B61" s="96" t="s">
        <v>72</v>
      </c>
      <c r="C61" s="97" t="s">
        <v>73</v>
      </c>
      <c r="D61" s="93" t="s">
        <v>44</v>
      </c>
      <c r="E61" s="98">
        <v>84644</v>
      </c>
      <c r="F61" s="99">
        <v>1036.21</v>
      </c>
      <c r="G61" s="129">
        <v>0.39</v>
      </c>
    </row>
    <row r="62" spans="1:7" ht="13" customHeight="1">
      <c r="A62" s="2">
        <f t="shared" si="0"/>
        <v>51</v>
      </c>
      <c r="B62" s="96" t="s">
        <v>580</v>
      </c>
      <c r="C62" s="97" t="s">
        <v>2164</v>
      </c>
      <c r="D62" s="93" t="s">
        <v>568</v>
      </c>
      <c r="E62" s="98">
        <v>28545</v>
      </c>
      <c r="F62" s="99">
        <v>995.42</v>
      </c>
      <c r="G62" s="129">
        <v>0.38</v>
      </c>
    </row>
    <row r="63" spans="1:7" ht="13" customHeight="1">
      <c r="A63" s="2">
        <f t="shared" si="0"/>
        <v>52</v>
      </c>
      <c r="B63" s="96" t="s">
        <v>94</v>
      </c>
      <c r="C63" s="97" t="s">
        <v>95</v>
      </c>
      <c r="D63" s="93" t="s">
        <v>96</v>
      </c>
      <c r="E63" s="98">
        <v>97965</v>
      </c>
      <c r="F63" s="99">
        <v>994.15</v>
      </c>
      <c r="G63" s="129">
        <v>0.38</v>
      </c>
    </row>
    <row r="64" spans="1:7" ht="13" customHeight="1">
      <c r="A64" s="2">
        <f t="shared" si="0"/>
        <v>53</v>
      </c>
      <c r="B64" s="96" t="s">
        <v>112</v>
      </c>
      <c r="C64" s="97" t="s">
        <v>113</v>
      </c>
      <c r="D64" s="93" t="s">
        <v>37</v>
      </c>
      <c r="E64" s="98">
        <v>19530</v>
      </c>
      <c r="F64" s="99">
        <v>988.8</v>
      </c>
      <c r="G64" s="129">
        <v>0.37</v>
      </c>
    </row>
    <row r="65" spans="1:7" ht="13" customHeight="1">
      <c r="A65" s="2">
        <f t="shared" si="0"/>
        <v>54</v>
      </c>
      <c r="B65" s="96" t="s">
        <v>99</v>
      </c>
      <c r="C65" s="97" t="s">
        <v>100</v>
      </c>
      <c r="D65" s="93" t="s">
        <v>67</v>
      </c>
      <c r="E65" s="98">
        <v>17726</v>
      </c>
      <c r="F65" s="99">
        <v>961.28</v>
      </c>
      <c r="G65" s="129">
        <v>0.36</v>
      </c>
    </row>
    <row r="66" spans="1:7" ht="13" customHeight="1">
      <c r="A66" s="2">
        <f t="shared" si="0"/>
        <v>55</v>
      </c>
      <c r="B66" s="96" t="s">
        <v>2643</v>
      </c>
      <c r="C66" s="97" t="s">
        <v>147</v>
      </c>
      <c r="D66" s="93" t="s">
        <v>8</v>
      </c>
      <c r="E66" s="98">
        <v>370347</v>
      </c>
      <c r="F66" s="99">
        <v>960.68</v>
      </c>
      <c r="G66" s="129">
        <v>0.36</v>
      </c>
    </row>
    <row r="67" spans="1:7" ht="13" customHeight="1">
      <c r="A67" s="2">
        <f t="shared" si="0"/>
        <v>56</v>
      </c>
      <c r="B67" s="96" t="s">
        <v>89</v>
      </c>
      <c r="C67" s="97" t="s">
        <v>90</v>
      </c>
      <c r="D67" s="93" t="s">
        <v>86</v>
      </c>
      <c r="E67" s="98">
        <v>161789</v>
      </c>
      <c r="F67" s="99">
        <v>955.53</v>
      </c>
      <c r="G67" s="129">
        <v>0.36</v>
      </c>
    </row>
    <row r="68" spans="1:7" ht="13" customHeight="1">
      <c r="A68" s="2">
        <f t="shared" si="0"/>
        <v>57</v>
      </c>
      <c r="B68" s="96" t="s">
        <v>1022</v>
      </c>
      <c r="C68" s="97" t="s">
        <v>1023</v>
      </c>
      <c r="D68" s="93" t="s">
        <v>59</v>
      </c>
      <c r="E68" s="98">
        <v>251871</v>
      </c>
      <c r="F68" s="99">
        <v>953.96</v>
      </c>
      <c r="G68" s="129">
        <v>0.36</v>
      </c>
    </row>
    <row r="69" spans="1:7" ht="13" customHeight="1">
      <c r="A69" s="2">
        <f t="shared" si="0"/>
        <v>58</v>
      </c>
      <c r="B69" s="96" t="s">
        <v>2054</v>
      </c>
      <c r="C69" s="97" t="s">
        <v>3134</v>
      </c>
      <c r="D69" s="93" t="s">
        <v>59</v>
      </c>
      <c r="E69" s="98">
        <v>622294</v>
      </c>
      <c r="F69" s="99">
        <v>936.12</v>
      </c>
      <c r="G69" s="129">
        <v>0.35</v>
      </c>
    </row>
    <row r="70" spans="1:7" ht="13" customHeight="1">
      <c r="A70" s="2">
        <f t="shared" si="0"/>
        <v>59</v>
      </c>
      <c r="B70" s="96" t="s">
        <v>3775</v>
      </c>
      <c r="C70" s="97" t="s">
        <v>60</v>
      </c>
      <c r="D70" s="93" t="s">
        <v>37</v>
      </c>
      <c r="E70" s="98">
        <v>315099</v>
      </c>
      <c r="F70" s="99">
        <v>933.32</v>
      </c>
      <c r="G70" s="129">
        <v>0.35</v>
      </c>
    </row>
    <row r="71" spans="1:7" ht="13" customHeight="1">
      <c r="A71" s="2">
        <f t="shared" si="0"/>
        <v>60</v>
      </c>
      <c r="B71" s="96" t="s">
        <v>702</v>
      </c>
      <c r="C71" s="97" t="s">
        <v>3776</v>
      </c>
      <c r="D71" s="93" t="s">
        <v>241</v>
      </c>
      <c r="E71" s="98">
        <v>38384</v>
      </c>
      <c r="F71" s="99">
        <v>917.15</v>
      </c>
      <c r="G71" s="129">
        <v>0.35</v>
      </c>
    </row>
    <row r="72" spans="1:7" ht="13" customHeight="1">
      <c r="A72" s="2">
        <f t="shared" si="0"/>
        <v>61</v>
      </c>
      <c r="B72" s="96" t="s">
        <v>182</v>
      </c>
      <c r="C72" s="97" t="s">
        <v>183</v>
      </c>
      <c r="D72" s="93" t="s">
        <v>161</v>
      </c>
      <c r="E72" s="98">
        <v>20323</v>
      </c>
      <c r="F72" s="99">
        <v>914.56</v>
      </c>
      <c r="G72" s="129">
        <v>0.35</v>
      </c>
    </row>
    <row r="73" spans="1:7" ht="13" customHeight="1">
      <c r="A73" s="2">
        <f t="shared" si="0"/>
        <v>62</v>
      </c>
      <c r="B73" s="96" t="s">
        <v>508</v>
      </c>
      <c r="C73" s="97" t="s">
        <v>509</v>
      </c>
      <c r="D73" s="93" t="s">
        <v>126</v>
      </c>
      <c r="E73" s="98">
        <v>22151</v>
      </c>
      <c r="F73" s="99">
        <v>876.47</v>
      </c>
      <c r="G73" s="129">
        <v>0.33</v>
      </c>
    </row>
    <row r="74" spans="1:7" ht="13" customHeight="1">
      <c r="A74" s="2">
        <f t="shared" si="0"/>
        <v>63</v>
      </c>
      <c r="B74" s="96" t="s">
        <v>2660</v>
      </c>
      <c r="C74" s="97" t="s">
        <v>533</v>
      </c>
      <c r="D74" s="93" t="s">
        <v>14</v>
      </c>
      <c r="E74" s="98">
        <v>64434</v>
      </c>
      <c r="F74" s="99">
        <v>872.89</v>
      </c>
      <c r="G74" s="129">
        <v>0.33</v>
      </c>
    </row>
    <row r="75" spans="1:7" ht="13" customHeight="1">
      <c r="A75" s="2">
        <f t="shared" si="0"/>
        <v>64</v>
      </c>
      <c r="B75" s="96" t="s">
        <v>114</v>
      </c>
      <c r="C75" s="97" t="s">
        <v>115</v>
      </c>
      <c r="D75" s="93" t="s">
        <v>5</v>
      </c>
      <c r="E75" s="98">
        <v>304921</v>
      </c>
      <c r="F75" s="99">
        <v>856.83</v>
      </c>
      <c r="G75" s="129">
        <v>0.32</v>
      </c>
    </row>
    <row r="76" spans="1:7" ht="13" customHeight="1">
      <c r="A76" s="2">
        <f t="shared" si="0"/>
        <v>65</v>
      </c>
      <c r="B76" s="96" t="s">
        <v>175</v>
      </c>
      <c r="C76" s="97" t="s">
        <v>176</v>
      </c>
      <c r="D76" s="93" t="s">
        <v>44</v>
      </c>
      <c r="E76" s="98">
        <v>36491</v>
      </c>
      <c r="F76" s="99">
        <v>844.37</v>
      </c>
      <c r="G76" s="129">
        <v>0.32</v>
      </c>
    </row>
    <row r="77" spans="1:7" ht="13" customHeight="1">
      <c r="A77" s="2">
        <f t="shared" si="0"/>
        <v>66</v>
      </c>
      <c r="B77" s="96" t="s">
        <v>224</v>
      </c>
      <c r="C77" s="97" t="s">
        <v>225</v>
      </c>
      <c r="D77" s="93" t="s">
        <v>14</v>
      </c>
      <c r="E77" s="98">
        <v>219073</v>
      </c>
      <c r="F77" s="99">
        <v>831.38</v>
      </c>
      <c r="G77" s="129">
        <v>0.32</v>
      </c>
    </row>
    <row r="78" spans="1:7" ht="13" customHeight="1">
      <c r="A78" s="2">
        <f t="shared" ref="A78:A141" si="1">A77+1</f>
        <v>67</v>
      </c>
      <c r="B78" s="96" t="s">
        <v>1063</v>
      </c>
      <c r="C78" s="97" t="s">
        <v>1064</v>
      </c>
      <c r="D78" s="93" t="s">
        <v>29</v>
      </c>
      <c r="E78" s="98">
        <v>194739</v>
      </c>
      <c r="F78" s="99">
        <v>814.3</v>
      </c>
      <c r="G78" s="129">
        <v>0.31</v>
      </c>
    </row>
    <row r="79" spans="1:7" ht="13" customHeight="1">
      <c r="A79" s="2">
        <f t="shared" si="1"/>
        <v>68</v>
      </c>
      <c r="B79" s="96" t="s">
        <v>79</v>
      </c>
      <c r="C79" s="97" t="s">
        <v>80</v>
      </c>
      <c r="D79" s="93" t="s">
        <v>13</v>
      </c>
      <c r="E79" s="98">
        <v>429959</v>
      </c>
      <c r="F79" s="99">
        <v>806.78</v>
      </c>
      <c r="G79" s="129">
        <v>0.31</v>
      </c>
    </row>
    <row r="80" spans="1:7" ht="13" customHeight="1">
      <c r="A80" s="2">
        <f t="shared" si="1"/>
        <v>69</v>
      </c>
      <c r="B80" s="96" t="s">
        <v>2642</v>
      </c>
      <c r="C80" s="97" t="s">
        <v>2532</v>
      </c>
      <c r="D80" s="93" t="s">
        <v>13</v>
      </c>
      <c r="E80" s="98">
        <v>16370</v>
      </c>
      <c r="F80" s="99">
        <v>798.4</v>
      </c>
      <c r="G80" s="129">
        <v>0.3</v>
      </c>
    </row>
    <row r="81" spans="1:7" ht="13" customHeight="1">
      <c r="A81" s="2">
        <f t="shared" si="1"/>
        <v>70</v>
      </c>
      <c r="B81" s="96" t="s">
        <v>2689</v>
      </c>
      <c r="C81" s="97" t="s">
        <v>2690</v>
      </c>
      <c r="D81" s="93" t="s">
        <v>141</v>
      </c>
      <c r="E81" s="98">
        <v>205909</v>
      </c>
      <c r="F81" s="99">
        <v>790.9</v>
      </c>
      <c r="G81" s="129">
        <v>0.3</v>
      </c>
    </row>
    <row r="82" spans="1:7" ht="13" customHeight="1">
      <c r="A82" s="2">
        <f t="shared" si="1"/>
        <v>71</v>
      </c>
      <c r="B82" s="96" t="s">
        <v>1041</v>
      </c>
      <c r="C82" s="97" t="s">
        <v>1042</v>
      </c>
      <c r="D82" s="93" t="s">
        <v>5</v>
      </c>
      <c r="E82" s="98">
        <v>562132</v>
      </c>
      <c r="F82" s="99">
        <v>761.13</v>
      </c>
      <c r="G82" s="129">
        <v>0.28999999999999998</v>
      </c>
    </row>
    <row r="83" spans="1:7" ht="13" customHeight="1">
      <c r="A83" s="2">
        <f t="shared" si="1"/>
        <v>72</v>
      </c>
      <c r="B83" s="96" t="s">
        <v>134</v>
      </c>
      <c r="C83" s="97" t="s">
        <v>135</v>
      </c>
      <c r="D83" s="93" t="s">
        <v>136</v>
      </c>
      <c r="E83" s="98">
        <v>132114</v>
      </c>
      <c r="F83" s="99">
        <v>754.3</v>
      </c>
      <c r="G83" s="129">
        <v>0.28999999999999998</v>
      </c>
    </row>
    <row r="84" spans="1:7" ht="13" customHeight="1">
      <c r="A84" s="2">
        <f t="shared" si="1"/>
        <v>73</v>
      </c>
      <c r="B84" s="96" t="s">
        <v>55</v>
      </c>
      <c r="C84" s="97" t="s">
        <v>56</v>
      </c>
      <c r="D84" s="93" t="s">
        <v>8</v>
      </c>
      <c r="E84" s="98">
        <v>99086</v>
      </c>
      <c r="F84" s="99">
        <v>745.57</v>
      </c>
      <c r="G84" s="129">
        <v>0.28000000000000003</v>
      </c>
    </row>
    <row r="85" spans="1:7" ht="13" customHeight="1">
      <c r="A85" s="2">
        <f t="shared" si="1"/>
        <v>74</v>
      </c>
      <c r="B85" s="96" t="s">
        <v>305</v>
      </c>
      <c r="C85" s="97" t="s">
        <v>306</v>
      </c>
      <c r="D85" s="93" t="s">
        <v>307</v>
      </c>
      <c r="E85" s="98">
        <v>51262</v>
      </c>
      <c r="F85" s="99">
        <v>731.92</v>
      </c>
      <c r="G85" s="129">
        <v>0.28000000000000003</v>
      </c>
    </row>
    <row r="86" spans="1:7" ht="13" customHeight="1">
      <c r="A86" s="2">
        <f t="shared" si="1"/>
        <v>75</v>
      </c>
      <c r="B86" s="96" t="s">
        <v>705</v>
      </c>
      <c r="C86" s="97" t="s">
        <v>706</v>
      </c>
      <c r="D86" s="93" t="s">
        <v>181</v>
      </c>
      <c r="E86" s="98">
        <v>1826239</v>
      </c>
      <c r="F86" s="99">
        <v>722.46</v>
      </c>
      <c r="G86" s="129">
        <v>0.27</v>
      </c>
    </row>
    <row r="87" spans="1:7" ht="13" customHeight="1">
      <c r="A87" s="2">
        <f t="shared" si="1"/>
        <v>76</v>
      </c>
      <c r="B87" s="96" t="s">
        <v>132</v>
      </c>
      <c r="C87" s="97" t="s">
        <v>133</v>
      </c>
      <c r="D87" s="93" t="s">
        <v>8</v>
      </c>
      <c r="E87" s="98">
        <v>85099</v>
      </c>
      <c r="F87" s="99">
        <v>717.13</v>
      </c>
      <c r="G87" s="129">
        <v>0.27</v>
      </c>
    </row>
    <row r="88" spans="1:7" ht="13" customHeight="1">
      <c r="A88" s="2">
        <f t="shared" si="1"/>
        <v>77</v>
      </c>
      <c r="B88" s="96" t="s">
        <v>558</v>
      </c>
      <c r="C88" s="97" t="s">
        <v>559</v>
      </c>
      <c r="D88" s="93" t="s">
        <v>138</v>
      </c>
      <c r="E88" s="98">
        <v>665866</v>
      </c>
      <c r="F88" s="99">
        <v>699.69</v>
      </c>
      <c r="G88" s="129">
        <v>0.27</v>
      </c>
    </row>
    <row r="89" spans="1:7" ht="13" customHeight="1">
      <c r="A89" s="2">
        <f t="shared" si="1"/>
        <v>78</v>
      </c>
      <c r="B89" s="96" t="s">
        <v>1043</v>
      </c>
      <c r="C89" s="97" t="s">
        <v>1044</v>
      </c>
      <c r="D89" s="93" t="s">
        <v>8</v>
      </c>
      <c r="E89" s="98">
        <v>279125</v>
      </c>
      <c r="F89" s="99">
        <v>691.11</v>
      </c>
      <c r="G89" s="129">
        <v>0.26</v>
      </c>
    </row>
    <row r="90" spans="1:7" ht="13" customHeight="1">
      <c r="A90" s="2">
        <f t="shared" si="1"/>
        <v>79</v>
      </c>
      <c r="B90" s="96" t="s">
        <v>49</v>
      </c>
      <c r="C90" s="97" t="s">
        <v>50</v>
      </c>
      <c r="D90" s="93" t="s">
        <v>51</v>
      </c>
      <c r="E90" s="98">
        <v>39183</v>
      </c>
      <c r="F90" s="99">
        <v>689.15</v>
      </c>
      <c r="G90" s="129">
        <v>0.26</v>
      </c>
    </row>
    <row r="91" spans="1:7" ht="13" customHeight="1">
      <c r="A91" s="2">
        <f t="shared" si="1"/>
        <v>80</v>
      </c>
      <c r="B91" s="96" t="s">
        <v>1075</v>
      </c>
      <c r="C91" s="97" t="s">
        <v>1076</v>
      </c>
      <c r="D91" s="93" t="s">
        <v>241</v>
      </c>
      <c r="E91" s="98">
        <v>30652</v>
      </c>
      <c r="F91" s="99">
        <v>679.37</v>
      </c>
      <c r="G91" s="129">
        <v>0.26</v>
      </c>
    </row>
    <row r="92" spans="1:7" ht="13" customHeight="1">
      <c r="A92" s="2">
        <f t="shared" si="1"/>
        <v>81</v>
      </c>
      <c r="B92" s="96" t="s">
        <v>2853</v>
      </c>
      <c r="C92" s="97" t="s">
        <v>2657</v>
      </c>
      <c r="D92" s="93" t="s">
        <v>181</v>
      </c>
      <c r="E92" s="98">
        <v>18643</v>
      </c>
      <c r="F92" s="99">
        <v>678.68</v>
      </c>
      <c r="G92" s="129">
        <v>0.26</v>
      </c>
    </row>
    <row r="93" spans="1:7" ht="13" customHeight="1">
      <c r="A93" s="2">
        <f t="shared" si="1"/>
        <v>82</v>
      </c>
      <c r="B93" s="96" t="s">
        <v>529</v>
      </c>
      <c r="C93" s="97" t="s">
        <v>530</v>
      </c>
      <c r="D93" s="93" t="s">
        <v>181</v>
      </c>
      <c r="E93" s="98">
        <v>103224</v>
      </c>
      <c r="F93" s="99">
        <v>676.17</v>
      </c>
      <c r="G93" s="129">
        <v>0.26</v>
      </c>
    </row>
    <row r="94" spans="1:7" ht="13" customHeight="1">
      <c r="A94" s="2">
        <f t="shared" si="1"/>
        <v>83</v>
      </c>
      <c r="B94" s="96" t="s">
        <v>167</v>
      </c>
      <c r="C94" s="97" t="s">
        <v>168</v>
      </c>
      <c r="D94" s="93" t="s">
        <v>138</v>
      </c>
      <c r="E94" s="98">
        <v>40104</v>
      </c>
      <c r="F94" s="99">
        <v>671.58</v>
      </c>
      <c r="G94" s="129">
        <v>0.25</v>
      </c>
    </row>
    <row r="95" spans="1:7" ht="13" customHeight="1">
      <c r="A95" s="2">
        <f t="shared" si="1"/>
        <v>84</v>
      </c>
      <c r="B95" s="96" t="s">
        <v>549</v>
      </c>
      <c r="C95" s="97" t="s">
        <v>550</v>
      </c>
      <c r="D95" s="93" t="s">
        <v>44</v>
      </c>
      <c r="E95" s="98">
        <v>15737</v>
      </c>
      <c r="F95" s="99">
        <v>664.13</v>
      </c>
      <c r="G95" s="129">
        <v>0.25</v>
      </c>
    </row>
    <row r="96" spans="1:7" ht="13" customHeight="1">
      <c r="A96" s="2">
        <f t="shared" si="1"/>
        <v>85</v>
      </c>
      <c r="B96" s="96" t="s">
        <v>150</v>
      </c>
      <c r="C96" s="97" t="s">
        <v>151</v>
      </c>
      <c r="D96" s="93" t="s">
        <v>152</v>
      </c>
      <c r="E96" s="98">
        <v>430471</v>
      </c>
      <c r="F96" s="99">
        <v>663.48</v>
      </c>
      <c r="G96" s="129">
        <v>0.25</v>
      </c>
    </row>
    <row r="97" spans="1:7" ht="13" customHeight="1">
      <c r="A97" s="2">
        <f t="shared" si="1"/>
        <v>86</v>
      </c>
      <c r="B97" s="96" t="s">
        <v>192</v>
      </c>
      <c r="C97" s="97" t="s">
        <v>2687</v>
      </c>
      <c r="D97" s="93" t="s">
        <v>8</v>
      </c>
      <c r="E97" s="98">
        <v>507247</v>
      </c>
      <c r="F97" s="99">
        <v>626.20000000000005</v>
      </c>
      <c r="G97" s="129">
        <v>0.24</v>
      </c>
    </row>
    <row r="98" spans="1:7" ht="13" customHeight="1">
      <c r="A98" s="2">
        <f t="shared" si="1"/>
        <v>87</v>
      </c>
      <c r="B98" s="96" t="s">
        <v>512</v>
      </c>
      <c r="C98" s="97" t="s">
        <v>513</v>
      </c>
      <c r="D98" s="93" t="s">
        <v>86</v>
      </c>
      <c r="E98" s="98">
        <v>36490</v>
      </c>
      <c r="F98" s="99">
        <v>624.20000000000005</v>
      </c>
      <c r="G98" s="129">
        <v>0.24</v>
      </c>
    </row>
    <row r="99" spans="1:7" ht="13" customHeight="1">
      <c r="A99" s="2">
        <f t="shared" si="1"/>
        <v>88</v>
      </c>
      <c r="B99" s="96" t="s">
        <v>209</v>
      </c>
      <c r="C99" s="97" t="s">
        <v>210</v>
      </c>
      <c r="D99" s="93" t="s">
        <v>105</v>
      </c>
      <c r="E99" s="98">
        <v>78404</v>
      </c>
      <c r="F99" s="99">
        <v>623.30999999999995</v>
      </c>
      <c r="G99" s="129">
        <v>0.24</v>
      </c>
    </row>
    <row r="100" spans="1:7" ht="13" customHeight="1">
      <c r="A100" s="2">
        <f t="shared" si="1"/>
        <v>89</v>
      </c>
      <c r="B100" s="96" t="s">
        <v>3137</v>
      </c>
      <c r="C100" s="97" t="s">
        <v>174</v>
      </c>
      <c r="D100" s="93" t="s">
        <v>54</v>
      </c>
      <c r="E100" s="98">
        <v>55721</v>
      </c>
      <c r="F100" s="99">
        <v>620.23</v>
      </c>
      <c r="G100" s="129">
        <v>0.24</v>
      </c>
    </row>
    <row r="101" spans="1:7" ht="13" customHeight="1">
      <c r="A101" s="2">
        <f t="shared" si="1"/>
        <v>90</v>
      </c>
      <c r="B101" s="96" t="s">
        <v>1079</v>
      </c>
      <c r="C101" s="97" t="s">
        <v>1080</v>
      </c>
      <c r="D101" s="93" t="s">
        <v>307</v>
      </c>
      <c r="E101" s="98">
        <v>63275</v>
      </c>
      <c r="F101" s="99">
        <v>606.80999999999995</v>
      </c>
      <c r="G101" s="129">
        <v>0.23</v>
      </c>
    </row>
    <row r="102" spans="1:7" ht="13" customHeight="1">
      <c r="A102" s="2">
        <f t="shared" si="1"/>
        <v>91</v>
      </c>
      <c r="B102" s="96" t="s">
        <v>184</v>
      </c>
      <c r="C102" s="97" t="s">
        <v>185</v>
      </c>
      <c r="D102" s="93" t="s">
        <v>34</v>
      </c>
      <c r="E102" s="98">
        <v>6208</v>
      </c>
      <c r="F102" s="99">
        <v>600.5</v>
      </c>
      <c r="G102" s="129">
        <v>0.23</v>
      </c>
    </row>
    <row r="103" spans="1:7" ht="13" customHeight="1">
      <c r="A103" s="2">
        <f t="shared" si="1"/>
        <v>92</v>
      </c>
      <c r="B103" s="96" t="s">
        <v>1020</v>
      </c>
      <c r="C103" s="97" t="s">
        <v>1021</v>
      </c>
      <c r="D103" s="93" t="s">
        <v>171</v>
      </c>
      <c r="E103" s="98">
        <v>46662</v>
      </c>
      <c r="F103" s="99">
        <v>599.61</v>
      </c>
      <c r="G103" s="129">
        <v>0.23</v>
      </c>
    </row>
    <row r="104" spans="1:7" ht="13" customHeight="1">
      <c r="A104" s="2">
        <f t="shared" si="1"/>
        <v>93</v>
      </c>
      <c r="B104" s="96" t="s">
        <v>1028</v>
      </c>
      <c r="C104" s="97" t="s">
        <v>1029</v>
      </c>
      <c r="D104" s="93" t="s">
        <v>252</v>
      </c>
      <c r="E104" s="98">
        <v>60521</v>
      </c>
      <c r="F104" s="99">
        <v>596.01</v>
      </c>
      <c r="G104" s="129">
        <v>0.23</v>
      </c>
    </row>
    <row r="105" spans="1:7" ht="13" customHeight="1">
      <c r="A105" s="2">
        <f t="shared" si="1"/>
        <v>94</v>
      </c>
      <c r="B105" s="96" t="s">
        <v>177</v>
      </c>
      <c r="C105" s="97" t="s">
        <v>178</v>
      </c>
      <c r="D105" s="93" t="s">
        <v>86</v>
      </c>
      <c r="E105" s="98">
        <v>39905</v>
      </c>
      <c r="F105" s="99">
        <v>594.86</v>
      </c>
      <c r="G105" s="129">
        <v>0.23</v>
      </c>
    </row>
    <row r="106" spans="1:7" ht="13" customHeight="1">
      <c r="A106" s="2">
        <f t="shared" si="1"/>
        <v>95</v>
      </c>
      <c r="B106" s="96" t="s">
        <v>190</v>
      </c>
      <c r="C106" s="97" t="s">
        <v>191</v>
      </c>
      <c r="D106" s="93" t="s">
        <v>8</v>
      </c>
      <c r="E106" s="98">
        <v>996655</v>
      </c>
      <c r="F106" s="99">
        <v>586.53</v>
      </c>
      <c r="G106" s="129">
        <v>0.22</v>
      </c>
    </row>
    <row r="107" spans="1:7" ht="13" customHeight="1">
      <c r="A107" s="2">
        <f t="shared" si="1"/>
        <v>96</v>
      </c>
      <c r="B107" s="96" t="s">
        <v>1039</v>
      </c>
      <c r="C107" s="97" t="s">
        <v>1040</v>
      </c>
      <c r="D107" s="93" t="s">
        <v>96</v>
      </c>
      <c r="E107" s="98">
        <v>79624</v>
      </c>
      <c r="F107" s="99">
        <v>585.99</v>
      </c>
      <c r="G107" s="129">
        <v>0.22</v>
      </c>
    </row>
    <row r="108" spans="1:7" ht="13" customHeight="1">
      <c r="A108" s="2">
        <f t="shared" si="1"/>
        <v>97</v>
      </c>
      <c r="B108" s="96" t="s">
        <v>155</v>
      </c>
      <c r="C108" s="97" t="s">
        <v>156</v>
      </c>
      <c r="D108" s="93" t="s">
        <v>44</v>
      </c>
      <c r="E108" s="98">
        <v>58538</v>
      </c>
      <c r="F108" s="99">
        <v>581.11</v>
      </c>
      <c r="G108" s="129">
        <v>0.22</v>
      </c>
    </row>
    <row r="109" spans="1:7" ht="13" customHeight="1">
      <c r="A109" s="2">
        <f t="shared" si="1"/>
        <v>98</v>
      </c>
      <c r="B109" s="96" t="s">
        <v>233</v>
      </c>
      <c r="C109" s="97" t="s">
        <v>234</v>
      </c>
      <c r="D109" s="93" t="s">
        <v>14</v>
      </c>
      <c r="E109" s="98">
        <v>187921</v>
      </c>
      <c r="F109" s="99">
        <v>573.35</v>
      </c>
      <c r="G109" s="129">
        <v>0.22</v>
      </c>
    </row>
    <row r="110" spans="1:7" ht="13" customHeight="1">
      <c r="A110" s="2">
        <f t="shared" si="1"/>
        <v>99</v>
      </c>
      <c r="B110" s="96" t="s">
        <v>1032</v>
      </c>
      <c r="C110" s="97" t="s">
        <v>1033</v>
      </c>
      <c r="D110" s="93" t="s">
        <v>14</v>
      </c>
      <c r="E110" s="98">
        <v>6514</v>
      </c>
      <c r="F110" s="99">
        <v>569.71</v>
      </c>
      <c r="G110" s="129">
        <v>0.22</v>
      </c>
    </row>
    <row r="111" spans="1:7" ht="13" customHeight="1">
      <c r="A111" s="2">
        <f t="shared" si="1"/>
        <v>100</v>
      </c>
      <c r="B111" s="96" t="s">
        <v>221</v>
      </c>
      <c r="C111" s="97" t="s">
        <v>3082</v>
      </c>
      <c r="D111" s="93" t="s">
        <v>13</v>
      </c>
      <c r="E111" s="98">
        <v>50531</v>
      </c>
      <c r="F111" s="99">
        <v>563.27</v>
      </c>
      <c r="G111" s="129">
        <v>0.21</v>
      </c>
    </row>
    <row r="112" spans="1:7" ht="13" customHeight="1">
      <c r="A112" s="2">
        <f t="shared" si="1"/>
        <v>101</v>
      </c>
      <c r="B112" s="96" t="s">
        <v>2064</v>
      </c>
      <c r="C112" s="97" t="s">
        <v>565</v>
      </c>
      <c r="D112" s="93" t="s">
        <v>13</v>
      </c>
      <c r="E112" s="98">
        <v>13960</v>
      </c>
      <c r="F112" s="99">
        <v>560.33000000000004</v>
      </c>
      <c r="G112" s="129">
        <v>0.21</v>
      </c>
    </row>
    <row r="113" spans="1:7" ht="13" customHeight="1">
      <c r="A113" s="2">
        <f t="shared" si="1"/>
        <v>102</v>
      </c>
      <c r="B113" s="96" t="s">
        <v>1045</v>
      </c>
      <c r="C113" s="97" t="s">
        <v>1046</v>
      </c>
      <c r="D113" s="93" t="s">
        <v>199</v>
      </c>
      <c r="E113" s="98">
        <v>405832</v>
      </c>
      <c r="F113" s="99">
        <v>558.87</v>
      </c>
      <c r="G113" s="129">
        <v>0.21</v>
      </c>
    </row>
    <row r="114" spans="1:7" ht="13" customHeight="1">
      <c r="A114" s="2">
        <f t="shared" si="1"/>
        <v>103</v>
      </c>
      <c r="B114" s="96" t="s">
        <v>3135</v>
      </c>
      <c r="C114" s="97" t="s">
        <v>3136</v>
      </c>
      <c r="D114" s="93" t="s">
        <v>126</v>
      </c>
      <c r="E114" s="98">
        <v>57491</v>
      </c>
      <c r="F114" s="99">
        <v>556.34</v>
      </c>
      <c r="G114" s="129">
        <v>0.21</v>
      </c>
    </row>
    <row r="115" spans="1:7" ht="13" customHeight="1">
      <c r="A115" s="2">
        <f t="shared" si="1"/>
        <v>104</v>
      </c>
      <c r="B115" s="96" t="s">
        <v>200</v>
      </c>
      <c r="C115" s="97" t="s">
        <v>201</v>
      </c>
      <c r="D115" s="93" t="s">
        <v>44</v>
      </c>
      <c r="E115" s="98">
        <v>42057</v>
      </c>
      <c r="F115" s="99">
        <v>548.59</v>
      </c>
      <c r="G115" s="129">
        <v>0.21</v>
      </c>
    </row>
    <row r="116" spans="1:7" ht="13" customHeight="1">
      <c r="A116" s="2">
        <f t="shared" si="1"/>
        <v>105</v>
      </c>
      <c r="B116" s="96" t="s">
        <v>235</v>
      </c>
      <c r="C116" s="97" t="s">
        <v>236</v>
      </c>
      <c r="D116" s="93" t="s">
        <v>161</v>
      </c>
      <c r="E116" s="98">
        <v>7940</v>
      </c>
      <c r="F116" s="99">
        <v>543.37</v>
      </c>
      <c r="G116" s="129">
        <v>0.21</v>
      </c>
    </row>
    <row r="117" spans="1:7" ht="13" customHeight="1">
      <c r="A117" s="2">
        <f t="shared" si="1"/>
        <v>106</v>
      </c>
      <c r="B117" s="96" t="s">
        <v>519</v>
      </c>
      <c r="C117" s="97" t="s">
        <v>520</v>
      </c>
      <c r="D117" s="93" t="s">
        <v>141</v>
      </c>
      <c r="E117" s="98">
        <v>44440</v>
      </c>
      <c r="F117" s="99">
        <v>541.63</v>
      </c>
      <c r="G117" s="129">
        <v>0.21</v>
      </c>
    </row>
    <row r="118" spans="1:7" ht="13" customHeight="1">
      <c r="A118" s="2">
        <f t="shared" si="1"/>
        <v>107</v>
      </c>
      <c r="B118" s="96" t="s">
        <v>279</v>
      </c>
      <c r="C118" s="97" t="s">
        <v>280</v>
      </c>
      <c r="D118" s="93" t="s">
        <v>181</v>
      </c>
      <c r="E118" s="98">
        <v>219621</v>
      </c>
      <c r="F118" s="99">
        <v>539.16999999999996</v>
      </c>
      <c r="G118" s="129">
        <v>0.2</v>
      </c>
    </row>
    <row r="119" spans="1:7" ht="13" customHeight="1">
      <c r="A119" s="2">
        <f t="shared" si="1"/>
        <v>108</v>
      </c>
      <c r="B119" s="96" t="s">
        <v>2889</v>
      </c>
      <c r="C119" s="97" t="s">
        <v>2890</v>
      </c>
      <c r="D119" s="93" t="s">
        <v>126</v>
      </c>
      <c r="E119" s="98">
        <v>206451</v>
      </c>
      <c r="F119" s="99">
        <v>536.88</v>
      </c>
      <c r="G119" s="129">
        <v>0.2</v>
      </c>
    </row>
    <row r="120" spans="1:7" ht="13" customHeight="1">
      <c r="A120" s="2">
        <f t="shared" si="1"/>
        <v>109</v>
      </c>
      <c r="B120" s="96" t="s">
        <v>1024</v>
      </c>
      <c r="C120" s="97" t="s">
        <v>1025</v>
      </c>
      <c r="D120" s="93" t="s">
        <v>171</v>
      </c>
      <c r="E120" s="98">
        <v>21841</v>
      </c>
      <c r="F120" s="99">
        <v>532.48</v>
      </c>
      <c r="G120" s="129">
        <v>0.2</v>
      </c>
    </row>
    <row r="121" spans="1:7" ht="13" customHeight="1">
      <c r="A121" s="2">
        <f t="shared" si="1"/>
        <v>110</v>
      </c>
      <c r="B121" s="96" t="s">
        <v>537</v>
      </c>
      <c r="C121" s="97" t="s">
        <v>538</v>
      </c>
      <c r="D121" s="93" t="s">
        <v>161</v>
      </c>
      <c r="E121" s="98">
        <v>27368</v>
      </c>
      <c r="F121" s="99">
        <v>530.12</v>
      </c>
      <c r="G121" s="129">
        <v>0.2</v>
      </c>
    </row>
    <row r="122" spans="1:7" ht="13" customHeight="1">
      <c r="A122" s="2">
        <f t="shared" si="1"/>
        <v>111</v>
      </c>
      <c r="B122" s="96" t="s">
        <v>246</v>
      </c>
      <c r="C122" s="97" t="s">
        <v>247</v>
      </c>
      <c r="D122" s="93" t="s">
        <v>8</v>
      </c>
      <c r="E122" s="98">
        <v>518767</v>
      </c>
      <c r="F122" s="99">
        <v>521.66999999999996</v>
      </c>
      <c r="G122" s="129">
        <v>0.2</v>
      </c>
    </row>
    <row r="123" spans="1:7" ht="13" customHeight="1">
      <c r="A123" s="2">
        <f t="shared" si="1"/>
        <v>112</v>
      </c>
      <c r="B123" s="96" t="s">
        <v>297</v>
      </c>
      <c r="C123" s="97" t="s">
        <v>298</v>
      </c>
      <c r="D123" s="93" t="s">
        <v>83</v>
      </c>
      <c r="E123" s="98">
        <v>134918</v>
      </c>
      <c r="F123" s="99">
        <v>520.91999999999996</v>
      </c>
      <c r="G123" s="129">
        <v>0.2</v>
      </c>
    </row>
    <row r="124" spans="1:7" ht="13" customHeight="1">
      <c r="A124" s="2">
        <f t="shared" si="1"/>
        <v>113</v>
      </c>
      <c r="B124" s="96" t="s">
        <v>569</v>
      </c>
      <c r="C124" s="97" t="s">
        <v>570</v>
      </c>
      <c r="D124" s="93" t="s">
        <v>14</v>
      </c>
      <c r="E124" s="98">
        <v>16135</v>
      </c>
      <c r="F124" s="99">
        <v>509.88</v>
      </c>
      <c r="G124" s="129">
        <v>0.19</v>
      </c>
    </row>
    <row r="125" spans="1:7" ht="13" customHeight="1">
      <c r="A125" s="2">
        <f t="shared" si="1"/>
        <v>114</v>
      </c>
      <c r="B125" s="96" t="s">
        <v>2165</v>
      </c>
      <c r="C125" s="97" t="s">
        <v>1017</v>
      </c>
      <c r="D125" s="93" t="s">
        <v>59</v>
      </c>
      <c r="E125" s="98">
        <v>52194</v>
      </c>
      <c r="F125" s="99">
        <v>487.96</v>
      </c>
      <c r="G125" s="129">
        <v>0.18</v>
      </c>
    </row>
    <row r="126" spans="1:7" ht="13" customHeight="1">
      <c r="A126" s="2">
        <f t="shared" si="1"/>
        <v>115</v>
      </c>
      <c r="B126" s="96" t="s">
        <v>1047</v>
      </c>
      <c r="C126" s="97" t="s">
        <v>1048</v>
      </c>
      <c r="D126" s="93" t="s">
        <v>204</v>
      </c>
      <c r="E126" s="98">
        <v>96514</v>
      </c>
      <c r="F126" s="99">
        <v>486.53</v>
      </c>
      <c r="G126" s="129">
        <v>0.18</v>
      </c>
    </row>
    <row r="127" spans="1:7" ht="13" customHeight="1">
      <c r="A127" s="2">
        <f t="shared" si="1"/>
        <v>116</v>
      </c>
      <c r="B127" s="96" t="s">
        <v>207</v>
      </c>
      <c r="C127" s="97" t="s">
        <v>208</v>
      </c>
      <c r="D127" s="93" t="s">
        <v>5</v>
      </c>
      <c r="E127" s="98">
        <v>144480</v>
      </c>
      <c r="F127" s="99">
        <v>484.59</v>
      </c>
      <c r="G127" s="129">
        <v>0.18</v>
      </c>
    </row>
    <row r="128" spans="1:7" ht="13" customHeight="1">
      <c r="A128" s="2">
        <f t="shared" si="1"/>
        <v>117</v>
      </c>
      <c r="B128" s="96" t="s">
        <v>1077</v>
      </c>
      <c r="C128" s="97" t="s">
        <v>1078</v>
      </c>
      <c r="D128" s="93" t="s">
        <v>126</v>
      </c>
      <c r="E128" s="98">
        <v>205731</v>
      </c>
      <c r="F128" s="99">
        <v>483.47</v>
      </c>
      <c r="G128" s="129">
        <v>0.18</v>
      </c>
    </row>
    <row r="129" spans="1:7" ht="13" customHeight="1">
      <c r="A129" s="2">
        <f t="shared" si="1"/>
        <v>118</v>
      </c>
      <c r="B129" s="96" t="s">
        <v>713</v>
      </c>
      <c r="C129" s="97" t="s">
        <v>714</v>
      </c>
      <c r="D129" s="93" t="s">
        <v>44</v>
      </c>
      <c r="E129" s="98">
        <v>22653</v>
      </c>
      <c r="F129" s="99">
        <v>482.89</v>
      </c>
      <c r="G129" s="129">
        <v>0.18</v>
      </c>
    </row>
    <row r="130" spans="1:7" ht="13" customHeight="1">
      <c r="A130" s="2">
        <f t="shared" si="1"/>
        <v>119</v>
      </c>
      <c r="B130" s="96" t="s">
        <v>109</v>
      </c>
      <c r="C130" s="97" t="s">
        <v>110</v>
      </c>
      <c r="D130" s="93" t="s">
        <v>111</v>
      </c>
      <c r="E130" s="98">
        <v>84375</v>
      </c>
      <c r="F130" s="99">
        <v>479.21</v>
      </c>
      <c r="G130" s="129">
        <v>0.18</v>
      </c>
    </row>
    <row r="131" spans="1:7" ht="13" customHeight="1">
      <c r="A131" s="2">
        <f t="shared" si="1"/>
        <v>120</v>
      </c>
      <c r="B131" s="96" t="s">
        <v>313</v>
      </c>
      <c r="C131" s="97" t="s">
        <v>314</v>
      </c>
      <c r="D131" s="93" t="s">
        <v>8</v>
      </c>
      <c r="E131" s="98">
        <v>290723</v>
      </c>
      <c r="F131" s="99">
        <v>477.37</v>
      </c>
      <c r="G131" s="129">
        <v>0.18</v>
      </c>
    </row>
    <row r="132" spans="1:7" ht="13" customHeight="1">
      <c r="A132" s="2">
        <f t="shared" si="1"/>
        <v>121</v>
      </c>
      <c r="B132" s="96" t="s">
        <v>179</v>
      </c>
      <c r="C132" s="97" t="s">
        <v>180</v>
      </c>
      <c r="D132" s="93" t="s">
        <v>181</v>
      </c>
      <c r="E132" s="98">
        <v>7891</v>
      </c>
      <c r="F132" s="99">
        <v>468.84</v>
      </c>
      <c r="G132" s="129">
        <v>0.18</v>
      </c>
    </row>
    <row r="133" spans="1:7" ht="13" customHeight="1">
      <c r="A133" s="2">
        <f t="shared" si="1"/>
        <v>122</v>
      </c>
      <c r="B133" s="96" t="s">
        <v>186</v>
      </c>
      <c r="C133" s="97" t="s">
        <v>187</v>
      </c>
      <c r="D133" s="93" t="s">
        <v>44</v>
      </c>
      <c r="E133" s="98">
        <v>8804</v>
      </c>
      <c r="F133" s="99">
        <v>466.52</v>
      </c>
      <c r="G133" s="129">
        <v>0.18</v>
      </c>
    </row>
    <row r="134" spans="1:7" ht="13" customHeight="1">
      <c r="A134" s="2">
        <f t="shared" si="1"/>
        <v>123</v>
      </c>
      <c r="B134" s="96" t="s">
        <v>792</v>
      </c>
      <c r="C134" s="97" t="s">
        <v>793</v>
      </c>
      <c r="D134" s="93" t="s">
        <v>181</v>
      </c>
      <c r="E134" s="98">
        <v>1913</v>
      </c>
      <c r="F134" s="99">
        <v>463.62</v>
      </c>
      <c r="G134" s="129">
        <v>0.18</v>
      </c>
    </row>
    <row r="135" spans="1:7" ht="13" customHeight="1">
      <c r="A135" s="2">
        <f t="shared" si="1"/>
        <v>124</v>
      </c>
      <c r="B135" s="96" t="s">
        <v>1037</v>
      </c>
      <c r="C135" s="97" t="s">
        <v>1038</v>
      </c>
      <c r="D135" s="93" t="s">
        <v>65</v>
      </c>
      <c r="E135" s="98">
        <v>2012</v>
      </c>
      <c r="F135" s="99">
        <v>463.16</v>
      </c>
      <c r="G135" s="129">
        <v>0.18</v>
      </c>
    </row>
    <row r="136" spans="1:7" ht="13" customHeight="1">
      <c r="A136" s="2">
        <f t="shared" si="1"/>
        <v>125</v>
      </c>
      <c r="B136" s="96" t="s">
        <v>157</v>
      </c>
      <c r="C136" s="97" t="s">
        <v>158</v>
      </c>
      <c r="D136" s="93" t="s">
        <v>8</v>
      </c>
      <c r="E136" s="98">
        <v>2642083</v>
      </c>
      <c r="F136" s="99">
        <v>455.76</v>
      </c>
      <c r="G136" s="129">
        <v>0.17</v>
      </c>
    </row>
    <row r="137" spans="1:7" ht="13" customHeight="1">
      <c r="A137" s="2">
        <f t="shared" si="1"/>
        <v>126</v>
      </c>
      <c r="B137" s="96" t="s">
        <v>2838</v>
      </c>
      <c r="C137" s="97" t="s">
        <v>611</v>
      </c>
      <c r="D137" s="93" t="s">
        <v>78</v>
      </c>
      <c r="E137" s="98">
        <v>536854</v>
      </c>
      <c r="F137" s="99">
        <v>454.98</v>
      </c>
      <c r="G137" s="129">
        <v>0.17</v>
      </c>
    </row>
    <row r="138" spans="1:7" ht="13" customHeight="1">
      <c r="A138" s="2">
        <f t="shared" si="1"/>
        <v>127</v>
      </c>
      <c r="B138" s="96" t="s">
        <v>591</v>
      </c>
      <c r="C138" s="97" t="s">
        <v>592</v>
      </c>
      <c r="D138" s="93" t="s">
        <v>14</v>
      </c>
      <c r="E138" s="98">
        <v>10360</v>
      </c>
      <c r="F138" s="99">
        <v>453.3</v>
      </c>
      <c r="G138" s="129">
        <v>0.17</v>
      </c>
    </row>
    <row r="139" spans="1:7" ht="13" customHeight="1">
      <c r="A139" s="2">
        <f t="shared" si="1"/>
        <v>128</v>
      </c>
      <c r="B139" s="96" t="s">
        <v>517</v>
      </c>
      <c r="C139" s="97" t="s">
        <v>518</v>
      </c>
      <c r="D139" s="93" t="s">
        <v>34</v>
      </c>
      <c r="E139" s="98">
        <v>37947</v>
      </c>
      <c r="F139" s="99">
        <v>451.8</v>
      </c>
      <c r="G139" s="129">
        <v>0.17</v>
      </c>
    </row>
    <row r="140" spans="1:7" ht="13" customHeight="1">
      <c r="A140" s="2">
        <f t="shared" si="1"/>
        <v>129</v>
      </c>
      <c r="B140" s="96" t="s">
        <v>317</v>
      </c>
      <c r="C140" s="97" t="s">
        <v>318</v>
      </c>
      <c r="D140" s="93" t="s">
        <v>8</v>
      </c>
      <c r="E140" s="98">
        <v>53169</v>
      </c>
      <c r="F140" s="99">
        <v>449.65</v>
      </c>
      <c r="G140" s="129">
        <v>0.17</v>
      </c>
    </row>
    <row r="141" spans="1:7" ht="13" customHeight="1">
      <c r="A141" s="2">
        <f t="shared" si="1"/>
        <v>130</v>
      </c>
      <c r="B141" s="96" t="s">
        <v>2844</v>
      </c>
      <c r="C141" s="97" t="s">
        <v>2845</v>
      </c>
      <c r="D141" s="93" t="s">
        <v>181</v>
      </c>
      <c r="E141" s="98">
        <v>14416</v>
      </c>
      <c r="F141" s="99">
        <v>448.31</v>
      </c>
      <c r="G141" s="129">
        <v>0.17</v>
      </c>
    </row>
    <row r="142" spans="1:7" ht="13" customHeight="1">
      <c r="A142" s="2">
        <f t="shared" ref="A142:A205" si="2">A141+1</f>
        <v>131</v>
      </c>
      <c r="B142" s="96" t="s">
        <v>609</v>
      </c>
      <c r="C142" s="97" t="s">
        <v>610</v>
      </c>
      <c r="D142" s="93" t="s">
        <v>171</v>
      </c>
      <c r="E142" s="98">
        <v>3665</v>
      </c>
      <c r="F142" s="99">
        <v>442.59</v>
      </c>
      <c r="G142" s="129">
        <v>0.17</v>
      </c>
    </row>
    <row r="143" spans="1:7" ht="13" customHeight="1">
      <c r="A143" s="2">
        <f t="shared" si="2"/>
        <v>132</v>
      </c>
      <c r="B143" s="96" t="s">
        <v>153</v>
      </c>
      <c r="C143" s="97" t="s">
        <v>154</v>
      </c>
      <c r="D143" s="93" t="s">
        <v>34</v>
      </c>
      <c r="E143" s="98">
        <v>34279</v>
      </c>
      <c r="F143" s="99">
        <v>436.3</v>
      </c>
      <c r="G143" s="129">
        <v>0.17</v>
      </c>
    </row>
    <row r="144" spans="1:7" ht="13" customHeight="1">
      <c r="A144" s="2">
        <f t="shared" si="2"/>
        <v>133</v>
      </c>
      <c r="B144" s="96" t="s">
        <v>525</v>
      </c>
      <c r="C144" s="97" t="s">
        <v>526</v>
      </c>
      <c r="D144" s="93" t="s">
        <v>204</v>
      </c>
      <c r="E144" s="98">
        <v>28078</v>
      </c>
      <c r="F144" s="99">
        <v>422.94</v>
      </c>
      <c r="G144" s="129">
        <v>0.16</v>
      </c>
    </row>
    <row r="145" spans="1:7" ht="13" customHeight="1">
      <c r="A145" s="2">
        <f t="shared" si="2"/>
        <v>134</v>
      </c>
      <c r="B145" s="96" t="s">
        <v>698</v>
      </c>
      <c r="C145" s="97" t="s">
        <v>699</v>
      </c>
      <c r="D145" s="93" t="s">
        <v>8</v>
      </c>
      <c r="E145" s="98">
        <v>142112</v>
      </c>
      <c r="F145" s="99">
        <v>411.27</v>
      </c>
      <c r="G145" s="129">
        <v>0.16</v>
      </c>
    </row>
    <row r="146" spans="1:7" ht="13" customHeight="1">
      <c r="A146" s="2">
        <f t="shared" si="2"/>
        <v>135</v>
      </c>
      <c r="B146" s="96" t="s">
        <v>1061</v>
      </c>
      <c r="C146" s="97" t="s">
        <v>1062</v>
      </c>
      <c r="D146" s="93" t="s">
        <v>13</v>
      </c>
      <c r="E146" s="98">
        <v>19910</v>
      </c>
      <c r="F146" s="99">
        <v>408.75</v>
      </c>
      <c r="G146" s="129">
        <v>0.15</v>
      </c>
    </row>
    <row r="147" spans="1:7" ht="13" customHeight="1">
      <c r="A147" s="2">
        <f t="shared" si="2"/>
        <v>136</v>
      </c>
      <c r="B147" s="96" t="s">
        <v>1018</v>
      </c>
      <c r="C147" s="97" t="s">
        <v>1019</v>
      </c>
      <c r="D147" s="93" t="s">
        <v>59</v>
      </c>
      <c r="E147" s="98">
        <v>50441</v>
      </c>
      <c r="F147" s="99">
        <v>407.01</v>
      </c>
      <c r="G147" s="129">
        <v>0.15</v>
      </c>
    </row>
    <row r="148" spans="1:7" ht="13" customHeight="1">
      <c r="A148" s="2">
        <f t="shared" si="2"/>
        <v>137</v>
      </c>
      <c r="B148" s="96" t="s">
        <v>2644</v>
      </c>
      <c r="C148" s="97" t="s">
        <v>137</v>
      </c>
      <c r="D148" s="93" t="s">
        <v>138</v>
      </c>
      <c r="E148" s="98">
        <v>16075</v>
      </c>
      <c r="F148" s="99">
        <v>404.66</v>
      </c>
      <c r="G148" s="129">
        <v>0.15</v>
      </c>
    </row>
    <row r="149" spans="1:7" ht="13" customHeight="1">
      <c r="A149" s="2">
        <f t="shared" si="2"/>
        <v>138</v>
      </c>
      <c r="B149" s="96" t="s">
        <v>1922</v>
      </c>
      <c r="C149" s="97" t="s">
        <v>1923</v>
      </c>
      <c r="D149" s="93" t="s">
        <v>1001</v>
      </c>
      <c r="E149" s="98">
        <v>520021</v>
      </c>
      <c r="F149" s="99">
        <v>396.62</v>
      </c>
      <c r="G149" s="129">
        <v>0.15</v>
      </c>
    </row>
    <row r="150" spans="1:7" ht="13" customHeight="1">
      <c r="A150" s="2">
        <f t="shared" si="2"/>
        <v>139</v>
      </c>
      <c r="B150" s="96" t="s">
        <v>172</v>
      </c>
      <c r="C150" s="97" t="s">
        <v>173</v>
      </c>
      <c r="D150" s="93" t="s">
        <v>138</v>
      </c>
      <c r="E150" s="98">
        <v>305</v>
      </c>
      <c r="F150" s="99">
        <v>391.91</v>
      </c>
      <c r="G150" s="129">
        <v>0.15</v>
      </c>
    </row>
    <row r="151" spans="1:7" ht="13" customHeight="1">
      <c r="A151" s="2">
        <f t="shared" si="2"/>
        <v>140</v>
      </c>
      <c r="B151" s="96" t="s">
        <v>543</v>
      </c>
      <c r="C151" s="97" t="s">
        <v>544</v>
      </c>
      <c r="D151" s="93" t="s">
        <v>181</v>
      </c>
      <c r="E151" s="98">
        <v>13298</v>
      </c>
      <c r="F151" s="99">
        <v>390.3</v>
      </c>
      <c r="G151" s="129">
        <v>0.15</v>
      </c>
    </row>
    <row r="152" spans="1:7" ht="13" customHeight="1">
      <c r="A152" s="2">
        <f t="shared" si="2"/>
        <v>141</v>
      </c>
      <c r="B152" s="96" t="s">
        <v>301</v>
      </c>
      <c r="C152" s="97" t="s">
        <v>302</v>
      </c>
      <c r="D152" s="93" t="s">
        <v>93</v>
      </c>
      <c r="E152" s="98">
        <v>82060</v>
      </c>
      <c r="F152" s="99">
        <v>390.15</v>
      </c>
      <c r="G152" s="129">
        <v>0.15</v>
      </c>
    </row>
    <row r="153" spans="1:7" ht="13" customHeight="1">
      <c r="A153" s="2">
        <f t="shared" si="2"/>
        <v>142</v>
      </c>
      <c r="B153" s="96" t="s">
        <v>1071</v>
      </c>
      <c r="C153" s="97" t="s">
        <v>1072</v>
      </c>
      <c r="D153" s="93" t="s">
        <v>44</v>
      </c>
      <c r="E153" s="98">
        <v>107378</v>
      </c>
      <c r="F153" s="99">
        <v>387.53</v>
      </c>
      <c r="G153" s="129">
        <v>0.15</v>
      </c>
    </row>
    <row r="154" spans="1:7" ht="13" customHeight="1">
      <c r="A154" s="2">
        <f t="shared" si="2"/>
        <v>143</v>
      </c>
      <c r="B154" s="96" t="s">
        <v>219</v>
      </c>
      <c r="C154" s="97" t="s">
        <v>220</v>
      </c>
      <c r="D154" s="93" t="s">
        <v>59</v>
      </c>
      <c r="E154" s="98">
        <v>81098</v>
      </c>
      <c r="F154" s="99">
        <v>382.46</v>
      </c>
      <c r="G154" s="129">
        <v>0.14000000000000001</v>
      </c>
    </row>
    <row r="155" spans="1:7" ht="13" customHeight="1">
      <c r="A155" s="2">
        <f t="shared" si="2"/>
        <v>144</v>
      </c>
      <c r="B155" s="96" t="s">
        <v>2887</v>
      </c>
      <c r="C155" s="97" t="s">
        <v>2888</v>
      </c>
      <c r="D155" s="93" t="s">
        <v>37</v>
      </c>
      <c r="E155" s="98">
        <v>21453</v>
      </c>
      <c r="F155" s="99">
        <v>381.43</v>
      </c>
      <c r="G155" s="129">
        <v>0.14000000000000001</v>
      </c>
    </row>
    <row r="156" spans="1:7" ht="13" customHeight="1">
      <c r="A156" s="2">
        <f t="shared" si="2"/>
        <v>145</v>
      </c>
      <c r="B156" s="96" t="s">
        <v>1069</v>
      </c>
      <c r="C156" s="97" t="s">
        <v>1070</v>
      </c>
      <c r="D156" s="93" t="s">
        <v>138</v>
      </c>
      <c r="E156" s="98">
        <v>1305</v>
      </c>
      <c r="F156" s="99">
        <v>375.12</v>
      </c>
      <c r="G156" s="129">
        <v>0.14000000000000001</v>
      </c>
    </row>
    <row r="157" spans="1:7" ht="13" customHeight="1">
      <c r="A157" s="2">
        <f t="shared" si="2"/>
        <v>146</v>
      </c>
      <c r="B157" s="96" t="s">
        <v>679</v>
      </c>
      <c r="C157" s="97" t="s">
        <v>680</v>
      </c>
      <c r="D157" s="93" t="s">
        <v>161</v>
      </c>
      <c r="E157" s="98">
        <v>9285</v>
      </c>
      <c r="F157" s="99">
        <v>374.93</v>
      </c>
      <c r="G157" s="129">
        <v>0.14000000000000001</v>
      </c>
    </row>
    <row r="158" spans="1:7" ht="13" customHeight="1">
      <c r="A158" s="2">
        <f t="shared" si="2"/>
        <v>147</v>
      </c>
      <c r="B158" s="96" t="s">
        <v>275</v>
      </c>
      <c r="C158" s="97" t="s">
        <v>276</v>
      </c>
      <c r="D158" s="93" t="s">
        <v>59</v>
      </c>
      <c r="E158" s="98">
        <v>28599</v>
      </c>
      <c r="F158" s="99">
        <v>373.45</v>
      </c>
      <c r="G158" s="129">
        <v>0.14000000000000001</v>
      </c>
    </row>
    <row r="159" spans="1:7" ht="13" customHeight="1">
      <c r="A159" s="2">
        <f t="shared" si="2"/>
        <v>148</v>
      </c>
      <c r="B159" s="96" t="s">
        <v>2070</v>
      </c>
      <c r="C159" s="97" t="s">
        <v>2071</v>
      </c>
      <c r="D159" s="93" t="s">
        <v>241</v>
      </c>
      <c r="E159" s="98">
        <v>39091</v>
      </c>
      <c r="F159" s="99">
        <v>371.21</v>
      </c>
      <c r="G159" s="129">
        <v>0.14000000000000001</v>
      </c>
    </row>
    <row r="160" spans="1:7" ht="13" customHeight="1">
      <c r="A160" s="2">
        <f t="shared" si="2"/>
        <v>149</v>
      </c>
      <c r="B160" s="96" t="s">
        <v>531</v>
      </c>
      <c r="C160" s="97" t="s">
        <v>532</v>
      </c>
      <c r="D160" s="93" t="s">
        <v>65</v>
      </c>
      <c r="E160" s="98">
        <v>91756</v>
      </c>
      <c r="F160" s="99">
        <v>368.17</v>
      </c>
      <c r="G160" s="129">
        <v>0.14000000000000001</v>
      </c>
    </row>
    <row r="161" spans="1:7" ht="13" customHeight="1">
      <c r="A161" s="2">
        <f t="shared" si="2"/>
        <v>150</v>
      </c>
      <c r="B161" s="96" t="s">
        <v>1030</v>
      </c>
      <c r="C161" s="97" t="s">
        <v>1031</v>
      </c>
      <c r="D161" s="93" t="s">
        <v>252</v>
      </c>
      <c r="E161" s="98">
        <v>88836</v>
      </c>
      <c r="F161" s="99">
        <v>364.63</v>
      </c>
      <c r="G161" s="129">
        <v>0.14000000000000001</v>
      </c>
    </row>
    <row r="162" spans="1:7" ht="13" customHeight="1">
      <c r="A162" s="2">
        <f t="shared" si="2"/>
        <v>151</v>
      </c>
      <c r="B162" s="96" t="s">
        <v>597</v>
      </c>
      <c r="C162" s="97" t="s">
        <v>598</v>
      </c>
      <c r="D162" s="93" t="s">
        <v>161</v>
      </c>
      <c r="E162" s="98">
        <v>9689</v>
      </c>
      <c r="F162" s="99">
        <v>362.86</v>
      </c>
      <c r="G162" s="129">
        <v>0.14000000000000001</v>
      </c>
    </row>
    <row r="163" spans="1:7" ht="13" customHeight="1">
      <c r="A163" s="2">
        <f t="shared" si="2"/>
        <v>152</v>
      </c>
      <c r="B163" s="96" t="s">
        <v>277</v>
      </c>
      <c r="C163" s="97" t="s">
        <v>278</v>
      </c>
      <c r="D163" s="93" t="s">
        <v>14</v>
      </c>
      <c r="E163" s="98">
        <v>124047</v>
      </c>
      <c r="F163" s="99">
        <v>362.53</v>
      </c>
      <c r="G163" s="129">
        <v>0.14000000000000001</v>
      </c>
    </row>
    <row r="164" spans="1:7" ht="13" customHeight="1">
      <c r="A164" s="2">
        <f t="shared" si="2"/>
        <v>153</v>
      </c>
      <c r="B164" s="96" t="s">
        <v>1049</v>
      </c>
      <c r="C164" s="97" t="s">
        <v>1050</v>
      </c>
      <c r="D164" s="93" t="s">
        <v>252</v>
      </c>
      <c r="E164" s="98">
        <v>19815</v>
      </c>
      <c r="F164" s="99">
        <v>354.43</v>
      </c>
      <c r="G164" s="129">
        <v>0.13</v>
      </c>
    </row>
    <row r="165" spans="1:7" ht="13" customHeight="1">
      <c r="A165" s="2">
        <f t="shared" si="2"/>
        <v>154</v>
      </c>
      <c r="B165" s="96" t="s">
        <v>281</v>
      </c>
      <c r="C165" s="97" t="s">
        <v>282</v>
      </c>
      <c r="D165" s="93" t="s">
        <v>29</v>
      </c>
      <c r="E165" s="98">
        <v>4153938</v>
      </c>
      <c r="F165" s="99">
        <v>354.33</v>
      </c>
      <c r="G165" s="129">
        <v>0.13</v>
      </c>
    </row>
    <row r="166" spans="1:7" ht="13" customHeight="1">
      <c r="A166" s="2">
        <f t="shared" si="2"/>
        <v>155</v>
      </c>
      <c r="B166" s="96" t="s">
        <v>607</v>
      </c>
      <c r="C166" s="97" t="s">
        <v>608</v>
      </c>
      <c r="D166" s="93" t="s">
        <v>59</v>
      </c>
      <c r="E166" s="98">
        <v>475961</v>
      </c>
      <c r="F166" s="99">
        <v>350.88</v>
      </c>
      <c r="G166" s="129">
        <v>0.13</v>
      </c>
    </row>
    <row r="167" spans="1:7" ht="13" customHeight="1">
      <c r="A167" s="2">
        <f t="shared" si="2"/>
        <v>156</v>
      </c>
      <c r="B167" s="96" t="s">
        <v>303</v>
      </c>
      <c r="C167" s="97" t="s">
        <v>304</v>
      </c>
      <c r="D167" s="93" t="s">
        <v>164</v>
      </c>
      <c r="E167" s="98">
        <v>84016</v>
      </c>
      <c r="F167" s="99">
        <v>350.09</v>
      </c>
      <c r="G167" s="129">
        <v>0.13</v>
      </c>
    </row>
    <row r="168" spans="1:7" ht="13" customHeight="1">
      <c r="A168" s="2">
        <f t="shared" si="2"/>
        <v>157</v>
      </c>
      <c r="B168" s="96" t="s">
        <v>925</v>
      </c>
      <c r="C168" s="97" t="s">
        <v>926</v>
      </c>
      <c r="D168" s="93" t="s">
        <v>54</v>
      </c>
      <c r="E168" s="98">
        <v>48106</v>
      </c>
      <c r="F168" s="99">
        <v>342.01</v>
      </c>
      <c r="G168" s="129">
        <v>0.13</v>
      </c>
    </row>
    <row r="169" spans="1:7" ht="13" customHeight="1">
      <c r="A169" s="2">
        <f t="shared" si="2"/>
        <v>158</v>
      </c>
      <c r="B169" s="96" t="s">
        <v>2172</v>
      </c>
      <c r="C169" s="97" t="s">
        <v>2173</v>
      </c>
      <c r="D169" s="93" t="s">
        <v>44</v>
      </c>
      <c r="E169" s="98">
        <v>17023</v>
      </c>
      <c r="F169" s="99">
        <v>341.45</v>
      </c>
      <c r="G169" s="129">
        <v>0.13</v>
      </c>
    </row>
    <row r="170" spans="1:7" ht="13" customHeight="1">
      <c r="A170" s="2">
        <f t="shared" si="2"/>
        <v>159</v>
      </c>
      <c r="B170" s="96" t="s">
        <v>3091</v>
      </c>
      <c r="C170" s="97" t="s">
        <v>3092</v>
      </c>
      <c r="D170" s="93" t="s">
        <v>181</v>
      </c>
      <c r="E170" s="98">
        <v>13306</v>
      </c>
      <c r="F170" s="99">
        <v>341.37</v>
      </c>
      <c r="G170" s="129">
        <v>0.13</v>
      </c>
    </row>
    <row r="171" spans="1:7" ht="13" customHeight="1">
      <c r="A171" s="2">
        <f t="shared" si="2"/>
        <v>160</v>
      </c>
      <c r="B171" s="96" t="s">
        <v>188</v>
      </c>
      <c r="C171" s="97" t="s">
        <v>189</v>
      </c>
      <c r="D171" s="93" t="s">
        <v>171</v>
      </c>
      <c r="E171" s="98">
        <v>5532</v>
      </c>
      <c r="F171" s="99">
        <v>340.91</v>
      </c>
      <c r="G171" s="129">
        <v>0.13</v>
      </c>
    </row>
    <row r="172" spans="1:7" ht="13" customHeight="1">
      <c r="A172" s="2">
        <f t="shared" si="2"/>
        <v>161</v>
      </c>
      <c r="B172" s="96" t="s">
        <v>227</v>
      </c>
      <c r="C172" s="97" t="s">
        <v>228</v>
      </c>
      <c r="D172" s="93" t="s">
        <v>111</v>
      </c>
      <c r="E172" s="98">
        <v>17785</v>
      </c>
      <c r="F172" s="99">
        <v>339.66</v>
      </c>
      <c r="G172" s="129">
        <v>0.13</v>
      </c>
    </row>
    <row r="173" spans="1:7" ht="13" customHeight="1">
      <c r="A173" s="2">
        <f t="shared" si="2"/>
        <v>162</v>
      </c>
      <c r="B173" s="96" t="s">
        <v>2840</v>
      </c>
      <c r="C173" s="97" t="s">
        <v>2841</v>
      </c>
      <c r="D173" s="93" t="s">
        <v>126</v>
      </c>
      <c r="E173" s="98">
        <v>320492</v>
      </c>
      <c r="F173" s="99">
        <v>337.48</v>
      </c>
      <c r="G173" s="129">
        <v>0.13</v>
      </c>
    </row>
    <row r="174" spans="1:7" ht="13" customHeight="1">
      <c r="A174" s="2">
        <f t="shared" si="2"/>
        <v>163</v>
      </c>
      <c r="B174" s="96" t="s">
        <v>215</v>
      </c>
      <c r="C174" s="97" t="s">
        <v>216</v>
      </c>
      <c r="D174" s="93" t="s">
        <v>44</v>
      </c>
      <c r="E174" s="98">
        <v>20896</v>
      </c>
      <c r="F174" s="99">
        <v>334.59</v>
      </c>
      <c r="G174" s="129">
        <v>0.13</v>
      </c>
    </row>
    <row r="175" spans="1:7" ht="13" customHeight="1">
      <c r="A175" s="2">
        <f t="shared" si="2"/>
        <v>164</v>
      </c>
      <c r="B175" s="96" t="s">
        <v>3100</v>
      </c>
      <c r="C175" s="97" t="s">
        <v>3101</v>
      </c>
      <c r="D175" s="93" t="s">
        <v>14</v>
      </c>
      <c r="E175" s="98">
        <v>18089</v>
      </c>
      <c r="F175" s="99">
        <v>331.84</v>
      </c>
      <c r="G175" s="129">
        <v>0.13</v>
      </c>
    </row>
    <row r="176" spans="1:7" ht="13" customHeight="1">
      <c r="A176" s="2">
        <f t="shared" si="2"/>
        <v>165</v>
      </c>
      <c r="B176" s="96" t="s">
        <v>514</v>
      </c>
      <c r="C176" s="97" t="s">
        <v>515</v>
      </c>
      <c r="D176" s="93" t="s">
        <v>111</v>
      </c>
      <c r="E176" s="98">
        <v>12188</v>
      </c>
      <c r="F176" s="99">
        <v>331.37</v>
      </c>
      <c r="G176" s="129">
        <v>0.13</v>
      </c>
    </row>
    <row r="177" spans="1:7" ht="13" customHeight="1">
      <c r="A177" s="2">
        <f t="shared" si="2"/>
        <v>166</v>
      </c>
      <c r="B177" s="96" t="s">
        <v>202</v>
      </c>
      <c r="C177" s="97" t="s">
        <v>203</v>
      </c>
      <c r="D177" s="93" t="s">
        <v>204</v>
      </c>
      <c r="E177" s="98">
        <v>22390</v>
      </c>
      <c r="F177" s="99">
        <v>329.42</v>
      </c>
      <c r="G177" s="129">
        <v>0.12</v>
      </c>
    </row>
    <row r="178" spans="1:7" ht="13" customHeight="1">
      <c r="A178" s="2">
        <f t="shared" si="2"/>
        <v>167</v>
      </c>
      <c r="B178" s="96" t="s">
        <v>242</v>
      </c>
      <c r="C178" s="97" t="s">
        <v>243</v>
      </c>
      <c r="D178" s="93" t="s">
        <v>54</v>
      </c>
      <c r="E178" s="98">
        <v>217507</v>
      </c>
      <c r="F178" s="99">
        <v>329.35</v>
      </c>
      <c r="G178" s="129">
        <v>0.12</v>
      </c>
    </row>
    <row r="179" spans="1:7" ht="13" customHeight="1">
      <c r="A179" s="2">
        <f t="shared" si="2"/>
        <v>168</v>
      </c>
      <c r="B179" s="96" t="s">
        <v>255</v>
      </c>
      <c r="C179" s="97" t="s">
        <v>256</v>
      </c>
      <c r="D179" s="93" t="s">
        <v>44</v>
      </c>
      <c r="E179" s="98">
        <v>37637</v>
      </c>
      <c r="F179" s="99">
        <v>327.89</v>
      </c>
      <c r="G179" s="129">
        <v>0.12</v>
      </c>
    </row>
    <row r="180" spans="1:7" ht="13" customHeight="1">
      <c r="A180" s="2">
        <f t="shared" si="2"/>
        <v>169</v>
      </c>
      <c r="B180" s="96" t="s">
        <v>289</v>
      </c>
      <c r="C180" s="97" t="s">
        <v>290</v>
      </c>
      <c r="D180" s="93" t="s">
        <v>83</v>
      </c>
      <c r="E180" s="98">
        <v>65223</v>
      </c>
      <c r="F180" s="99">
        <v>327.52</v>
      </c>
      <c r="G180" s="129">
        <v>0.12</v>
      </c>
    </row>
    <row r="181" spans="1:7" ht="13" customHeight="1">
      <c r="A181" s="2">
        <f t="shared" si="2"/>
        <v>170</v>
      </c>
      <c r="B181" s="96" t="s">
        <v>264</v>
      </c>
      <c r="C181" s="97" t="s">
        <v>265</v>
      </c>
      <c r="D181" s="93" t="s">
        <v>138</v>
      </c>
      <c r="E181" s="98">
        <v>67450</v>
      </c>
      <c r="F181" s="99">
        <v>324.77</v>
      </c>
      <c r="G181" s="129">
        <v>0.12</v>
      </c>
    </row>
    <row r="182" spans="1:7" ht="13" customHeight="1">
      <c r="A182" s="2">
        <f t="shared" si="2"/>
        <v>171</v>
      </c>
      <c r="B182" s="96" t="s">
        <v>535</v>
      </c>
      <c r="C182" s="97" t="s">
        <v>536</v>
      </c>
      <c r="D182" s="93" t="s">
        <v>65</v>
      </c>
      <c r="E182" s="98">
        <v>6296</v>
      </c>
      <c r="F182" s="99">
        <v>319.83999999999997</v>
      </c>
      <c r="G182" s="129">
        <v>0.12</v>
      </c>
    </row>
    <row r="183" spans="1:7" ht="13" customHeight="1">
      <c r="A183" s="2">
        <f t="shared" si="2"/>
        <v>172</v>
      </c>
      <c r="B183" s="96" t="s">
        <v>696</v>
      </c>
      <c r="C183" s="97" t="s">
        <v>697</v>
      </c>
      <c r="D183" s="93" t="s">
        <v>34</v>
      </c>
      <c r="E183" s="98">
        <v>19519</v>
      </c>
      <c r="F183" s="99">
        <v>314.39</v>
      </c>
      <c r="G183" s="129">
        <v>0.12</v>
      </c>
    </row>
    <row r="184" spans="1:7" ht="13" customHeight="1">
      <c r="A184" s="2">
        <f t="shared" si="2"/>
        <v>173</v>
      </c>
      <c r="B184" s="96" t="s">
        <v>671</v>
      </c>
      <c r="C184" s="97" t="s">
        <v>672</v>
      </c>
      <c r="D184" s="93" t="s">
        <v>141</v>
      </c>
      <c r="E184" s="98">
        <v>11778</v>
      </c>
      <c r="F184" s="99">
        <v>309.68</v>
      </c>
      <c r="G184" s="129">
        <v>0.12</v>
      </c>
    </row>
    <row r="185" spans="1:7" ht="13" customHeight="1">
      <c r="A185" s="2">
        <f t="shared" si="2"/>
        <v>174</v>
      </c>
      <c r="B185" s="96" t="s">
        <v>2647</v>
      </c>
      <c r="C185" s="97" t="s">
        <v>308</v>
      </c>
      <c r="D185" s="93" t="s">
        <v>14</v>
      </c>
      <c r="E185" s="98">
        <v>128186</v>
      </c>
      <c r="F185" s="99">
        <v>307.89999999999998</v>
      </c>
      <c r="G185" s="129">
        <v>0.12</v>
      </c>
    </row>
    <row r="186" spans="1:7" ht="13" customHeight="1">
      <c r="A186" s="2">
        <f t="shared" si="2"/>
        <v>175</v>
      </c>
      <c r="B186" s="96" t="s">
        <v>1051</v>
      </c>
      <c r="C186" s="97" t="s">
        <v>1052</v>
      </c>
      <c r="D186" s="93" t="s">
        <v>86</v>
      </c>
      <c r="E186" s="98">
        <v>59290</v>
      </c>
      <c r="F186" s="99">
        <v>302.11</v>
      </c>
      <c r="G186" s="129">
        <v>0.11</v>
      </c>
    </row>
    <row r="187" spans="1:7" ht="13" customHeight="1">
      <c r="A187" s="2">
        <f t="shared" si="2"/>
        <v>176</v>
      </c>
      <c r="B187" s="96" t="s">
        <v>127</v>
      </c>
      <c r="C187" s="97" t="s">
        <v>128</v>
      </c>
      <c r="D187" s="93" t="s">
        <v>129</v>
      </c>
      <c r="E187" s="98">
        <v>949</v>
      </c>
      <c r="F187" s="99">
        <v>301.54000000000002</v>
      </c>
      <c r="G187" s="129">
        <v>0.11</v>
      </c>
    </row>
    <row r="188" spans="1:7" ht="13" customHeight="1">
      <c r="A188" s="2">
        <f t="shared" si="2"/>
        <v>177</v>
      </c>
      <c r="B188" s="96" t="s">
        <v>663</v>
      </c>
      <c r="C188" s="97" t="s">
        <v>664</v>
      </c>
      <c r="D188" s="93" t="s">
        <v>241</v>
      </c>
      <c r="E188" s="98">
        <v>26802</v>
      </c>
      <c r="F188" s="99">
        <v>300.02</v>
      </c>
      <c r="G188" s="129">
        <v>0.11</v>
      </c>
    </row>
    <row r="189" spans="1:7" ht="13" customHeight="1">
      <c r="A189" s="2">
        <f t="shared" si="2"/>
        <v>178</v>
      </c>
      <c r="B189" s="96" t="s">
        <v>159</v>
      </c>
      <c r="C189" s="97" t="s">
        <v>160</v>
      </c>
      <c r="D189" s="93" t="s">
        <v>161</v>
      </c>
      <c r="E189" s="98">
        <v>18415</v>
      </c>
      <c r="F189" s="99">
        <v>294.45999999999998</v>
      </c>
      <c r="G189" s="129">
        <v>0.11</v>
      </c>
    </row>
    <row r="190" spans="1:7" ht="13" customHeight="1">
      <c r="A190" s="2">
        <f t="shared" si="2"/>
        <v>179</v>
      </c>
      <c r="B190" s="96" t="s">
        <v>3138</v>
      </c>
      <c r="C190" s="97" t="s">
        <v>614</v>
      </c>
      <c r="D190" s="93" t="s">
        <v>204</v>
      </c>
      <c r="E190" s="98">
        <v>42361</v>
      </c>
      <c r="F190" s="99">
        <v>286.77999999999997</v>
      </c>
      <c r="G190" s="129">
        <v>0.11</v>
      </c>
    </row>
    <row r="191" spans="1:7" ht="13" customHeight="1">
      <c r="A191" s="2">
        <f t="shared" si="2"/>
        <v>180</v>
      </c>
      <c r="B191" s="96" t="s">
        <v>521</v>
      </c>
      <c r="C191" s="97" t="s">
        <v>522</v>
      </c>
      <c r="D191" s="93" t="s">
        <v>14</v>
      </c>
      <c r="E191" s="98">
        <v>45104</v>
      </c>
      <c r="F191" s="99">
        <v>286.61</v>
      </c>
      <c r="G191" s="129">
        <v>0.11</v>
      </c>
    </row>
    <row r="192" spans="1:7" ht="13" customHeight="1">
      <c r="A192" s="2">
        <f t="shared" si="2"/>
        <v>181</v>
      </c>
      <c r="B192" s="96" t="s">
        <v>299</v>
      </c>
      <c r="C192" s="97" t="s">
        <v>300</v>
      </c>
      <c r="D192" s="93" t="s">
        <v>204</v>
      </c>
      <c r="E192" s="98">
        <v>25379</v>
      </c>
      <c r="F192" s="99">
        <v>285.89</v>
      </c>
      <c r="G192" s="129">
        <v>0.11</v>
      </c>
    </row>
    <row r="193" spans="1:7" ht="13" customHeight="1">
      <c r="A193" s="2">
        <f t="shared" si="2"/>
        <v>182</v>
      </c>
      <c r="B193" s="96" t="s">
        <v>237</v>
      </c>
      <c r="C193" s="97" t="s">
        <v>238</v>
      </c>
      <c r="D193" s="93" t="s">
        <v>14</v>
      </c>
      <c r="E193" s="98">
        <v>99545</v>
      </c>
      <c r="F193" s="99">
        <v>284.8</v>
      </c>
      <c r="G193" s="129">
        <v>0.11</v>
      </c>
    </row>
    <row r="194" spans="1:7" ht="13" customHeight="1">
      <c r="A194" s="2">
        <f t="shared" si="2"/>
        <v>183</v>
      </c>
      <c r="B194" s="96" t="s">
        <v>583</v>
      </c>
      <c r="C194" s="97" t="s">
        <v>584</v>
      </c>
      <c r="D194" s="93" t="s">
        <v>138</v>
      </c>
      <c r="E194" s="98">
        <v>27331</v>
      </c>
      <c r="F194" s="99">
        <v>281.95</v>
      </c>
      <c r="G194" s="129">
        <v>0.11</v>
      </c>
    </row>
    <row r="195" spans="1:7" ht="13" customHeight="1">
      <c r="A195" s="2">
        <f t="shared" si="2"/>
        <v>184</v>
      </c>
      <c r="B195" s="96" t="s">
        <v>197</v>
      </c>
      <c r="C195" s="97" t="s">
        <v>198</v>
      </c>
      <c r="D195" s="93" t="s">
        <v>199</v>
      </c>
      <c r="E195" s="98">
        <v>112747</v>
      </c>
      <c r="F195" s="99">
        <v>280.12</v>
      </c>
      <c r="G195" s="129">
        <v>0.11</v>
      </c>
    </row>
    <row r="196" spans="1:7" ht="13" customHeight="1">
      <c r="A196" s="2">
        <f t="shared" si="2"/>
        <v>185</v>
      </c>
      <c r="B196" s="96" t="s">
        <v>649</v>
      </c>
      <c r="C196" s="97" t="s">
        <v>650</v>
      </c>
      <c r="D196" s="93" t="s">
        <v>14</v>
      </c>
      <c r="E196" s="98">
        <v>302635</v>
      </c>
      <c r="F196" s="99">
        <v>263.99</v>
      </c>
      <c r="G196" s="129">
        <v>0.1</v>
      </c>
    </row>
    <row r="197" spans="1:7" ht="13" customHeight="1">
      <c r="A197" s="2">
        <f t="shared" si="2"/>
        <v>186</v>
      </c>
      <c r="B197" s="96" t="s">
        <v>690</v>
      </c>
      <c r="C197" s="97" t="s">
        <v>691</v>
      </c>
      <c r="D197" s="93" t="s">
        <v>8</v>
      </c>
      <c r="E197" s="98">
        <v>90792</v>
      </c>
      <c r="F197" s="99">
        <v>263.07</v>
      </c>
      <c r="G197" s="129">
        <v>0.1</v>
      </c>
    </row>
    <row r="198" spans="1:7" ht="13" customHeight="1">
      <c r="A198" s="2">
        <f t="shared" si="2"/>
        <v>187</v>
      </c>
      <c r="B198" s="96" t="s">
        <v>659</v>
      </c>
      <c r="C198" s="97" t="s">
        <v>660</v>
      </c>
      <c r="D198" s="93" t="s">
        <v>8</v>
      </c>
      <c r="E198" s="98">
        <v>108621</v>
      </c>
      <c r="F198" s="99">
        <v>260.52999999999997</v>
      </c>
      <c r="G198" s="129">
        <v>0.1</v>
      </c>
    </row>
    <row r="199" spans="1:7" ht="13" customHeight="1">
      <c r="A199" s="2">
        <f t="shared" si="2"/>
        <v>188</v>
      </c>
      <c r="B199" s="96" t="s">
        <v>148</v>
      </c>
      <c r="C199" s="97" t="s">
        <v>149</v>
      </c>
      <c r="D199" s="93" t="s">
        <v>136</v>
      </c>
      <c r="E199" s="98">
        <v>58894</v>
      </c>
      <c r="F199" s="99">
        <v>255.66</v>
      </c>
      <c r="G199" s="129">
        <v>0.1</v>
      </c>
    </row>
    <row r="200" spans="1:7" ht="13" customHeight="1">
      <c r="A200" s="2">
        <f t="shared" si="2"/>
        <v>189</v>
      </c>
      <c r="B200" s="96" t="s">
        <v>856</v>
      </c>
      <c r="C200" s="97" t="s">
        <v>857</v>
      </c>
      <c r="D200" s="93" t="s">
        <v>105</v>
      </c>
      <c r="E200" s="98">
        <v>38093</v>
      </c>
      <c r="F200" s="99">
        <v>255.22</v>
      </c>
      <c r="G200" s="129">
        <v>0.1</v>
      </c>
    </row>
    <row r="201" spans="1:7" ht="13" customHeight="1">
      <c r="A201" s="2">
        <f t="shared" si="2"/>
        <v>190</v>
      </c>
      <c r="B201" s="96" t="s">
        <v>2666</v>
      </c>
      <c r="C201" s="97" t="s">
        <v>2167</v>
      </c>
      <c r="D201" s="93" t="s">
        <v>44</v>
      </c>
      <c r="E201" s="98">
        <v>12316</v>
      </c>
      <c r="F201" s="99">
        <v>254.25</v>
      </c>
      <c r="G201" s="129">
        <v>0.1</v>
      </c>
    </row>
    <row r="202" spans="1:7" ht="13" customHeight="1">
      <c r="A202" s="2">
        <f t="shared" si="2"/>
        <v>191</v>
      </c>
      <c r="B202" s="96" t="s">
        <v>193</v>
      </c>
      <c r="C202" s="97" t="s">
        <v>194</v>
      </c>
      <c r="D202" s="93" t="s">
        <v>138</v>
      </c>
      <c r="E202" s="98">
        <v>12086</v>
      </c>
      <c r="F202" s="99">
        <v>251.75</v>
      </c>
      <c r="G202" s="129">
        <v>0.1</v>
      </c>
    </row>
    <row r="203" spans="1:7" ht="13" customHeight="1">
      <c r="A203" s="2">
        <f t="shared" si="2"/>
        <v>192</v>
      </c>
      <c r="B203" s="96" t="s">
        <v>244</v>
      </c>
      <c r="C203" s="97" t="s">
        <v>245</v>
      </c>
      <c r="D203" s="93" t="s">
        <v>204</v>
      </c>
      <c r="E203" s="98">
        <v>17709</v>
      </c>
      <c r="F203" s="99">
        <v>251.29</v>
      </c>
      <c r="G203" s="129">
        <v>0.1</v>
      </c>
    </row>
    <row r="204" spans="1:7" ht="13" customHeight="1">
      <c r="A204" s="2">
        <f t="shared" si="2"/>
        <v>193</v>
      </c>
      <c r="B204" s="96" t="s">
        <v>2073</v>
      </c>
      <c r="C204" s="97" t="s">
        <v>2074</v>
      </c>
      <c r="D204" s="93" t="s">
        <v>181</v>
      </c>
      <c r="E204" s="98">
        <v>2542</v>
      </c>
      <c r="F204" s="99">
        <v>251.18</v>
      </c>
      <c r="G204" s="129">
        <v>0.1</v>
      </c>
    </row>
    <row r="205" spans="1:7" ht="13" customHeight="1">
      <c r="A205" s="2">
        <f t="shared" si="2"/>
        <v>194</v>
      </c>
      <c r="B205" s="96" t="s">
        <v>323</v>
      </c>
      <c r="C205" s="97" t="s">
        <v>324</v>
      </c>
      <c r="D205" s="93" t="s">
        <v>8</v>
      </c>
      <c r="E205" s="98">
        <v>182830</v>
      </c>
      <c r="F205" s="99">
        <v>250.46</v>
      </c>
      <c r="G205" s="129">
        <v>0.09</v>
      </c>
    </row>
    <row r="206" spans="1:7" ht="13" customHeight="1">
      <c r="A206" s="2">
        <f t="shared" ref="A206:A269" si="3">A205+1</f>
        <v>195</v>
      </c>
      <c r="B206" s="96" t="s">
        <v>1065</v>
      </c>
      <c r="C206" s="97" t="s">
        <v>1066</v>
      </c>
      <c r="D206" s="93" t="s">
        <v>86</v>
      </c>
      <c r="E206" s="98">
        <v>33397</v>
      </c>
      <c r="F206" s="99">
        <v>242.35</v>
      </c>
      <c r="G206" s="129">
        <v>0.09</v>
      </c>
    </row>
    <row r="207" spans="1:7" ht="13" customHeight="1">
      <c r="A207" s="2">
        <f t="shared" si="3"/>
        <v>196</v>
      </c>
      <c r="B207" s="96" t="s">
        <v>285</v>
      </c>
      <c r="C207" s="97" t="s">
        <v>286</v>
      </c>
      <c r="D207" s="93" t="s">
        <v>13</v>
      </c>
      <c r="E207" s="98">
        <v>3584</v>
      </c>
      <c r="F207" s="99">
        <v>241.24</v>
      </c>
      <c r="G207" s="129">
        <v>0.09</v>
      </c>
    </row>
    <row r="208" spans="1:7" ht="13" customHeight="1">
      <c r="A208" s="2">
        <f t="shared" si="3"/>
        <v>197</v>
      </c>
      <c r="B208" s="96" t="s">
        <v>2537</v>
      </c>
      <c r="C208" s="97" t="s">
        <v>2538</v>
      </c>
      <c r="D208" s="93" t="s">
        <v>1001</v>
      </c>
      <c r="E208" s="98">
        <v>18967</v>
      </c>
      <c r="F208" s="99">
        <v>241.2</v>
      </c>
      <c r="G208" s="129">
        <v>0.09</v>
      </c>
    </row>
    <row r="209" spans="1:7" ht="13" customHeight="1">
      <c r="A209" s="2">
        <f t="shared" si="3"/>
        <v>198</v>
      </c>
      <c r="B209" s="96" t="s">
        <v>260</v>
      </c>
      <c r="C209" s="97" t="s">
        <v>261</v>
      </c>
      <c r="D209" s="93" t="s">
        <v>96</v>
      </c>
      <c r="E209" s="98">
        <v>52093</v>
      </c>
      <c r="F209" s="99">
        <v>239.5</v>
      </c>
      <c r="G209" s="129">
        <v>0.09</v>
      </c>
    </row>
    <row r="210" spans="1:7" ht="13" customHeight="1">
      <c r="A210" s="2">
        <f t="shared" si="3"/>
        <v>199</v>
      </c>
      <c r="B210" s="96" t="s">
        <v>211</v>
      </c>
      <c r="C210" s="97" t="s">
        <v>212</v>
      </c>
      <c r="D210" s="93" t="s">
        <v>29</v>
      </c>
      <c r="E210" s="98">
        <v>17670</v>
      </c>
      <c r="F210" s="99">
        <v>238.17</v>
      </c>
      <c r="G210" s="129">
        <v>0.09</v>
      </c>
    </row>
    <row r="211" spans="1:7" ht="13" customHeight="1">
      <c r="A211" s="2">
        <f t="shared" si="3"/>
        <v>200</v>
      </c>
      <c r="B211" s="96" t="s">
        <v>577</v>
      </c>
      <c r="C211" s="97" t="s">
        <v>2839</v>
      </c>
      <c r="D211" s="93" t="s">
        <v>268</v>
      </c>
      <c r="E211" s="98">
        <v>11430</v>
      </c>
      <c r="F211" s="99">
        <v>236.05</v>
      </c>
      <c r="G211" s="129">
        <v>0.09</v>
      </c>
    </row>
    <row r="212" spans="1:7" ht="13" customHeight="1">
      <c r="A212" s="2">
        <f t="shared" si="3"/>
        <v>201</v>
      </c>
      <c r="B212" s="96" t="s">
        <v>599</v>
      </c>
      <c r="C212" s="97" t="s">
        <v>600</v>
      </c>
      <c r="D212" s="93" t="s">
        <v>138</v>
      </c>
      <c r="E212" s="98">
        <v>6055</v>
      </c>
      <c r="F212" s="99">
        <v>232.8</v>
      </c>
      <c r="G212" s="129">
        <v>0.09</v>
      </c>
    </row>
    <row r="213" spans="1:7" ht="13" customHeight="1">
      <c r="A213" s="2">
        <f t="shared" si="3"/>
        <v>202</v>
      </c>
      <c r="B213" s="96" t="s">
        <v>3083</v>
      </c>
      <c r="C213" s="97" t="s">
        <v>3084</v>
      </c>
      <c r="D213" s="93" t="s">
        <v>136</v>
      </c>
      <c r="E213" s="98">
        <v>168577</v>
      </c>
      <c r="F213" s="99">
        <v>232.42</v>
      </c>
      <c r="G213" s="129">
        <v>0.09</v>
      </c>
    </row>
    <row r="214" spans="1:7" ht="13" customHeight="1">
      <c r="A214" s="2">
        <f t="shared" si="3"/>
        <v>203</v>
      </c>
      <c r="B214" s="96" t="s">
        <v>726</v>
      </c>
      <c r="C214" s="97" t="s">
        <v>2665</v>
      </c>
      <c r="D214" s="93" t="s">
        <v>105</v>
      </c>
      <c r="E214" s="98">
        <v>37158</v>
      </c>
      <c r="F214" s="99">
        <v>230.94</v>
      </c>
      <c r="G214" s="129">
        <v>0.09</v>
      </c>
    </row>
    <row r="215" spans="1:7" ht="13" customHeight="1">
      <c r="A215" s="2">
        <f t="shared" si="3"/>
        <v>204</v>
      </c>
      <c r="B215" s="96" t="s">
        <v>673</v>
      </c>
      <c r="C215" s="97" t="s">
        <v>3863</v>
      </c>
      <c r="D215" s="93" t="s">
        <v>241</v>
      </c>
      <c r="E215" s="98">
        <v>36160</v>
      </c>
      <c r="F215" s="99">
        <v>226.29</v>
      </c>
      <c r="G215" s="129">
        <v>0.09</v>
      </c>
    </row>
    <row r="216" spans="1:7" ht="13" customHeight="1">
      <c r="A216" s="2">
        <f t="shared" si="3"/>
        <v>205</v>
      </c>
      <c r="B216" s="96" t="s">
        <v>1057</v>
      </c>
      <c r="C216" s="97" t="s">
        <v>1058</v>
      </c>
      <c r="D216" s="93" t="s">
        <v>136</v>
      </c>
      <c r="E216" s="98">
        <v>45387</v>
      </c>
      <c r="F216" s="99">
        <v>224.44</v>
      </c>
      <c r="G216" s="129">
        <v>0.09</v>
      </c>
    </row>
    <row r="217" spans="1:7" ht="13" customHeight="1">
      <c r="A217" s="2">
        <f t="shared" si="3"/>
        <v>206</v>
      </c>
      <c r="B217" s="96" t="s">
        <v>217</v>
      </c>
      <c r="C217" s="97" t="s">
        <v>218</v>
      </c>
      <c r="D217" s="93" t="s">
        <v>14</v>
      </c>
      <c r="E217" s="98">
        <v>45232</v>
      </c>
      <c r="F217" s="99">
        <v>224.01</v>
      </c>
      <c r="G217" s="129">
        <v>0.08</v>
      </c>
    </row>
    <row r="218" spans="1:7" ht="13" customHeight="1">
      <c r="A218" s="2">
        <f t="shared" si="3"/>
        <v>207</v>
      </c>
      <c r="B218" s="96" t="s">
        <v>804</v>
      </c>
      <c r="C218" s="97" t="s">
        <v>805</v>
      </c>
      <c r="D218" s="93" t="s">
        <v>83</v>
      </c>
      <c r="E218" s="98">
        <v>49375</v>
      </c>
      <c r="F218" s="99">
        <v>223.92</v>
      </c>
      <c r="G218" s="129">
        <v>0.08</v>
      </c>
    </row>
    <row r="219" spans="1:7" ht="13" customHeight="1">
      <c r="A219" s="2">
        <f t="shared" si="3"/>
        <v>208</v>
      </c>
      <c r="B219" s="96" t="s">
        <v>715</v>
      </c>
      <c r="C219" s="97" t="s">
        <v>3864</v>
      </c>
      <c r="D219" s="93" t="s">
        <v>241</v>
      </c>
      <c r="E219" s="98">
        <v>97423</v>
      </c>
      <c r="F219" s="99">
        <v>221.67</v>
      </c>
      <c r="G219" s="129">
        <v>0.08</v>
      </c>
    </row>
    <row r="220" spans="1:7" ht="13" customHeight="1">
      <c r="A220" s="2">
        <f t="shared" si="3"/>
        <v>209</v>
      </c>
      <c r="B220" s="96" t="s">
        <v>162</v>
      </c>
      <c r="C220" s="97" t="s">
        <v>163</v>
      </c>
      <c r="D220" s="93" t="s">
        <v>164</v>
      </c>
      <c r="E220" s="98">
        <v>51939</v>
      </c>
      <c r="F220" s="99">
        <v>220.9</v>
      </c>
      <c r="G220" s="129">
        <v>0.08</v>
      </c>
    </row>
    <row r="221" spans="1:7" ht="13" customHeight="1">
      <c r="A221" s="2">
        <f t="shared" si="3"/>
        <v>210</v>
      </c>
      <c r="B221" s="96" t="s">
        <v>3777</v>
      </c>
      <c r="C221" s="97" t="s">
        <v>3778</v>
      </c>
      <c r="D221" s="93" t="s">
        <v>126</v>
      </c>
      <c r="E221" s="98">
        <v>44046</v>
      </c>
      <c r="F221" s="99">
        <v>219.92</v>
      </c>
      <c r="G221" s="129">
        <v>0.08</v>
      </c>
    </row>
    <row r="222" spans="1:7" ht="13" customHeight="1">
      <c r="A222" s="2">
        <f t="shared" si="3"/>
        <v>211</v>
      </c>
      <c r="B222" s="96" t="s">
        <v>975</v>
      </c>
      <c r="C222" s="97" t="s">
        <v>976</v>
      </c>
      <c r="D222" s="93" t="s">
        <v>34</v>
      </c>
      <c r="E222" s="98">
        <v>57979</v>
      </c>
      <c r="F222" s="99">
        <v>217.94</v>
      </c>
      <c r="G222" s="129">
        <v>0.08</v>
      </c>
    </row>
    <row r="223" spans="1:7" ht="13" customHeight="1">
      <c r="A223" s="2">
        <f t="shared" si="3"/>
        <v>212</v>
      </c>
      <c r="B223" s="96" t="s">
        <v>3126</v>
      </c>
      <c r="C223" s="97" t="s">
        <v>3127</v>
      </c>
      <c r="D223" s="93" t="s">
        <v>37</v>
      </c>
      <c r="E223" s="98">
        <v>28746</v>
      </c>
      <c r="F223" s="99">
        <v>216.74</v>
      </c>
      <c r="G223" s="129">
        <v>0.08</v>
      </c>
    </row>
    <row r="224" spans="1:7" ht="13" customHeight="1">
      <c r="A224" s="2">
        <f t="shared" si="3"/>
        <v>213</v>
      </c>
      <c r="B224" s="96" t="s">
        <v>295</v>
      </c>
      <c r="C224" s="97" t="s">
        <v>296</v>
      </c>
      <c r="D224" s="93" t="s">
        <v>171</v>
      </c>
      <c r="E224" s="98">
        <v>3166</v>
      </c>
      <c r="F224" s="99">
        <v>216.68</v>
      </c>
      <c r="G224" s="129">
        <v>0.08</v>
      </c>
    </row>
    <row r="225" spans="1:7" ht="13" customHeight="1">
      <c r="A225" s="2">
        <f t="shared" si="3"/>
        <v>214</v>
      </c>
      <c r="B225" s="96" t="s">
        <v>139</v>
      </c>
      <c r="C225" s="97" t="s">
        <v>140</v>
      </c>
      <c r="D225" s="93" t="s">
        <v>34</v>
      </c>
      <c r="E225" s="98">
        <v>96651</v>
      </c>
      <c r="F225" s="99">
        <v>216.11</v>
      </c>
      <c r="G225" s="129">
        <v>0.08</v>
      </c>
    </row>
    <row r="226" spans="1:7" ht="13" customHeight="1">
      <c r="A226" s="2">
        <f t="shared" si="3"/>
        <v>215</v>
      </c>
      <c r="B226" s="96" t="s">
        <v>321</v>
      </c>
      <c r="C226" s="97" t="s">
        <v>322</v>
      </c>
      <c r="D226" s="93" t="s">
        <v>241</v>
      </c>
      <c r="E226" s="98">
        <v>26791</v>
      </c>
      <c r="F226" s="99">
        <v>214.77</v>
      </c>
      <c r="G226" s="129">
        <v>0.08</v>
      </c>
    </row>
    <row r="227" spans="1:7" ht="13" customHeight="1">
      <c r="A227" s="2">
        <f t="shared" si="3"/>
        <v>216</v>
      </c>
      <c r="B227" s="96" t="s">
        <v>779</v>
      </c>
      <c r="C227" s="97" t="s">
        <v>780</v>
      </c>
      <c r="D227" s="93" t="s">
        <v>34</v>
      </c>
      <c r="E227" s="98">
        <v>3279</v>
      </c>
      <c r="F227" s="99">
        <v>214.74</v>
      </c>
      <c r="G227" s="129">
        <v>0.08</v>
      </c>
    </row>
    <row r="228" spans="1:7" ht="13" customHeight="1">
      <c r="A228" s="2">
        <f t="shared" si="3"/>
        <v>217</v>
      </c>
      <c r="B228" s="96" t="s">
        <v>894</v>
      </c>
      <c r="C228" s="97" t="s">
        <v>895</v>
      </c>
      <c r="D228" s="93" t="s">
        <v>14</v>
      </c>
      <c r="E228" s="98">
        <v>28273</v>
      </c>
      <c r="F228" s="99">
        <v>213.48</v>
      </c>
      <c r="G228" s="129">
        <v>0.08</v>
      </c>
    </row>
    <row r="229" spans="1:7" ht="13" customHeight="1">
      <c r="A229" s="2">
        <f t="shared" si="3"/>
        <v>218</v>
      </c>
      <c r="B229" s="96" t="s">
        <v>213</v>
      </c>
      <c r="C229" s="97" t="s">
        <v>214</v>
      </c>
      <c r="D229" s="93" t="s">
        <v>65</v>
      </c>
      <c r="E229" s="98">
        <v>11990</v>
      </c>
      <c r="F229" s="99">
        <v>213.33</v>
      </c>
      <c r="G229" s="129">
        <v>0.08</v>
      </c>
    </row>
    <row r="230" spans="1:7" ht="13" customHeight="1">
      <c r="A230" s="2">
        <f t="shared" si="3"/>
        <v>219</v>
      </c>
      <c r="B230" s="96" t="s">
        <v>960</v>
      </c>
      <c r="C230" s="97" t="s">
        <v>961</v>
      </c>
      <c r="D230" s="93" t="s">
        <v>24</v>
      </c>
      <c r="E230" s="98">
        <v>85406</v>
      </c>
      <c r="F230" s="99">
        <v>213.22</v>
      </c>
      <c r="G230" s="129">
        <v>0.08</v>
      </c>
    </row>
    <row r="231" spans="1:7" ht="13" customHeight="1">
      <c r="A231" s="2">
        <f t="shared" si="3"/>
        <v>220</v>
      </c>
      <c r="B231" s="96" t="s">
        <v>1015</v>
      </c>
      <c r="C231" s="97" t="s">
        <v>1016</v>
      </c>
      <c r="D231" s="93" t="s">
        <v>199</v>
      </c>
      <c r="E231" s="98">
        <v>41736</v>
      </c>
      <c r="F231" s="99">
        <v>212.83</v>
      </c>
      <c r="G231" s="129">
        <v>0.08</v>
      </c>
    </row>
    <row r="232" spans="1:7" ht="13" customHeight="1">
      <c r="A232" s="2">
        <f t="shared" si="3"/>
        <v>221</v>
      </c>
      <c r="B232" s="96" t="s">
        <v>603</v>
      </c>
      <c r="C232" s="97" t="s">
        <v>604</v>
      </c>
      <c r="D232" s="93" t="s">
        <v>161</v>
      </c>
      <c r="E232" s="98">
        <v>5842</v>
      </c>
      <c r="F232" s="99">
        <v>212.45</v>
      </c>
      <c r="G232" s="129">
        <v>0.08</v>
      </c>
    </row>
    <row r="233" spans="1:7" ht="13" customHeight="1">
      <c r="A233" s="2">
        <f t="shared" si="3"/>
        <v>222</v>
      </c>
      <c r="B233" s="96" t="s">
        <v>720</v>
      </c>
      <c r="C233" s="97" t="s">
        <v>721</v>
      </c>
      <c r="D233" s="93" t="s">
        <v>164</v>
      </c>
      <c r="E233" s="98">
        <v>14910</v>
      </c>
      <c r="F233" s="99">
        <v>210.93</v>
      </c>
      <c r="G233" s="129">
        <v>0.08</v>
      </c>
    </row>
    <row r="234" spans="1:7" ht="13" customHeight="1">
      <c r="A234" s="2">
        <f t="shared" si="3"/>
        <v>223</v>
      </c>
      <c r="B234" s="96" t="s">
        <v>727</v>
      </c>
      <c r="C234" s="97" t="s">
        <v>728</v>
      </c>
      <c r="D234" s="93" t="s">
        <v>14</v>
      </c>
      <c r="E234" s="98">
        <v>82576</v>
      </c>
      <c r="F234" s="99">
        <v>207.35</v>
      </c>
      <c r="G234" s="129">
        <v>0.08</v>
      </c>
    </row>
    <row r="235" spans="1:7" ht="13" customHeight="1">
      <c r="A235" s="2">
        <f t="shared" si="3"/>
        <v>224</v>
      </c>
      <c r="B235" s="96" t="s">
        <v>130</v>
      </c>
      <c r="C235" s="97" t="s">
        <v>131</v>
      </c>
      <c r="D235" s="93" t="s">
        <v>13</v>
      </c>
      <c r="E235" s="98">
        <v>5178</v>
      </c>
      <c r="F235" s="99">
        <v>205.91</v>
      </c>
      <c r="G235" s="129">
        <v>0.08</v>
      </c>
    </row>
    <row r="236" spans="1:7" ht="13" customHeight="1">
      <c r="A236" s="2">
        <f t="shared" si="3"/>
        <v>225</v>
      </c>
      <c r="B236" s="96" t="s">
        <v>700</v>
      </c>
      <c r="C236" s="97" t="s">
        <v>701</v>
      </c>
      <c r="D236" s="93" t="s">
        <v>14</v>
      </c>
      <c r="E236" s="98">
        <v>14916</v>
      </c>
      <c r="F236" s="99">
        <v>203.65</v>
      </c>
      <c r="G236" s="129">
        <v>0.08</v>
      </c>
    </row>
    <row r="237" spans="1:7" ht="13" customHeight="1">
      <c r="A237" s="2">
        <f t="shared" si="3"/>
        <v>226</v>
      </c>
      <c r="B237" s="96" t="s">
        <v>253</v>
      </c>
      <c r="C237" s="97" t="s">
        <v>254</v>
      </c>
      <c r="D237" s="93" t="s">
        <v>44</v>
      </c>
      <c r="E237" s="98">
        <v>784</v>
      </c>
      <c r="F237" s="99">
        <v>203.17</v>
      </c>
      <c r="G237" s="129">
        <v>0.08</v>
      </c>
    </row>
    <row r="238" spans="1:7" ht="13" customHeight="1">
      <c r="A238" s="2">
        <f t="shared" si="3"/>
        <v>227</v>
      </c>
      <c r="B238" s="96" t="s">
        <v>541</v>
      </c>
      <c r="C238" s="97" t="s">
        <v>542</v>
      </c>
      <c r="D238" s="93" t="s">
        <v>44</v>
      </c>
      <c r="E238" s="98">
        <v>11974</v>
      </c>
      <c r="F238" s="99">
        <v>203.09</v>
      </c>
      <c r="G238" s="129">
        <v>0.08</v>
      </c>
    </row>
    <row r="239" spans="1:7" ht="13" customHeight="1">
      <c r="A239" s="2">
        <f t="shared" si="3"/>
        <v>228</v>
      </c>
      <c r="B239" s="96" t="s">
        <v>2874</v>
      </c>
      <c r="C239" s="97" t="s">
        <v>2875</v>
      </c>
      <c r="D239" s="93" t="s">
        <v>44</v>
      </c>
      <c r="E239" s="98">
        <v>20702</v>
      </c>
      <c r="F239" s="99">
        <v>201.22</v>
      </c>
      <c r="G239" s="129">
        <v>0.08</v>
      </c>
    </row>
    <row r="240" spans="1:7" ht="13" customHeight="1">
      <c r="A240" s="2">
        <f t="shared" si="3"/>
        <v>229</v>
      </c>
      <c r="B240" s="96" t="s">
        <v>667</v>
      </c>
      <c r="C240" s="97" t="s">
        <v>668</v>
      </c>
      <c r="D240" s="93" t="s">
        <v>138</v>
      </c>
      <c r="E240" s="98">
        <v>48664</v>
      </c>
      <c r="F240" s="99">
        <v>200.64</v>
      </c>
      <c r="G240" s="129">
        <v>0.08</v>
      </c>
    </row>
    <row r="241" spans="1:7" ht="13" customHeight="1">
      <c r="A241" s="2">
        <f t="shared" si="3"/>
        <v>230</v>
      </c>
      <c r="B241" s="96" t="s">
        <v>3093</v>
      </c>
      <c r="C241" s="97" t="s">
        <v>3094</v>
      </c>
      <c r="D241" s="93" t="s">
        <v>44</v>
      </c>
      <c r="E241" s="98">
        <v>7803</v>
      </c>
      <c r="F241" s="99">
        <v>199.65</v>
      </c>
      <c r="G241" s="129">
        <v>0.08</v>
      </c>
    </row>
    <row r="242" spans="1:7" ht="13" customHeight="1">
      <c r="A242" s="2">
        <f t="shared" si="3"/>
        <v>231</v>
      </c>
      <c r="B242" s="96" t="s">
        <v>3888</v>
      </c>
      <c r="C242" s="97" t="s">
        <v>3889</v>
      </c>
      <c r="D242" s="93" t="s">
        <v>14</v>
      </c>
      <c r="E242" s="98">
        <v>64990</v>
      </c>
      <c r="F242" s="99">
        <v>198.22</v>
      </c>
      <c r="G242" s="129">
        <v>0.08</v>
      </c>
    </row>
    <row r="243" spans="1:7" ht="13" customHeight="1">
      <c r="A243" s="2">
        <f t="shared" si="3"/>
        <v>232</v>
      </c>
      <c r="B243" s="96" t="s">
        <v>684</v>
      </c>
      <c r="C243" s="97" t="s">
        <v>685</v>
      </c>
      <c r="D243" s="93" t="s">
        <v>138</v>
      </c>
      <c r="E243" s="98">
        <v>68450</v>
      </c>
      <c r="F243" s="99">
        <v>197.07</v>
      </c>
      <c r="G243" s="129">
        <v>7.0000000000000007E-2</v>
      </c>
    </row>
    <row r="244" spans="1:7" ht="13" customHeight="1">
      <c r="A244" s="2">
        <f t="shared" si="3"/>
        <v>233</v>
      </c>
      <c r="B244" s="96" t="s">
        <v>2311</v>
      </c>
      <c r="C244" s="97" t="s">
        <v>2312</v>
      </c>
      <c r="D244" s="93" t="s">
        <v>241</v>
      </c>
      <c r="E244" s="98">
        <v>6415</v>
      </c>
      <c r="F244" s="99">
        <v>194.72</v>
      </c>
      <c r="G244" s="129">
        <v>7.0000000000000007E-2</v>
      </c>
    </row>
    <row r="245" spans="1:7" ht="13" customHeight="1">
      <c r="A245" s="2">
        <f t="shared" si="3"/>
        <v>234</v>
      </c>
      <c r="B245" s="96" t="s">
        <v>593</v>
      </c>
      <c r="C245" s="97" t="s">
        <v>594</v>
      </c>
      <c r="D245" s="93" t="s">
        <v>171</v>
      </c>
      <c r="E245" s="98">
        <v>6343</v>
      </c>
      <c r="F245" s="99">
        <v>192.09</v>
      </c>
      <c r="G245" s="129">
        <v>7.0000000000000007E-2</v>
      </c>
    </row>
    <row r="246" spans="1:7" ht="13" customHeight="1">
      <c r="A246" s="2">
        <f t="shared" si="3"/>
        <v>235</v>
      </c>
      <c r="B246" s="96" t="s">
        <v>612</v>
      </c>
      <c r="C246" s="97" t="s">
        <v>613</v>
      </c>
      <c r="D246" s="93" t="s">
        <v>181</v>
      </c>
      <c r="E246" s="98">
        <v>5829</v>
      </c>
      <c r="F246" s="99">
        <v>190.07</v>
      </c>
      <c r="G246" s="129">
        <v>7.0000000000000007E-2</v>
      </c>
    </row>
    <row r="247" spans="1:7" ht="13" customHeight="1">
      <c r="A247" s="2">
        <f t="shared" si="3"/>
        <v>236</v>
      </c>
      <c r="B247" s="96" t="s">
        <v>1055</v>
      </c>
      <c r="C247" s="97" t="s">
        <v>1056</v>
      </c>
      <c r="D247" s="93" t="s">
        <v>8</v>
      </c>
      <c r="E247" s="98">
        <v>134082</v>
      </c>
      <c r="F247" s="99">
        <v>189.52</v>
      </c>
      <c r="G247" s="129">
        <v>7.0000000000000007E-2</v>
      </c>
    </row>
    <row r="248" spans="1:7" ht="13" customHeight="1">
      <c r="A248" s="2">
        <f t="shared" si="3"/>
        <v>237</v>
      </c>
      <c r="B248" s="96" t="s">
        <v>3779</v>
      </c>
      <c r="C248" s="97" t="s">
        <v>3780</v>
      </c>
      <c r="D248" s="93" t="s">
        <v>34</v>
      </c>
      <c r="E248" s="98">
        <v>13062</v>
      </c>
      <c r="F248" s="99">
        <v>188.22</v>
      </c>
      <c r="G248" s="129">
        <v>7.0000000000000007E-2</v>
      </c>
    </row>
    <row r="249" spans="1:7" ht="13" customHeight="1">
      <c r="A249" s="2">
        <f t="shared" si="3"/>
        <v>238</v>
      </c>
      <c r="B249" s="96" t="s">
        <v>997</v>
      </c>
      <c r="C249" s="97" t="s">
        <v>998</v>
      </c>
      <c r="D249" s="93" t="s">
        <v>8</v>
      </c>
      <c r="E249" s="98">
        <v>306350</v>
      </c>
      <c r="F249" s="99">
        <v>187.88</v>
      </c>
      <c r="G249" s="129">
        <v>7.0000000000000007E-2</v>
      </c>
    </row>
    <row r="250" spans="1:7" ht="13" customHeight="1">
      <c r="A250" s="2">
        <f t="shared" si="3"/>
        <v>239</v>
      </c>
      <c r="B250" s="96" t="s">
        <v>2168</v>
      </c>
      <c r="C250" s="97" t="s">
        <v>845</v>
      </c>
      <c r="D250" s="93" t="s">
        <v>24</v>
      </c>
      <c r="E250" s="98">
        <v>17084</v>
      </c>
      <c r="F250" s="99">
        <v>180.68</v>
      </c>
      <c r="G250" s="129">
        <v>7.0000000000000007E-2</v>
      </c>
    </row>
    <row r="251" spans="1:7" ht="13" customHeight="1">
      <c r="A251" s="2">
        <f t="shared" si="3"/>
        <v>240</v>
      </c>
      <c r="B251" s="96" t="s">
        <v>674</v>
      </c>
      <c r="C251" s="97" t="s">
        <v>675</v>
      </c>
      <c r="D251" s="93" t="s">
        <v>676</v>
      </c>
      <c r="E251" s="98">
        <v>89393</v>
      </c>
      <c r="F251" s="99">
        <v>178.74</v>
      </c>
      <c r="G251" s="129">
        <v>7.0000000000000007E-2</v>
      </c>
    </row>
    <row r="252" spans="1:7" ht="13" customHeight="1">
      <c r="A252" s="2">
        <f t="shared" si="3"/>
        <v>241</v>
      </c>
      <c r="B252" s="96" t="s">
        <v>641</v>
      </c>
      <c r="C252" s="97" t="s">
        <v>642</v>
      </c>
      <c r="D252" s="93" t="s">
        <v>44</v>
      </c>
      <c r="E252" s="98">
        <v>6338</v>
      </c>
      <c r="F252" s="99">
        <v>177.79</v>
      </c>
      <c r="G252" s="129">
        <v>7.0000000000000007E-2</v>
      </c>
    </row>
    <row r="253" spans="1:7" ht="13" customHeight="1">
      <c r="A253" s="2">
        <f t="shared" si="3"/>
        <v>242</v>
      </c>
      <c r="B253" s="96" t="s">
        <v>2057</v>
      </c>
      <c r="C253" s="97" t="s">
        <v>2058</v>
      </c>
      <c r="D253" s="93" t="s">
        <v>241</v>
      </c>
      <c r="E253" s="98">
        <v>20078</v>
      </c>
      <c r="F253" s="99">
        <v>175.99</v>
      </c>
      <c r="G253" s="129">
        <v>7.0000000000000007E-2</v>
      </c>
    </row>
    <row r="254" spans="1:7" ht="13" customHeight="1">
      <c r="A254" s="2">
        <f t="shared" si="3"/>
        <v>243</v>
      </c>
      <c r="B254" s="96" t="s">
        <v>1067</v>
      </c>
      <c r="C254" s="97" t="s">
        <v>1068</v>
      </c>
      <c r="D254" s="93" t="s">
        <v>34</v>
      </c>
      <c r="E254" s="98">
        <v>42849</v>
      </c>
      <c r="F254" s="99">
        <v>175.68</v>
      </c>
      <c r="G254" s="129">
        <v>7.0000000000000007E-2</v>
      </c>
    </row>
    <row r="255" spans="1:7" ht="13" customHeight="1">
      <c r="A255" s="2">
        <f t="shared" si="3"/>
        <v>244</v>
      </c>
      <c r="B255" s="96" t="s">
        <v>262</v>
      </c>
      <c r="C255" s="97" t="s">
        <v>263</v>
      </c>
      <c r="D255" s="93" t="s">
        <v>65</v>
      </c>
      <c r="E255" s="98">
        <v>19007</v>
      </c>
      <c r="F255" s="99">
        <v>174.88</v>
      </c>
      <c r="G255" s="129">
        <v>7.0000000000000007E-2</v>
      </c>
    </row>
    <row r="256" spans="1:7" ht="13" customHeight="1">
      <c r="A256" s="2">
        <f t="shared" si="3"/>
        <v>245</v>
      </c>
      <c r="B256" s="96" t="s">
        <v>682</v>
      </c>
      <c r="C256" s="97" t="s">
        <v>683</v>
      </c>
      <c r="D256" s="93" t="s">
        <v>161</v>
      </c>
      <c r="E256" s="98">
        <v>5398</v>
      </c>
      <c r="F256" s="99">
        <v>174.1</v>
      </c>
      <c r="G256" s="129">
        <v>7.0000000000000007E-2</v>
      </c>
    </row>
    <row r="257" spans="1:7" ht="13" customHeight="1">
      <c r="A257" s="2">
        <f t="shared" si="3"/>
        <v>246</v>
      </c>
      <c r="B257" s="96" t="s">
        <v>2667</v>
      </c>
      <c r="C257" s="97" t="s">
        <v>745</v>
      </c>
      <c r="D257" s="93" t="s">
        <v>14</v>
      </c>
      <c r="E257" s="98">
        <v>116098</v>
      </c>
      <c r="F257" s="99">
        <v>173.59</v>
      </c>
      <c r="G257" s="129">
        <v>7.0000000000000007E-2</v>
      </c>
    </row>
    <row r="258" spans="1:7" ht="13" customHeight="1">
      <c r="A258" s="2">
        <f t="shared" si="3"/>
        <v>247</v>
      </c>
      <c r="B258" s="96" t="s">
        <v>2861</v>
      </c>
      <c r="C258" s="97" t="s">
        <v>2862</v>
      </c>
      <c r="D258" s="93" t="s">
        <v>14</v>
      </c>
      <c r="E258" s="98">
        <v>39853</v>
      </c>
      <c r="F258" s="99">
        <v>171.31</v>
      </c>
      <c r="G258" s="129">
        <v>0.06</v>
      </c>
    </row>
    <row r="259" spans="1:7" ht="13" customHeight="1">
      <c r="A259" s="2">
        <f t="shared" si="3"/>
        <v>248</v>
      </c>
      <c r="B259" s="96" t="s">
        <v>2649</v>
      </c>
      <c r="C259" s="97" t="s">
        <v>2650</v>
      </c>
      <c r="D259" s="93" t="s">
        <v>29</v>
      </c>
      <c r="E259" s="98">
        <v>11316</v>
      </c>
      <c r="F259" s="99">
        <v>170.72</v>
      </c>
      <c r="G259" s="129">
        <v>0.06</v>
      </c>
    </row>
    <row r="260" spans="1:7" ht="13" customHeight="1">
      <c r="A260" s="2">
        <f t="shared" si="3"/>
        <v>249</v>
      </c>
      <c r="B260" s="96" t="s">
        <v>653</v>
      </c>
      <c r="C260" s="97" t="s">
        <v>654</v>
      </c>
      <c r="D260" s="93" t="s">
        <v>86</v>
      </c>
      <c r="E260" s="98">
        <v>46523</v>
      </c>
      <c r="F260" s="99">
        <v>168.86</v>
      </c>
      <c r="G260" s="129">
        <v>0.06</v>
      </c>
    </row>
    <row r="261" spans="1:7" ht="13" customHeight="1">
      <c r="A261" s="2">
        <f t="shared" si="3"/>
        <v>250</v>
      </c>
      <c r="B261" s="96" t="s">
        <v>222</v>
      </c>
      <c r="C261" s="97" t="s">
        <v>223</v>
      </c>
      <c r="D261" s="93" t="s">
        <v>141</v>
      </c>
      <c r="E261" s="98">
        <v>10863</v>
      </c>
      <c r="F261" s="99">
        <v>167.29</v>
      </c>
      <c r="G261" s="129">
        <v>0.06</v>
      </c>
    </row>
    <row r="262" spans="1:7" ht="13" customHeight="1">
      <c r="A262" s="2">
        <f t="shared" si="3"/>
        <v>251</v>
      </c>
      <c r="B262" s="96" t="s">
        <v>742</v>
      </c>
      <c r="C262" s="97" t="s">
        <v>743</v>
      </c>
      <c r="D262" s="93" t="s">
        <v>105</v>
      </c>
      <c r="E262" s="98">
        <v>10396</v>
      </c>
      <c r="F262" s="99">
        <v>166.89</v>
      </c>
      <c r="G262" s="129">
        <v>0.06</v>
      </c>
    </row>
    <row r="263" spans="1:7" ht="13" customHeight="1">
      <c r="A263" s="2">
        <f t="shared" si="3"/>
        <v>252</v>
      </c>
      <c r="B263" s="96" t="s">
        <v>2061</v>
      </c>
      <c r="C263" s="97" t="s">
        <v>2062</v>
      </c>
      <c r="D263" s="93" t="s">
        <v>161</v>
      </c>
      <c r="E263" s="98">
        <v>12521</v>
      </c>
      <c r="F263" s="99">
        <v>166.39</v>
      </c>
      <c r="G263" s="129">
        <v>0.06</v>
      </c>
    </row>
    <row r="264" spans="1:7" ht="13" customHeight="1">
      <c r="A264" s="2">
        <f t="shared" si="3"/>
        <v>253</v>
      </c>
      <c r="B264" s="96" t="s">
        <v>560</v>
      </c>
      <c r="C264" s="97" t="s">
        <v>561</v>
      </c>
      <c r="D264" s="93" t="s">
        <v>86</v>
      </c>
      <c r="E264" s="98">
        <v>35312</v>
      </c>
      <c r="F264" s="99">
        <v>161.55000000000001</v>
      </c>
      <c r="G264" s="129">
        <v>0.06</v>
      </c>
    </row>
    <row r="265" spans="1:7" ht="13" customHeight="1">
      <c r="A265" s="2">
        <f t="shared" si="3"/>
        <v>254</v>
      </c>
      <c r="B265" s="96" t="s">
        <v>2178</v>
      </c>
      <c r="C265" s="97" t="s">
        <v>2179</v>
      </c>
      <c r="D265" s="93" t="s">
        <v>268</v>
      </c>
      <c r="E265" s="98">
        <v>4706</v>
      </c>
      <c r="F265" s="99">
        <v>161.4</v>
      </c>
      <c r="G265" s="129">
        <v>0.06</v>
      </c>
    </row>
    <row r="266" spans="1:7" ht="13" customHeight="1">
      <c r="A266" s="2">
        <f t="shared" si="3"/>
        <v>255</v>
      </c>
      <c r="B266" s="96" t="s">
        <v>811</v>
      </c>
      <c r="C266" s="97" t="s">
        <v>812</v>
      </c>
      <c r="D266" s="93" t="s">
        <v>161</v>
      </c>
      <c r="E266" s="98">
        <v>19716</v>
      </c>
      <c r="F266" s="99">
        <v>160.22999999999999</v>
      </c>
      <c r="G266" s="129">
        <v>0.06</v>
      </c>
    </row>
    <row r="267" spans="1:7" ht="13" customHeight="1">
      <c r="A267" s="2">
        <f t="shared" si="3"/>
        <v>256</v>
      </c>
      <c r="B267" s="96" t="s">
        <v>271</v>
      </c>
      <c r="C267" s="97" t="s">
        <v>272</v>
      </c>
      <c r="D267" s="93" t="s">
        <v>14</v>
      </c>
      <c r="E267" s="98">
        <v>43323</v>
      </c>
      <c r="F267" s="99">
        <v>159.6</v>
      </c>
      <c r="G267" s="129">
        <v>0.06</v>
      </c>
    </row>
    <row r="268" spans="1:7" ht="13" customHeight="1">
      <c r="A268" s="2">
        <f t="shared" si="3"/>
        <v>257</v>
      </c>
      <c r="B268" s="96" t="s">
        <v>661</v>
      </c>
      <c r="C268" s="97" t="s">
        <v>662</v>
      </c>
      <c r="D268" s="93" t="s">
        <v>13</v>
      </c>
      <c r="E268" s="98">
        <v>24662</v>
      </c>
      <c r="F268" s="99">
        <v>156.54</v>
      </c>
      <c r="G268" s="129">
        <v>0.06</v>
      </c>
    </row>
    <row r="269" spans="1:7" ht="13" customHeight="1">
      <c r="A269" s="2">
        <f t="shared" si="3"/>
        <v>258</v>
      </c>
      <c r="B269" s="96" t="s">
        <v>2658</v>
      </c>
      <c r="C269" s="97" t="s">
        <v>2659</v>
      </c>
      <c r="D269" s="93" t="s">
        <v>181</v>
      </c>
      <c r="E269" s="98">
        <v>17543</v>
      </c>
      <c r="F269" s="99">
        <v>156.41999999999999</v>
      </c>
      <c r="G269" s="129">
        <v>0.06</v>
      </c>
    </row>
    <row r="270" spans="1:7" ht="13" customHeight="1">
      <c r="A270" s="2">
        <f t="shared" ref="A270:A333" si="4">A269+1</f>
        <v>259</v>
      </c>
      <c r="B270" s="96" t="s">
        <v>2066</v>
      </c>
      <c r="C270" s="97" t="s">
        <v>557</v>
      </c>
      <c r="D270" s="93" t="s">
        <v>138</v>
      </c>
      <c r="E270" s="98">
        <v>1136</v>
      </c>
      <c r="F270" s="99">
        <v>156.4</v>
      </c>
      <c r="G270" s="129">
        <v>0.06</v>
      </c>
    </row>
    <row r="271" spans="1:7" ht="13" customHeight="1">
      <c r="A271" s="2">
        <f t="shared" si="4"/>
        <v>260</v>
      </c>
      <c r="B271" s="96" t="s">
        <v>1869</v>
      </c>
      <c r="C271" s="97" t="s">
        <v>1870</v>
      </c>
      <c r="D271" s="93" t="s">
        <v>44</v>
      </c>
      <c r="E271" s="98">
        <v>1297</v>
      </c>
      <c r="F271" s="99">
        <v>155.99</v>
      </c>
      <c r="G271" s="129">
        <v>0.06</v>
      </c>
    </row>
    <row r="272" spans="1:7" ht="13" customHeight="1">
      <c r="A272" s="2">
        <f t="shared" si="4"/>
        <v>261</v>
      </c>
      <c r="B272" s="96" t="s">
        <v>2278</v>
      </c>
      <c r="C272" s="97" t="s">
        <v>2279</v>
      </c>
      <c r="D272" s="93" t="s">
        <v>171</v>
      </c>
      <c r="E272" s="98">
        <v>35322</v>
      </c>
      <c r="F272" s="99">
        <v>155.97999999999999</v>
      </c>
      <c r="G272" s="129">
        <v>0.06</v>
      </c>
    </row>
    <row r="273" spans="1:7" ht="13" customHeight="1">
      <c r="A273" s="2">
        <f t="shared" si="4"/>
        <v>262</v>
      </c>
      <c r="B273" s="96" t="s">
        <v>273</v>
      </c>
      <c r="C273" s="97" t="s">
        <v>274</v>
      </c>
      <c r="D273" s="93" t="s">
        <v>105</v>
      </c>
      <c r="E273" s="98">
        <v>11719</v>
      </c>
      <c r="F273" s="99">
        <v>153.76</v>
      </c>
      <c r="G273" s="129">
        <v>0.06</v>
      </c>
    </row>
    <row r="274" spans="1:7" ht="13" customHeight="1">
      <c r="A274" s="2">
        <f t="shared" si="4"/>
        <v>263</v>
      </c>
      <c r="B274" s="96" t="s">
        <v>205</v>
      </c>
      <c r="C274" s="97" t="s">
        <v>206</v>
      </c>
      <c r="D274" s="93" t="s">
        <v>199</v>
      </c>
      <c r="E274" s="98">
        <v>105535</v>
      </c>
      <c r="F274" s="99">
        <v>153.68</v>
      </c>
      <c r="G274" s="129">
        <v>0.06</v>
      </c>
    </row>
    <row r="275" spans="1:7" ht="13" customHeight="1">
      <c r="A275" s="2">
        <f t="shared" si="4"/>
        <v>264</v>
      </c>
      <c r="B275" s="96" t="s">
        <v>3858</v>
      </c>
      <c r="C275" s="97" t="s">
        <v>3859</v>
      </c>
      <c r="D275" s="93" t="s">
        <v>14</v>
      </c>
      <c r="E275" s="98">
        <v>27318</v>
      </c>
      <c r="F275" s="99">
        <v>152.97</v>
      </c>
      <c r="G275" s="129">
        <v>0.06</v>
      </c>
    </row>
    <row r="276" spans="1:7" ht="13" customHeight="1">
      <c r="A276" s="2">
        <f t="shared" si="4"/>
        <v>265</v>
      </c>
      <c r="B276" s="96" t="s">
        <v>595</v>
      </c>
      <c r="C276" s="97" t="s">
        <v>596</v>
      </c>
      <c r="D276" s="93" t="s">
        <v>171</v>
      </c>
      <c r="E276" s="98">
        <v>2394</v>
      </c>
      <c r="F276" s="99">
        <v>152.46</v>
      </c>
      <c r="G276" s="129">
        <v>0.06</v>
      </c>
    </row>
    <row r="277" spans="1:7" ht="13" customHeight="1">
      <c r="A277" s="2">
        <f t="shared" si="4"/>
        <v>266</v>
      </c>
      <c r="B277" s="96" t="s">
        <v>774</v>
      </c>
      <c r="C277" s="97" t="s">
        <v>2648</v>
      </c>
      <c r="D277" s="93" t="s">
        <v>568</v>
      </c>
      <c r="E277" s="98">
        <v>13867</v>
      </c>
      <c r="F277" s="99">
        <v>152.07</v>
      </c>
      <c r="G277" s="129">
        <v>0.06</v>
      </c>
    </row>
    <row r="278" spans="1:7" ht="13" customHeight="1">
      <c r="A278" s="2">
        <f t="shared" si="4"/>
        <v>267</v>
      </c>
      <c r="B278" s="96" t="s">
        <v>957</v>
      </c>
      <c r="C278" s="97" t="s">
        <v>2546</v>
      </c>
      <c r="D278" s="93" t="s">
        <v>268</v>
      </c>
      <c r="E278" s="98">
        <v>12735</v>
      </c>
      <c r="F278" s="99">
        <v>151.94</v>
      </c>
      <c r="G278" s="129">
        <v>0.06</v>
      </c>
    </row>
    <row r="279" spans="1:7" ht="13" customHeight="1">
      <c r="A279" s="2">
        <f t="shared" si="4"/>
        <v>268</v>
      </c>
      <c r="B279" s="96" t="s">
        <v>669</v>
      </c>
      <c r="C279" s="97" t="s">
        <v>670</v>
      </c>
      <c r="D279" s="93" t="s">
        <v>161</v>
      </c>
      <c r="E279" s="98">
        <v>32404</v>
      </c>
      <c r="F279" s="99">
        <v>151.38</v>
      </c>
      <c r="G279" s="129">
        <v>0.06</v>
      </c>
    </row>
    <row r="280" spans="1:7" ht="13" customHeight="1">
      <c r="A280" s="2">
        <f t="shared" si="4"/>
        <v>269</v>
      </c>
      <c r="B280" s="96" t="s">
        <v>709</v>
      </c>
      <c r="C280" s="97" t="s">
        <v>710</v>
      </c>
      <c r="D280" s="93" t="s">
        <v>14</v>
      </c>
      <c r="E280" s="98">
        <v>34984</v>
      </c>
      <c r="F280" s="99">
        <v>150.59</v>
      </c>
      <c r="G280" s="129">
        <v>0.06</v>
      </c>
    </row>
    <row r="281" spans="1:7" ht="13" customHeight="1">
      <c r="A281" s="2">
        <f t="shared" si="4"/>
        <v>270</v>
      </c>
      <c r="B281" s="96" t="s">
        <v>3122</v>
      </c>
      <c r="C281" s="97" t="s">
        <v>226</v>
      </c>
      <c r="D281" s="93" t="s">
        <v>96</v>
      </c>
      <c r="E281" s="98">
        <v>83780</v>
      </c>
      <c r="F281" s="99">
        <v>148.94</v>
      </c>
      <c r="G281" s="129">
        <v>0.06</v>
      </c>
    </row>
    <row r="282" spans="1:7" ht="13" customHeight="1">
      <c r="A282" s="2">
        <f t="shared" si="4"/>
        <v>271</v>
      </c>
      <c r="B282" s="96" t="s">
        <v>869</v>
      </c>
      <c r="C282" s="97" t="s">
        <v>870</v>
      </c>
      <c r="D282" s="93" t="s">
        <v>241</v>
      </c>
      <c r="E282" s="98">
        <v>23429</v>
      </c>
      <c r="F282" s="99">
        <v>148.25</v>
      </c>
      <c r="G282" s="129">
        <v>0.06</v>
      </c>
    </row>
    <row r="283" spans="1:7" ht="13" customHeight="1">
      <c r="A283" s="2">
        <f t="shared" si="4"/>
        <v>272</v>
      </c>
      <c r="B283" s="96" t="s">
        <v>3781</v>
      </c>
      <c r="C283" s="97" t="s">
        <v>3782</v>
      </c>
      <c r="D283" s="93" t="s">
        <v>241</v>
      </c>
      <c r="E283" s="98">
        <v>5252</v>
      </c>
      <c r="F283" s="99">
        <v>147.13</v>
      </c>
      <c r="G283" s="129">
        <v>0.06</v>
      </c>
    </row>
    <row r="284" spans="1:7" ht="13" customHeight="1">
      <c r="A284" s="2">
        <f t="shared" si="4"/>
        <v>273</v>
      </c>
      <c r="B284" s="96" t="s">
        <v>991</v>
      </c>
      <c r="C284" s="97" t="s">
        <v>992</v>
      </c>
      <c r="D284" s="93" t="s">
        <v>44</v>
      </c>
      <c r="E284" s="98">
        <v>12428</v>
      </c>
      <c r="F284" s="99">
        <v>146.12</v>
      </c>
      <c r="G284" s="129">
        <v>0.06</v>
      </c>
    </row>
    <row r="285" spans="1:7" ht="13" customHeight="1">
      <c r="A285" s="2">
        <f t="shared" si="4"/>
        <v>274</v>
      </c>
      <c r="B285" s="96" t="s">
        <v>686</v>
      </c>
      <c r="C285" s="97" t="s">
        <v>687</v>
      </c>
      <c r="D285" s="93" t="s">
        <v>138</v>
      </c>
      <c r="E285" s="98">
        <v>18236</v>
      </c>
      <c r="F285" s="99">
        <v>143.04</v>
      </c>
      <c r="G285" s="129">
        <v>0.05</v>
      </c>
    </row>
    <row r="286" spans="1:7" ht="13" customHeight="1">
      <c r="A286" s="2">
        <f t="shared" si="4"/>
        <v>275</v>
      </c>
      <c r="B286" s="96" t="s">
        <v>737</v>
      </c>
      <c r="C286" s="97" t="s">
        <v>738</v>
      </c>
      <c r="D286" s="93" t="s">
        <v>59</v>
      </c>
      <c r="E286" s="98">
        <v>94859</v>
      </c>
      <c r="F286" s="99">
        <v>142.44999999999999</v>
      </c>
      <c r="G286" s="129">
        <v>0.05</v>
      </c>
    </row>
    <row r="287" spans="1:7" ht="13" customHeight="1">
      <c r="A287" s="2">
        <f t="shared" si="4"/>
        <v>276</v>
      </c>
      <c r="B287" s="96" t="s">
        <v>631</v>
      </c>
      <c r="C287" s="97" t="s">
        <v>632</v>
      </c>
      <c r="D287" s="93" t="s">
        <v>44</v>
      </c>
      <c r="E287" s="98">
        <v>6225</v>
      </c>
      <c r="F287" s="99">
        <v>142.12</v>
      </c>
      <c r="G287" s="129">
        <v>0.05</v>
      </c>
    </row>
    <row r="288" spans="1:7" ht="13" customHeight="1">
      <c r="A288" s="2">
        <f t="shared" si="4"/>
        <v>277</v>
      </c>
      <c r="B288" s="96" t="s">
        <v>248</v>
      </c>
      <c r="C288" s="97" t="s">
        <v>249</v>
      </c>
      <c r="D288" s="93" t="s">
        <v>138</v>
      </c>
      <c r="E288" s="98">
        <v>382498</v>
      </c>
      <c r="F288" s="99">
        <v>141.13999999999999</v>
      </c>
      <c r="G288" s="129">
        <v>0.05</v>
      </c>
    </row>
    <row r="289" spans="1:7" ht="13" customHeight="1">
      <c r="A289" s="2">
        <f t="shared" si="4"/>
        <v>278</v>
      </c>
      <c r="B289" s="96" t="s">
        <v>2721</v>
      </c>
      <c r="C289" s="97" t="s">
        <v>2722</v>
      </c>
      <c r="D289" s="93" t="s">
        <v>37</v>
      </c>
      <c r="E289" s="98">
        <v>724</v>
      </c>
      <c r="F289" s="99">
        <v>140.49</v>
      </c>
      <c r="G289" s="129">
        <v>0.05</v>
      </c>
    </row>
    <row r="290" spans="1:7" ht="13" customHeight="1">
      <c r="A290" s="2">
        <f t="shared" si="4"/>
        <v>279</v>
      </c>
      <c r="B290" s="96" t="s">
        <v>643</v>
      </c>
      <c r="C290" s="97" t="s">
        <v>644</v>
      </c>
      <c r="D290" s="93" t="s">
        <v>129</v>
      </c>
      <c r="E290" s="98">
        <v>16734</v>
      </c>
      <c r="F290" s="99">
        <v>138.80000000000001</v>
      </c>
      <c r="G290" s="129">
        <v>0.05</v>
      </c>
    </row>
    <row r="291" spans="1:7" ht="13" customHeight="1">
      <c r="A291" s="2">
        <f t="shared" si="4"/>
        <v>280</v>
      </c>
      <c r="B291" s="96" t="s">
        <v>3865</v>
      </c>
      <c r="C291" s="97" t="s">
        <v>2884</v>
      </c>
      <c r="D291" s="93" t="s">
        <v>259</v>
      </c>
      <c r="E291" s="98">
        <v>346440</v>
      </c>
      <c r="F291" s="99">
        <v>138.4</v>
      </c>
      <c r="G291" s="129">
        <v>0.05</v>
      </c>
    </row>
    <row r="292" spans="1:7" ht="13" customHeight="1">
      <c r="A292" s="2">
        <f t="shared" si="4"/>
        <v>281</v>
      </c>
      <c r="B292" s="96" t="s">
        <v>3095</v>
      </c>
      <c r="C292" s="97" t="s">
        <v>620</v>
      </c>
      <c r="D292" s="93" t="s">
        <v>259</v>
      </c>
      <c r="E292" s="98">
        <v>9539</v>
      </c>
      <c r="F292" s="99">
        <v>138.22999999999999</v>
      </c>
      <c r="G292" s="129">
        <v>0.05</v>
      </c>
    </row>
    <row r="293" spans="1:7" ht="13" customHeight="1">
      <c r="A293" s="2">
        <f t="shared" si="4"/>
        <v>282</v>
      </c>
      <c r="B293" s="96" t="s">
        <v>581</v>
      </c>
      <c r="C293" s="97" t="s">
        <v>582</v>
      </c>
      <c r="D293" s="93" t="s">
        <v>14</v>
      </c>
      <c r="E293" s="98">
        <v>3668</v>
      </c>
      <c r="F293" s="99">
        <v>137.96</v>
      </c>
      <c r="G293" s="129">
        <v>0.05</v>
      </c>
    </row>
    <row r="294" spans="1:7" ht="13" customHeight="1">
      <c r="A294" s="2">
        <f t="shared" si="4"/>
        <v>283</v>
      </c>
      <c r="B294" s="96" t="s">
        <v>3783</v>
      </c>
      <c r="C294" s="97" t="s">
        <v>3784</v>
      </c>
      <c r="D294" s="93" t="s">
        <v>241</v>
      </c>
      <c r="E294" s="98">
        <v>91896</v>
      </c>
      <c r="F294" s="99">
        <v>137.94999999999999</v>
      </c>
      <c r="G294" s="129">
        <v>0.05</v>
      </c>
    </row>
    <row r="295" spans="1:7" ht="13" customHeight="1">
      <c r="A295" s="2">
        <f t="shared" si="4"/>
        <v>284</v>
      </c>
      <c r="B295" s="96" t="s">
        <v>169</v>
      </c>
      <c r="C295" s="97" t="s">
        <v>170</v>
      </c>
      <c r="D295" s="93" t="s">
        <v>171</v>
      </c>
      <c r="E295" s="98">
        <v>23542</v>
      </c>
      <c r="F295" s="99">
        <v>137.31</v>
      </c>
      <c r="G295" s="129">
        <v>0.05</v>
      </c>
    </row>
    <row r="296" spans="1:7" ht="13" customHeight="1">
      <c r="A296" s="2">
        <f t="shared" si="4"/>
        <v>285</v>
      </c>
      <c r="B296" s="96" t="s">
        <v>239</v>
      </c>
      <c r="C296" s="97" t="s">
        <v>240</v>
      </c>
      <c r="D296" s="93" t="s">
        <v>241</v>
      </c>
      <c r="E296" s="98">
        <v>119576</v>
      </c>
      <c r="F296" s="99">
        <v>137.21</v>
      </c>
      <c r="G296" s="129">
        <v>0.05</v>
      </c>
    </row>
    <row r="297" spans="1:7" ht="13" customHeight="1">
      <c r="A297" s="2">
        <f t="shared" si="4"/>
        <v>286</v>
      </c>
      <c r="B297" s="96" t="s">
        <v>283</v>
      </c>
      <c r="C297" s="97" t="s">
        <v>284</v>
      </c>
      <c r="D297" s="93" t="s">
        <v>152</v>
      </c>
      <c r="E297" s="98">
        <v>4995</v>
      </c>
      <c r="F297" s="99">
        <v>136.88</v>
      </c>
      <c r="G297" s="129">
        <v>0.05</v>
      </c>
    </row>
    <row r="298" spans="1:7" ht="13" customHeight="1">
      <c r="A298" s="2">
        <f t="shared" si="4"/>
        <v>287</v>
      </c>
      <c r="B298" s="96" t="s">
        <v>2661</v>
      </c>
      <c r="C298" s="97" t="s">
        <v>2662</v>
      </c>
      <c r="D298" s="93" t="s">
        <v>161</v>
      </c>
      <c r="E298" s="98">
        <v>911</v>
      </c>
      <c r="F298" s="99">
        <v>136.51</v>
      </c>
      <c r="G298" s="129">
        <v>0.05</v>
      </c>
    </row>
    <row r="299" spans="1:7" ht="13" customHeight="1">
      <c r="A299" s="2">
        <f t="shared" si="4"/>
        <v>288</v>
      </c>
      <c r="B299" s="96" t="s">
        <v>692</v>
      </c>
      <c r="C299" s="97" t="s">
        <v>693</v>
      </c>
      <c r="D299" s="93" t="s">
        <v>204</v>
      </c>
      <c r="E299" s="98">
        <v>20908</v>
      </c>
      <c r="F299" s="99">
        <v>136.06</v>
      </c>
      <c r="G299" s="129">
        <v>0.05</v>
      </c>
    </row>
    <row r="300" spans="1:7" ht="13" customHeight="1">
      <c r="A300" s="2">
        <f t="shared" si="4"/>
        <v>289</v>
      </c>
      <c r="B300" s="96" t="s">
        <v>739</v>
      </c>
      <c r="C300" s="97" t="s">
        <v>740</v>
      </c>
      <c r="D300" s="93" t="s">
        <v>44</v>
      </c>
      <c r="E300" s="98">
        <v>21833</v>
      </c>
      <c r="F300" s="99">
        <v>135.44999999999999</v>
      </c>
      <c r="G300" s="129">
        <v>0.05</v>
      </c>
    </row>
    <row r="301" spans="1:7" ht="13" customHeight="1">
      <c r="A301" s="2">
        <f t="shared" si="4"/>
        <v>290</v>
      </c>
      <c r="B301" s="96" t="s">
        <v>2079</v>
      </c>
      <c r="C301" s="97" t="s">
        <v>2080</v>
      </c>
      <c r="D301" s="93" t="s">
        <v>568</v>
      </c>
      <c r="E301" s="98">
        <v>4455</v>
      </c>
      <c r="F301" s="99">
        <v>135.22</v>
      </c>
      <c r="G301" s="129">
        <v>0.05</v>
      </c>
    </row>
    <row r="302" spans="1:7" ht="13" customHeight="1">
      <c r="A302" s="2">
        <f t="shared" si="4"/>
        <v>291</v>
      </c>
      <c r="B302" s="96" t="s">
        <v>547</v>
      </c>
      <c r="C302" s="97" t="s">
        <v>548</v>
      </c>
      <c r="D302" s="93" t="s">
        <v>161</v>
      </c>
      <c r="E302" s="98">
        <v>17376</v>
      </c>
      <c r="F302" s="99">
        <v>134.79</v>
      </c>
      <c r="G302" s="129">
        <v>0.05</v>
      </c>
    </row>
    <row r="303" spans="1:7" ht="13" customHeight="1">
      <c r="A303" s="2">
        <f t="shared" si="4"/>
        <v>292</v>
      </c>
      <c r="B303" s="96" t="s">
        <v>3866</v>
      </c>
      <c r="C303" s="97" t="s">
        <v>3867</v>
      </c>
      <c r="D303" s="93" t="s">
        <v>241</v>
      </c>
      <c r="E303" s="98">
        <v>11579</v>
      </c>
      <c r="F303" s="99">
        <v>134.44</v>
      </c>
      <c r="G303" s="129">
        <v>0.05</v>
      </c>
    </row>
    <row r="304" spans="1:7" ht="13" customHeight="1">
      <c r="A304" s="2">
        <f t="shared" si="4"/>
        <v>293</v>
      </c>
      <c r="B304" s="96" t="s">
        <v>195</v>
      </c>
      <c r="C304" s="97" t="s">
        <v>196</v>
      </c>
      <c r="D304" s="93" t="s">
        <v>171</v>
      </c>
      <c r="E304" s="98">
        <v>10325</v>
      </c>
      <c r="F304" s="99">
        <v>132.86000000000001</v>
      </c>
      <c r="G304" s="129">
        <v>0.05</v>
      </c>
    </row>
    <row r="305" spans="1:7" ht="13" customHeight="1">
      <c r="A305" s="2">
        <f t="shared" si="4"/>
        <v>294</v>
      </c>
      <c r="B305" s="96" t="s">
        <v>842</v>
      </c>
      <c r="C305" s="97" t="s">
        <v>2078</v>
      </c>
      <c r="D305" s="93" t="s">
        <v>24</v>
      </c>
      <c r="E305" s="98">
        <v>596920</v>
      </c>
      <c r="F305" s="99">
        <v>132.16</v>
      </c>
      <c r="G305" s="129">
        <v>0.05</v>
      </c>
    </row>
    <row r="306" spans="1:7" ht="13" customHeight="1">
      <c r="A306" s="2">
        <f t="shared" si="4"/>
        <v>295</v>
      </c>
      <c r="B306" s="96" t="s">
        <v>962</v>
      </c>
      <c r="C306" s="97" t="s">
        <v>963</v>
      </c>
      <c r="D306" s="93" t="s">
        <v>59</v>
      </c>
      <c r="E306" s="98">
        <v>49081</v>
      </c>
      <c r="F306" s="99">
        <v>131.83000000000001</v>
      </c>
      <c r="G306" s="129">
        <v>0.05</v>
      </c>
    </row>
    <row r="307" spans="1:7" ht="13" customHeight="1">
      <c r="A307" s="2">
        <f t="shared" si="4"/>
        <v>296</v>
      </c>
      <c r="B307" s="96" t="s">
        <v>2530</v>
      </c>
      <c r="C307" s="97" t="s">
        <v>2533</v>
      </c>
      <c r="D307" s="93" t="s">
        <v>259</v>
      </c>
      <c r="E307" s="98">
        <v>25839</v>
      </c>
      <c r="F307" s="99">
        <v>131.57</v>
      </c>
      <c r="G307" s="129">
        <v>0.05</v>
      </c>
    </row>
    <row r="308" spans="1:7" ht="13" customHeight="1">
      <c r="A308" s="2">
        <f t="shared" si="4"/>
        <v>297</v>
      </c>
      <c r="B308" s="96" t="s">
        <v>633</v>
      </c>
      <c r="C308" s="97" t="s">
        <v>634</v>
      </c>
      <c r="D308" s="93" t="s">
        <v>44</v>
      </c>
      <c r="E308" s="98">
        <v>13497</v>
      </c>
      <c r="F308" s="99">
        <v>131.49</v>
      </c>
      <c r="G308" s="129">
        <v>0.05</v>
      </c>
    </row>
    <row r="309" spans="1:7" ht="13" customHeight="1">
      <c r="A309" s="2">
        <f t="shared" si="4"/>
        <v>298</v>
      </c>
      <c r="B309" s="96" t="s">
        <v>2645</v>
      </c>
      <c r="C309" s="97" t="s">
        <v>2646</v>
      </c>
      <c r="D309" s="93" t="s">
        <v>14</v>
      </c>
      <c r="E309" s="98">
        <v>119698</v>
      </c>
      <c r="F309" s="99">
        <v>130.44999999999999</v>
      </c>
      <c r="G309" s="129">
        <v>0.05</v>
      </c>
    </row>
    <row r="310" spans="1:7" ht="13" customHeight="1">
      <c r="A310" s="2">
        <f t="shared" si="4"/>
        <v>299</v>
      </c>
      <c r="B310" s="96" t="s">
        <v>257</v>
      </c>
      <c r="C310" s="97" t="s">
        <v>258</v>
      </c>
      <c r="D310" s="93" t="s">
        <v>259</v>
      </c>
      <c r="E310" s="98">
        <v>4147</v>
      </c>
      <c r="F310" s="99">
        <v>129.46</v>
      </c>
      <c r="G310" s="129">
        <v>0.05</v>
      </c>
    </row>
    <row r="311" spans="1:7" ht="13" customHeight="1">
      <c r="A311" s="2">
        <f t="shared" si="4"/>
        <v>300</v>
      </c>
      <c r="B311" s="96" t="s">
        <v>2842</v>
      </c>
      <c r="C311" s="97" t="s">
        <v>2843</v>
      </c>
      <c r="D311" s="93" t="s">
        <v>59</v>
      </c>
      <c r="E311" s="98">
        <v>139761</v>
      </c>
      <c r="F311" s="99">
        <v>129.03</v>
      </c>
      <c r="G311" s="129">
        <v>0.05</v>
      </c>
    </row>
    <row r="312" spans="1:7" ht="13" customHeight="1">
      <c r="A312" s="2">
        <f t="shared" si="4"/>
        <v>301</v>
      </c>
      <c r="B312" s="96" t="s">
        <v>2081</v>
      </c>
      <c r="C312" s="97" t="s">
        <v>2082</v>
      </c>
      <c r="D312" s="93" t="s">
        <v>138</v>
      </c>
      <c r="E312" s="98">
        <v>1846</v>
      </c>
      <c r="F312" s="99">
        <v>128.80000000000001</v>
      </c>
      <c r="G312" s="129">
        <v>0.05</v>
      </c>
    </row>
    <row r="313" spans="1:7" ht="13" customHeight="1">
      <c r="A313" s="2">
        <f t="shared" si="4"/>
        <v>302</v>
      </c>
      <c r="B313" s="96" t="s">
        <v>617</v>
      </c>
      <c r="C313" s="97" t="s">
        <v>618</v>
      </c>
      <c r="D313" s="93" t="s">
        <v>619</v>
      </c>
      <c r="E313" s="98">
        <v>425</v>
      </c>
      <c r="F313" s="99">
        <v>128.01</v>
      </c>
      <c r="G313" s="129">
        <v>0.05</v>
      </c>
    </row>
    <row r="314" spans="1:7" ht="13" customHeight="1">
      <c r="A314" s="2">
        <f t="shared" si="4"/>
        <v>303</v>
      </c>
      <c r="B314" s="96" t="s">
        <v>2077</v>
      </c>
      <c r="C314" s="97" t="s">
        <v>1858</v>
      </c>
      <c r="D314" s="93" t="s">
        <v>44</v>
      </c>
      <c r="E314" s="98">
        <v>93228</v>
      </c>
      <c r="F314" s="99">
        <v>127.29</v>
      </c>
      <c r="G314" s="129">
        <v>0.05</v>
      </c>
    </row>
    <row r="315" spans="1:7" ht="13" customHeight="1">
      <c r="A315" s="2">
        <f t="shared" si="4"/>
        <v>304</v>
      </c>
      <c r="B315" s="96" t="s">
        <v>718</v>
      </c>
      <c r="C315" s="97" t="s">
        <v>719</v>
      </c>
      <c r="D315" s="93" t="s">
        <v>5</v>
      </c>
      <c r="E315" s="98">
        <v>72658</v>
      </c>
      <c r="F315" s="99">
        <v>126.08</v>
      </c>
      <c r="G315" s="129">
        <v>0.05</v>
      </c>
    </row>
    <row r="316" spans="1:7" ht="13" customHeight="1">
      <c r="A316" s="2">
        <f t="shared" si="4"/>
        <v>305</v>
      </c>
      <c r="B316" s="96" t="s">
        <v>2539</v>
      </c>
      <c r="C316" s="97" t="s">
        <v>741</v>
      </c>
      <c r="D316" s="93" t="s">
        <v>138</v>
      </c>
      <c r="E316" s="98">
        <v>18420</v>
      </c>
      <c r="F316" s="99">
        <v>123.87</v>
      </c>
      <c r="G316" s="129">
        <v>0.05</v>
      </c>
    </row>
    <row r="317" spans="1:7" ht="13" customHeight="1">
      <c r="A317" s="2">
        <f t="shared" si="4"/>
        <v>306</v>
      </c>
      <c r="B317" s="96" t="s">
        <v>899</v>
      </c>
      <c r="C317" s="97" t="s">
        <v>900</v>
      </c>
      <c r="D317" s="93" t="s">
        <v>14</v>
      </c>
      <c r="E317" s="98">
        <v>13647</v>
      </c>
      <c r="F317" s="99">
        <v>123.48</v>
      </c>
      <c r="G317" s="129">
        <v>0.05</v>
      </c>
    </row>
    <row r="318" spans="1:7" ht="13" customHeight="1">
      <c r="A318" s="2">
        <f t="shared" si="4"/>
        <v>307</v>
      </c>
      <c r="B318" s="96" t="s">
        <v>2068</v>
      </c>
      <c r="C318" s="97" t="s">
        <v>2069</v>
      </c>
      <c r="D318" s="93" t="s">
        <v>171</v>
      </c>
      <c r="E318" s="98">
        <v>30923</v>
      </c>
      <c r="F318" s="99">
        <v>123.4</v>
      </c>
      <c r="G318" s="129">
        <v>0.05</v>
      </c>
    </row>
    <row r="319" spans="1:7" ht="13" customHeight="1">
      <c r="A319" s="2">
        <f t="shared" si="4"/>
        <v>308</v>
      </c>
      <c r="B319" s="96" t="s">
        <v>2059</v>
      </c>
      <c r="C319" s="97" t="s">
        <v>2060</v>
      </c>
      <c r="D319" s="93" t="s">
        <v>105</v>
      </c>
      <c r="E319" s="98">
        <v>12738</v>
      </c>
      <c r="F319" s="99">
        <v>122.42</v>
      </c>
      <c r="G319" s="129">
        <v>0.05</v>
      </c>
    </row>
    <row r="320" spans="1:7" ht="13" customHeight="1">
      <c r="A320" s="2">
        <f t="shared" si="4"/>
        <v>309</v>
      </c>
      <c r="B320" s="96" t="s">
        <v>2849</v>
      </c>
      <c r="C320" s="97" t="s">
        <v>2850</v>
      </c>
      <c r="D320" s="93" t="s">
        <v>44</v>
      </c>
      <c r="E320" s="98">
        <v>8305</v>
      </c>
      <c r="F320" s="99">
        <v>122.36</v>
      </c>
      <c r="G320" s="129">
        <v>0.05</v>
      </c>
    </row>
    <row r="321" spans="1:7" ht="13" customHeight="1">
      <c r="A321" s="2">
        <f t="shared" si="4"/>
        <v>310</v>
      </c>
      <c r="B321" s="96" t="s">
        <v>2781</v>
      </c>
      <c r="C321" s="97" t="s">
        <v>2782</v>
      </c>
      <c r="D321" s="93" t="s">
        <v>14</v>
      </c>
      <c r="E321" s="98">
        <v>166583</v>
      </c>
      <c r="F321" s="99">
        <v>121.76</v>
      </c>
      <c r="G321" s="129">
        <v>0.05</v>
      </c>
    </row>
    <row r="322" spans="1:7" ht="13" customHeight="1">
      <c r="A322" s="2">
        <f t="shared" si="4"/>
        <v>311</v>
      </c>
      <c r="B322" s="96" t="s">
        <v>914</v>
      </c>
      <c r="C322" s="97" t="s">
        <v>915</v>
      </c>
      <c r="D322" s="93" t="s">
        <v>24</v>
      </c>
      <c r="E322" s="98">
        <v>155783</v>
      </c>
      <c r="F322" s="99">
        <v>120.76</v>
      </c>
      <c r="G322" s="129">
        <v>0.05</v>
      </c>
    </row>
    <row r="323" spans="1:7" ht="13" customHeight="1">
      <c r="A323" s="2">
        <f t="shared" si="4"/>
        <v>312</v>
      </c>
      <c r="B323" s="96" t="s">
        <v>979</v>
      </c>
      <c r="C323" s="97" t="s">
        <v>980</v>
      </c>
      <c r="D323" s="93" t="s">
        <v>14</v>
      </c>
      <c r="E323" s="98">
        <v>75505</v>
      </c>
      <c r="F323" s="99">
        <v>120.49</v>
      </c>
      <c r="G323" s="129">
        <v>0.05</v>
      </c>
    </row>
    <row r="324" spans="1:7" ht="13" customHeight="1">
      <c r="A324" s="2">
        <f t="shared" si="4"/>
        <v>313</v>
      </c>
      <c r="B324" s="96" t="s">
        <v>711</v>
      </c>
      <c r="C324" s="97" t="s">
        <v>712</v>
      </c>
      <c r="D324" s="93" t="s">
        <v>67</v>
      </c>
      <c r="E324" s="98">
        <v>15467</v>
      </c>
      <c r="F324" s="99">
        <v>119.95</v>
      </c>
      <c r="G324" s="129">
        <v>0.05</v>
      </c>
    </row>
    <row r="325" spans="1:7" ht="13" customHeight="1">
      <c r="A325" s="2">
        <f t="shared" si="4"/>
        <v>314</v>
      </c>
      <c r="B325" s="96" t="s">
        <v>2669</v>
      </c>
      <c r="C325" s="97" t="s">
        <v>2670</v>
      </c>
      <c r="D325" s="93" t="s">
        <v>86</v>
      </c>
      <c r="E325" s="98">
        <v>36208</v>
      </c>
      <c r="F325" s="99">
        <v>117.91</v>
      </c>
      <c r="G325" s="129">
        <v>0.04</v>
      </c>
    </row>
    <row r="326" spans="1:7" ht="13" customHeight="1">
      <c r="A326" s="2">
        <f t="shared" si="4"/>
        <v>315</v>
      </c>
      <c r="B326" s="96" t="s">
        <v>2531</v>
      </c>
      <c r="C326" s="97" t="s">
        <v>2534</v>
      </c>
      <c r="D326" s="93" t="s">
        <v>78</v>
      </c>
      <c r="E326" s="98">
        <v>48870</v>
      </c>
      <c r="F326" s="99">
        <v>117.68</v>
      </c>
      <c r="G326" s="129">
        <v>0.04</v>
      </c>
    </row>
    <row r="327" spans="1:7" ht="13" customHeight="1">
      <c r="A327" s="2">
        <f t="shared" si="4"/>
        <v>316</v>
      </c>
      <c r="B327" s="96" t="s">
        <v>639</v>
      </c>
      <c r="C327" s="97" t="s">
        <v>640</v>
      </c>
      <c r="D327" s="93" t="s">
        <v>138</v>
      </c>
      <c r="E327" s="98">
        <v>5306</v>
      </c>
      <c r="F327" s="99">
        <v>117.47</v>
      </c>
      <c r="G327" s="129">
        <v>0.04</v>
      </c>
    </row>
    <row r="328" spans="1:7" ht="13" customHeight="1">
      <c r="A328" s="2">
        <f t="shared" si="4"/>
        <v>317</v>
      </c>
      <c r="B328" s="96" t="s">
        <v>250</v>
      </c>
      <c r="C328" s="97" t="s">
        <v>251</v>
      </c>
      <c r="D328" s="93" t="s">
        <v>252</v>
      </c>
      <c r="E328" s="98">
        <v>29642</v>
      </c>
      <c r="F328" s="99">
        <v>116.61</v>
      </c>
      <c r="G328" s="129">
        <v>0.04</v>
      </c>
    </row>
    <row r="329" spans="1:7" ht="13" customHeight="1">
      <c r="A329" s="2">
        <f t="shared" si="4"/>
        <v>318</v>
      </c>
      <c r="B329" s="96" t="s">
        <v>946</v>
      </c>
      <c r="C329" s="97" t="s">
        <v>947</v>
      </c>
      <c r="D329" s="93" t="s">
        <v>948</v>
      </c>
      <c r="E329" s="98">
        <v>6130</v>
      </c>
      <c r="F329" s="99">
        <v>114.85</v>
      </c>
      <c r="G329" s="129">
        <v>0.04</v>
      </c>
    </row>
    <row r="330" spans="1:7" ht="13" customHeight="1">
      <c r="A330" s="2">
        <f t="shared" si="4"/>
        <v>319</v>
      </c>
      <c r="B330" s="96" t="s">
        <v>601</v>
      </c>
      <c r="C330" s="97" t="s">
        <v>602</v>
      </c>
      <c r="D330" s="93" t="s">
        <v>34</v>
      </c>
      <c r="E330" s="98">
        <v>12456</v>
      </c>
      <c r="F330" s="99">
        <v>114.61</v>
      </c>
      <c r="G330" s="129">
        <v>0.04</v>
      </c>
    </row>
    <row r="331" spans="1:7" ht="13" customHeight="1">
      <c r="A331" s="2">
        <f t="shared" si="4"/>
        <v>320</v>
      </c>
      <c r="B331" s="96" t="s">
        <v>2377</v>
      </c>
      <c r="C331" s="97" t="s">
        <v>2711</v>
      </c>
      <c r="D331" s="93" t="s">
        <v>34</v>
      </c>
      <c r="E331" s="98">
        <v>24184</v>
      </c>
      <c r="F331" s="99">
        <v>113.64</v>
      </c>
      <c r="G331" s="129">
        <v>0.04</v>
      </c>
    </row>
    <row r="332" spans="1:7" ht="13" customHeight="1">
      <c r="A332" s="2">
        <f t="shared" si="4"/>
        <v>321</v>
      </c>
      <c r="B332" s="96" t="s">
        <v>1053</v>
      </c>
      <c r="C332" s="97" t="s">
        <v>1054</v>
      </c>
      <c r="D332" s="93" t="s">
        <v>65</v>
      </c>
      <c r="E332" s="98">
        <v>9022</v>
      </c>
      <c r="F332" s="99">
        <v>113.19</v>
      </c>
      <c r="G332" s="129">
        <v>0.04</v>
      </c>
    </row>
    <row r="333" spans="1:7" ht="13" customHeight="1">
      <c r="A333" s="2">
        <f t="shared" si="4"/>
        <v>322</v>
      </c>
      <c r="B333" s="96" t="s">
        <v>802</v>
      </c>
      <c r="C333" s="97" t="s">
        <v>803</v>
      </c>
      <c r="D333" s="93" t="s">
        <v>199</v>
      </c>
      <c r="E333" s="98">
        <v>18878</v>
      </c>
      <c r="F333" s="99">
        <v>113.01</v>
      </c>
      <c r="G333" s="129">
        <v>0.04</v>
      </c>
    </row>
    <row r="334" spans="1:7" ht="13" customHeight="1">
      <c r="A334" s="2">
        <f t="shared" ref="A334:A398" si="5">A333+1</f>
        <v>323</v>
      </c>
      <c r="B334" s="96" t="s">
        <v>291</v>
      </c>
      <c r="C334" s="97" t="s">
        <v>292</v>
      </c>
      <c r="D334" s="93" t="s">
        <v>105</v>
      </c>
      <c r="E334" s="98">
        <v>28549</v>
      </c>
      <c r="F334" s="99">
        <v>111.31</v>
      </c>
      <c r="G334" s="129">
        <v>0.04</v>
      </c>
    </row>
    <row r="335" spans="1:7" ht="13" customHeight="1">
      <c r="A335" s="2">
        <f t="shared" si="5"/>
        <v>324</v>
      </c>
      <c r="B335" s="96" t="s">
        <v>2303</v>
      </c>
      <c r="C335" s="97" t="s">
        <v>2859</v>
      </c>
      <c r="D335" s="93" t="s">
        <v>59</v>
      </c>
      <c r="E335" s="98">
        <v>20872</v>
      </c>
      <c r="F335" s="99">
        <v>110.92</v>
      </c>
      <c r="G335" s="129">
        <v>0.04</v>
      </c>
    </row>
    <row r="336" spans="1:7" ht="13" customHeight="1">
      <c r="A336" s="2">
        <f t="shared" si="5"/>
        <v>325</v>
      </c>
      <c r="B336" s="96" t="s">
        <v>794</v>
      </c>
      <c r="C336" s="97" t="s">
        <v>795</v>
      </c>
      <c r="D336" s="93" t="s">
        <v>96</v>
      </c>
      <c r="E336" s="98">
        <v>10619</v>
      </c>
      <c r="F336" s="99">
        <v>110.57</v>
      </c>
      <c r="G336" s="129">
        <v>0.04</v>
      </c>
    </row>
    <row r="337" spans="1:7" ht="13" customHeight="1">
      <c r="A337" s="2">
        <f t="shared" si="5"/>
        <v>326</v>
      </c>
      <c r="B337" s="96" t="s">
        <v>2426</v>
      </c>
      <c r="C337" s="97" t="s">
        <v>2427</v>
      </c>
      <c r="D337" s="93" t="s">
        <v>181</v>
      </c>
      <c r="E337" s="98">
        <v>145075</v>
      </c>
      <c r="F337" s="99">
        <v>109.52</v>
      </c>
      <c r="G337" s="129">
        <v>0.04</v>
      </c>
    </row>
    <row r="338" spans="1:7" ht="13" customHeight="1">
      <c r="A338" s="2">
        <f t="shared" si="5"/>
        <v>327</v>
      </c>
      <c r="B338" s="96" t="s">
        <v>621</v>
      </c>
      <c r="C338" s="97" t="s">
        <v>622</v>
      </c>
      <c r="D338" s="93" t="s">
        <v>44</v>
      </c>
      <c r="E338" s="98">
        <v>2279</v>
      </c>
      <c r="F338" s="99">
        <v>107.58</v>
      </c>
      <c r="G338" s="129">
        <v>0.04</v>
      </c>
    </row>
    <row r="339" spans="1:7" ht="13" customHeight="1">
      <c r="A339" s="2">
        <f t="shared" si="5"/>
        <v>328</v>
      </c>
      <c r="B339" s="96" t="s">
        <v>2174</v>
      </c>
      <c r="C339" s="97" t="s">
        <v>2175</v>
      </c>
      <c r="D339" s="93" t="s">
        <v>161</v>
      </c>
      <c r="E339" s="98">
        <v>27409</v>
      </c>
      <c r="F339" s="99">
        <v>107.29</v>
      </c>
      <c r="G339" s="129">
        <v>0.04</v>
      </c>
    </row>
    <row r="340" spans="1:7" ht="13" customHeight="1">
      <c r="A340" s="2">
        <f t="shared" si="5"/>
        <v>329</v>
      </c>
      <c r="B340" s="96" t="s">
        <v>2671</v>
      </c>
      <c r="C340" s="97" t="s">
        <v>1859</v>
      </c>
      <c r="D340" s="93" t="s">
        <v>44</v>
      </c>
      <c r="E340" s="98">
        <v>8264</v>
      </c>
      <c r="F340" s="99">
        <v>107.2</v>
      </c>
      <c r="G340" s="129">
        <v>0.04</v>
      </c>
    </row>
    <row r="341" spans="1:7" ht="13" customHeight="1">
      <c r="A341" s="2">
        <f t="shared" si="5"/>
        <v>330</v>
      </c>
      <c r="B341" s="96" t="s">
        <v>833</v>
      </c>
      <c r="C341" s="97" t="s">
        <v>3785</v>
      </c>
      <c r="D341" s="93" t="s">
        <v>14</v>
      </c>
      <c r="E341" s="98">
        <v>19623</v>
      </c>
      <c r="F341" s="99">
        <v>106.19</v>
      </c>
      <c r="G341" s="129">
        <v>0.04</v>
      </c>
    </row>
    <row r="342" spans="1:7" ht="13" customHeight="1">
      <c r="A342" s="2">
        <f t="shared" si="5"/>
        <v>331</v>
      </c>
      <c r="B342" s="96" t="s">
        <v>2463</v>
      </c>
      <c r="C342" s="97" t="s">
        <v>2464</v>
      </c>
      <c r="D342" s="93" t="s">
        <v>126</v>
      </c>
      <c r="E342" s="98">
        <v>6349</v>
      </c>
      <c r="F342" s="99">
        <v>104.76</v>
      </c>
      <c r="G342" s="129">
        <v>0.04</v>
      </c>
    </row>
    <row r="343" spans="1:7" ht="13" customHeight="1">
      <c r="A343" s="2">
        <f t="shared" si="5"/>
        <v>332</v>
      </c>
      <c r="B343" s="96" t="s">
        <v>703</v>
      </c>
      <c r="C343" s="97" t="s">
        <v>704</v>
      </c>
      <c r="D343" s="93" t="s">
        <v>29</v>
      </c>
      <c r="E343" s="98">
        <v>154062</v>
      </c>
      <c r="F343" s="99">
        <v>104.55</v>
      </c>
      <c r="G343" s="129">
        <v>0.04</v>
      </c>
    </row>
    <row r="344" spans="1:7" ht="13" customHeight="1">
      <c r="A344" s="2">
        <f t="shared" si="5"/>
        <v>333</v>
      </c>
      <c r="B344" s="96" t="s">
        <v>2866</v>
      </c>
      <c r="C344" s="97" t="s">
        <v>2310</v>
      </c>
      <c r="D344" s="93" t="s">
        <v>161</v>
      </c>
      <c r="E344" s="98">
        <v>16954</v>
      </c>
      <c r="F344" s="99">
        <v>104.23</v>
      </c>
      <c r="G344" s="129">
        <v>0.04</v>
      </c>
    </row>
    <row r="345" spans="1:7" ht="13" customHeight="1">
      <c r="A345" s="2">
        <f t="shared" si="5"/>
        <v>334</v>
      </c>
      <c r="B345" s="96" t="s">
        <v>878</v>
      </c>
      <c r="C345" s="97" t="s">
        <v>879</v>
      </c>
      <c r="D345" s="93" t="s">
        <v>14</v>
      </c>
      <c r="E345" s="98">
        <v>53293</v>
      </c>
      <c r="F345" s="99">
        <v>103.69</v>
      </c>
      <c r="G345" s="129">
        <v>0.04</v>
      </c>
    </row>
    <row r="346" spans="1:7" ht="13" customHeight="1">
      <c r="A346" s="2">
        <f t="shared" si="5"/>
        <v>335</v>
      </c>
      <c r="B346" s="96" t="s">
        <v>2286</v>
      </c>
      <c r="C346" s="97" t="s">
        <v>2287</v>
      </c>
      <c r="D346" s="93" t="s">
        <v>59</v>
      </c>
      <c r="E346" s="98">
        <v>732490</v>
      </c>
      <c r="F346" s="99">
        <v>102.84</v>
      </c>
      <c r="G346" s="129">
        <v>0.04</v>
      </c>
    </row>
    <row r="347" spans="1:7" ht="13" customHeight="1">
      <c r="A347" s="2">
        <f t="shared" si="5"/>
        <v>336</v>
      </c>
      <c r="B347" s="96" t="s">
        <v>2085</v>
      </c>
      <c r="C347" s="97" t="s">
        <v>2086</v>
      </c>
      <c r="D347" s="93" t="s">
        <v>14</v>
      </c>
      <c r="E347" s="98">
        <v>29135</v>
      </c>
      <c r="F347" s="99">
        <v>102.83</v>
      </c>
      <c r="G347" s="129">
        <v>0.04</v>
      </c>
    </row>
    <row r="348" spans="1:7" ht="13" customHeight="1">
      <c r="A348" s="2">
        <f t="shared" si="5"/>
        <v>337</v>
      </c>
      <c r="B348" s="96" t="s">
        <v>815</v>
      </c>
      <c r="C348" s="97" t="s">
        <v>816</v>
      </c>
      <c r="D348" s="93" t="s">
        <v>138</v>
      </c>
      <c r="E348" s="98">
        <v>3150</v>
      </c>
      <c r="F348" s="99">
        <v>102.14</v>
      </c>
      <c r="G348" s="129">
        <v>0.04</v>
      </c>
    </row>
    <row r="349" spans="1:7" ht="13" customHeight="1">
      <c r="A349" s="2">
        <f t="shared" si="5"/>
        <v>338</v>
      </c>
      <c r="B349" s="96" t="s">
        <v>770</v>
      </c>
      <c r="C349" s="97" t="s">
        <v>771</v>
      </c>
      <c r="D349" s="93" t="s">
        <v>14</v>
      </c>
      <c r="E349" s="98">
        <v>12678</v>
      </c>
      <c r="F349" s="99">
        <v>100.42</v>
      </c>
      <c r="G349" s="129">
        <v>0.04</v>
      </c>
    </row>
    <row r="350" spans="1:7" ht="13" customHeight="1">
      <c r="A350" s="2">
        <f t="shared" si="5"/>
        <v>339</v>
      </c>
      <c r="B350" s="96" t="s">
        <v>716</v>
      </c>
      <c r="C350" s="97" t="s">
        <v>717</v>
      </c>
      <c r="D350" s="93" t="s">
        <v>24</v>
      </c>
      <c r="E350" s="98">
        <v>19512</v>
      </c>
      <c r="F350" s="99">
        <v>99.76</v>
      </c>
      <c r="G350" s="129">
        <v>0.04</v>
      </c>
    </row>
    <row r="351" spans="1:7" ht="13" customHeight="1">
      <c r="A351" s="2">
        <f t="shared" si="5"/>
        <v>340</v>
      </c>
      <c r="B351" s="96" t="s">
        <v>144</v>
      </c>
      <c r="C351" s="97" t="s">
        <v>145</v>
      </c>
      <c r="D351" s="93" t="s">
        <v>146</v>
      </c>
      <c r="E351" s="98">
        <v>138140</v>
      </c>
      <c r="F351" s="99">
        <v>99.65</v>
      </c>
      <c r="G351" s="129">
        <v>0.04</v>
      </c>
    </row>
    <row r="352" spans="1:7" ht="13" customHeight="1">
      <c r="A352" s="2">
        <f t="shared" si="5"/>
        <v>341</v>
      </c>
      <c r="B352" s="96" t="s">
        <v>293</v>
      </c>
      <c r="C352" s="97" t="s">
        <v>294</v>
      </c>
      <c r="D352" s="93" t="s">
        <v>199</v>
      </c>
      <c r="E352" s="98">
        <v>43209</v>
      </c>
      <c r="F352" s="99">
        <v>99.23</v>
      </c>
      <c r="G352" s="129">
        <v>0.04</v>
      </c>
    </row>
    <row r="353" spans="1:7" ht="13" customHeight="1">
      <c r="A353" s="2">
        <f t="shared" si="5"/>
        <v>342</v>
      </c>
      <c r="B353" s="96" t="s">
        <v>2871</v>
      </c>
      <c r="C353" s="97" t="s">
        <v>2872</v>
      </c>
      <c r="D353" s="93" t="s">
        <v>161</v>
      </c>
      <c r="E353" s="98">
        <v>36893</v>
      </c>
      <c r="F353" s="99">
        <v>99.17</v>
      </c>
      <c r="G353" s="129">
        <v>0.04</v>
      </c>
    </row>
    <row r="354" spans="1:7" ht="13" customHeight="1">
      <c r="A354" s="2">
        <f t="shared" si="5"/>
        <v>343</v>
      </c>
      <c r="B354" s="96" t="s">
        <v>2879</v>
      </c>
      <c r="C354" s="97" t="s">
        <v>2880</v>
      </c>
      <c r="D354" s="93" t="s">
        <v>259</v>
      </c>
      <c r="E354" s="98">
        <v>7447</v>
      </c>
      <c r="F354" s="99">
        <v>98.93</v>
      </c>
      <c r="G354" s="129">
        <v>0.04</v>
      </c>
    </row>
    <row r="355" spans="1:7" ht="13" customHeight="1">
      <c r="A355" s="2">
        <f t="shared" si="5"/>
        <v>344</v>
      </c>
      <c r="B355" s="96" t="s">
        <v>863</v>
      </c>
      <c r="C355" s="97" t="s">
        <v>864</v>
      </c>
      <c r="D355" s="93" t="s">
        <v>44</v>
      </c>
      <c r="E355" s="98">
        <v>12112</v>
      </c>
      <c r="F355" s="99">
        <v>98.89</v>
      </c>
      <c r="G355" s="129">
        <v>0.04</v>
      </c>
    </row>
    <row r="356" spans="1:7" ht="13" customHeight="1">
      <c r="A356" s="2">
        <f t="shared" si="5"/>
        <v>345</v>
      </c>
      <c r="B356" s="96" t="s">
        <v>2166</v>
      </c>
      <c r="C356" s="97" t="s">
        <v>681</v>
      </c>
      <c r="D356" s="93" t="s">
        <v>146</v>
      </c>
      <c r="E356" s="98">
        <v>10732</v>
      </c>
      <c r="F356" s="99">
        <v>98.58</v>
      </c>
      <c r="G356" s="129">
        <v>0.04</v>
      </c>
    </row>
    <row r="357" spans="1:7" ht="13" customHeight="1">
      <c r="A357" s="2">
        <f t="shared" si="5"/>
        <v>346</v>
      </c>
      <c r="B357" s="96" t="s">
        <v>828</v>
      </c>
      <c r="C357" s="97" t="s">
        <v>829</v>
      </c>
      <c r="D357" s="93" t="s">
        <v>676</v>
      </c>
      <c r="E357" s="98">
        <v>47798</v>
      </c>
      <c r="F357" s="99">
        <v>97.69</v>
      </c>
      <c r="G357" s="129">
        <v>0.04</v>
      </c>
    </row>
    <row r="358" spans="1:7" ht="13" customHeight="1">
      <c r="A358" s="2">
        <f t="shared" si="5"/>
        <v>347</v>
      </c>
      <c r="B358" s="96" t="s">
        <v>827</v>
      </c>
      <c r="C358" s="97" t="s">
        <v>2547</v>
      </c>
      <c r="D358" s="93" t="s">
        <v>14</v>
      </c>
      <c r="E358" s="98">
        <v>58150</v>
      </c>
      <c r="F358" s="99">
        <v>96.81</v>
      </c>
      <c r="G358" s="129">
        <v>0.04</v>
      </c>
    </row>
    <row r="359" spans="1:7" ht="13" customHeight="1">
      <c r="A359" s="2">
        <f t="shared" si="5"/>
        <v>348</v>
      </c>
      <c r="B359" s="96" t="s">
        <v>729</v>
      </c>
      <c r="C359" s="97" t="s">
        <v>730</v>
      </c>
      <c r="D359" s="93" t="s">
        <v>111</v>
      </c>
      <c r="E359" s="98">
        <v>22612</v>
      </c>
      <c r="F359" s="99">
        <v>96.49</v>
      </c>
      <c r="G359" s="129">
        <v>0.04</v>
      </c>
    </row>
    <row r="360" spans="1:7" ht="13" customHeight="1">
      <c r="A360" s="2">
        <f t="shared" si="5"/>
        <v>349</v>
      </c>
      <c r="B360" s="96" t="s">
        <v>2675</v>
      </c>
      <c r="C360" s="97" t="s">
        <v>2676</v>
      </c>
      <c r="D360" s="93" t="s">
        <v>241</v>
      </c>
      <c r="E360" s="98">
        <v>10949</v>
      </c>
      <c r="F360" s="99">
        <v>96.17</v>
      </c>
      <c r="G360" s="129">
        <v>0.04</v>
      </c>
    </row>
    <row r="361" spans="1:7" ht="13" customHeight="1">
      <c r="A361" s="2">
        <f t="shared" si="5"/>
        <v>350</v>
      </c>
      <c r="B361" s="96" t="s">
        <v>694</v>
      </c>
      <c r="C361" s="97" t="s">
        <v>695</v>
      </c>
      <c r="D361" s="93" t="s">
        <v>259</v>
      </c>
      <c r="E361" s="98">
        <v>12741</v>
      </c>
      <c r="F361" s="99">
        <v>95.92</v>
      </c>
      <c r="G361" s="129">
        <v>0.04</v>
      </c>
    </row>
    <row r="362" spans="1:7" ht="13" customHeight="1">
      <c r="A362" s="2">
        <f t="shared" si="5"/>
        <v>351</v>
      </c>
      <c r="B362" s="96" t="s">
        <v>2986</v>
      </c>
      <c r="C362" s="97" t="s">
        <v>2987</v>
      </c>
      <c r="D362" s="93" t="s">
        <v>13</v>
      </c>
      <c r="E362" s="98">
        <v>22314</v>
      </c>
      <c r="F362" s="99">
        <v>94.83</v>
      </c>
      <c r="G362" s="129">
        <v>0.04</v>
      </c>
    </row>
    <row r="363" spans="1:7" ht="13" customHeight="1">
      <c r="A363" s="2">
        <f t="shared" si="5"/>
        <v>352</v>
      </c>
      <c r="B363" s="96" t="s">
        <v>772</v>
      </c>
      <c r="C363" s="97" t="s">
        <v>773</v>
      </c>
      <c r="D363" s="93" t="s">
        <v>14</v>
      </c>
      <c r="E363" s="98">
        <v>8140</v>
      </c>
      <c r="F363" s="99">
        <v>94.26</v>
      </c>
      <c r="G363" s="129">
        <v>0.04</v>
      </c>
    </row>
    <row r="364" spans="1:7" ht="13" customHeight="1">
      <c r="A364" s="2">
        <f t="shared" si="5"/>
        <v>353</v>
      </c>
      <c r="B364" s="96" t="s">
        <v>2356</v>
      </c>
      <c r="C364" s="97" t="s">
        <v>2357</v>
      </c>
      <c r="D364" s="93" t="s">
        <v>204</v>
      </c>
      <c r="E364" s="98">
        <v>22958</v>
      </c>
      <c r="F364" s="99">
        <v>93.14</v>
      </c>
      <c r="G364" s="129">
        <v>0.04</v>
      </c>
    </row>
    <row r="365" spans="1:7" ht="13" customHeight="1">
      <c r="A365" s="2">
        <f t="shared" si="5"/>
        <v>354</v>
      </c>
      <c r="B365" s="96" t="s">
        <v>2596</v>
      </c>
      <c r="C365" s="97" t="s">
        <v>2617</v>
      </c>
      <c r="D365" s="93" t="s">
        <v>268</v>
      </c>
      <c r="E365" s="98">
        <v>12824</v>
      </c>
      <c r="F365" s="99">
        <v>92.57</v>
      </c>
      <c r="G365" s="129">
        <v>0.04</v>
      </c>
    </row>
    <row r="366" spans="1:7" ht="13" customHeight="1">
      <c r="A366" s="2">
        <f t="shared" si="5"/>
        <v>355</v>
      </c>
      <c r="B366" s="96" t="s">
        <v>665</v>
      </c>
      <c r="C366" s="97" t="s">
        <v>666</v>
      </c>
      <c r="D366" s="93" t="s">
        <v>171</v>
      </c>
      <c r="E366" s="98">
        <v>10081</v>
      </c>
      <c r="F366" s="99">
        <v>91.64</v>
      </c>
      <c r="G366" s="129">
        <v>0.03</v>
      </c>
    </row>
    <row r="367" spans="1:7" ht="13" customHeight="1">
      <c r="A367" s="2">
        <f t="shared" si="5"/>
        <v>356</v>
      </c>
      <c r="B367" s="96" t="s">
        <v>287</v>
      </c>
      <c r="C367" s="97" t="s">
        <v>288</v>
      </c>
      <c r="D367" s="93" t="s">
        <v>126</v>
      </c>
      <c r="E367" s="98">
        <v>4603</v>
      </c>
      <c r="F367" s="99">
        <v>91.42</v>
      </c>
      <c r="G367" s="129">
        <v>0.03</v>
      </c>
    </row>
    <row r="368" spans="1:7" ht="13" customHeight="1">
      <c r="A368" s="2">
        <f t="shared" si="5"/>
        <v>357</v>
      </c>
      <c r="B368" s="96" t="s">
        <v>311</v>
      </c>
      <c r="C368" s="97" t="s">
        <v>312</v>
      </c>
      <c r="D368" s="93" t="s">
        <v>34</v>
      </c>
      <c r="E368" s="98">
        <v>11468</v>
      </c>
      <c r="F368" s="99">
        <v>90.56</v>
      </c>
      <c r="G368" s="129">
        <v>0.03</v>
      </c>
    </row>
    <row r="369" spans="1:7" ht="13" customHeight="1">
      <c r="A369" s="2">
        <f t="shared" si="5"/>
        <v>358</v>
      </c>
      <c r="B369" s="96" t="s">
        <v>2684</v>
      </c>
      <c r="C369" s="97" t="s">
        <v>2184</v>
      </c>
      <c r="D369" s="93" t="s">
        <v>268</v>
      </c>
      <c r="E369" s="98">
        <v>11568</v>
      </c>
      <c r="F369" s="99">
        <v>89.43</v>
      </c>
      <c r="G369" s="129">
        <v>0.03</v>
      </c>
    </row>
    <row r="370" spans="1:7" ht="13" customHeight="1">
      <c r="A370" s="2">
        <f t="shared" si="5"/>
        <v>359</v>
      </c>
      <c r="B370" s="96" t="s">
        <v>625</v>
      </c>
      <c r="C370" s="97" t="s">
        <v>626</v>
      </c>
      <c r="D370" s="93" t="s">
        <v>111</v>
      </c>
      <c r="E370" s="98">
        <v>1918</v>
      </c>
      <c r="F370" s="99">
        <v>89.1</v>
      </c>
      <c r="G370" s="129">
        <v>0.03</v>
      </c>
    </row>
    <row r="371" spans="1:7" ht="13" customHeight="1">
      <c r="A371" s="2">
        <f t="shared" si="5"/>
        <v>360</v>
      </c>
      <c r="B371" s="96" t="s">
        <v>2176</v>
      </c>
      <c r="C371" s="97" t="s">
        <v>2177</v>
      </c>
      <c r="D371" s="93" t="s">
        <v>252</v>
      </c>
      <c r="E371" s="98">
        <v>1224</v>
      </c>
      <c r="F371" s="99">
        <v>88.78</v>
      </c>
      <c r="G371" s="129">
        <v>0.03</v>
      </c>
    </row>
    <row r="372" spans="1:7" ht="13" customHeight="1">
      <c r="A372" s="2">
        <f t="shared" si="5"/>
        <v>361</v>
      </c>
      <c r="B372" s="96" t="s">
        <v>2343</v>
      </c>
      <c r="C372" s="97" t="s">
        <v>2344</v>
      </c>
      <c r="D372" s="93" t="s">
        <v>568</v>
      </c>
      <c r="E372" s="98">
        <v>6936</v>
      </c>
      <c r="F372" s="99">
        <v>88.71</v>
      </c>
      <c r="G372" s="129">
        <v>0.03</v>
      </c>
    </row>
    <row r="373" spans="1:7" ht="13" customHeight="1">
      <c r="A373" s="2">
        <f t="shared" si="5"/>
        <v>362</v>
      </c>
      <c r="B373" s="96" t="s">
        <v>798</v>
      </c>
      <c r="C373" s="97" t="s">
        <v>799</v>
      </c>
      <c r="D373" s="93" t="s">
        <v>161</v>
      </c>
      <c r="E373" s="98">
        <v>11389</v>
      </c>
      <c r="F373" s="99">
        <v>88.44</v>
      </c>
      <c r="G373" s="129">
        <v>0.03</v>
      </c>
    </row>
    <row r="374" spans="1:7" ht="13" customHeight="1">
      <c r="A374" s="2">
        <f t="shared" si="5"/>
        <v>363</v>
      </c>
      <c r="B374" s="96" t="s">
        <v>2856</v>
      </c>
      <c r="C374" s="97" t="s">
        <v>762</v>
      </c>
      <c r="D374" s="93" t="s">
        <v>204</v>
      </c>
      <c r="E374" s="98">
        <v>7874</v>
      </c>
      <c r="F374" s="99">
        <v>88.43</v>
      </c>
      <c r="G374" s="129">
        <v>0.03</v>
      </c>
    </row>
    <row r="375" spans="1:7" ht="13" customHeight="1">
      <c r="A375" s="2">
        <f t="shared" si="5"/>
        <v>364</v>
      </c>
      <c r="B375" s="96" t="s">
        <v>2854</v>
      </c>
      <c r="C375" s="97" t="s">
        <v>2855</v>
      </c>
      <c r="D375" s="93" t="s">
        <v>59</v>
      </c>
      <c r="E375" s="98">
        <v>434142</v>
      </c>
      <c r="F375" s="99">
        <v>88.39</v>
      </c>
      <c r="G375" s="129">
        <v>0.03</v>
      </c>
    </row>
    <row r="376" spans="1:7" ht="13" customHeight="1">
      <c r="A376" s="2">
        <f t="shared" si="5"/>
        <v>365</v>
      </c>
      <c r="B376" s="96" t="s">
        <v>880</v>
      </c>
      <c r="C376" s="97" t="s">
        <v>881</v>
      </c>
      <c r="D376" s="93" t="s">
        <v>13</v>
      </c>
      <c r="E376" s="98">
        <v>17137</v>
      </c>
      <c r="F376" s="99">
        <v>88.18</v>
      </c>
      <c r="G376" s="129">
        <v>0.03</v>
      </c>
    </row>
    <row r="377" spans="1:7" ht="13" customHeight="1">
      <c r="A377" s="2">
        <f t="shared" si="5"/>
        <v>366</v>
      </c>
      <c r="B377" s="96" t="s">
        <v>1862</v>
      </c>
      <c r="C377" s="97" t="s">
        <v>1863</v>
      </c>
      <c r="D377" s="93" t="s">
        <v>105</v>
      </c>
      <c r="E377" s="98">
        <v>7514</v>
      </c>
      <c r="F377" s="99">
        <v>87.4</v>
      </c>
      <c r="G377" s="129">
        <v>0.03</v>
      </c>
    </row>
    <row r="378" spans="1:7" ht="13" customHeight="1">
      <c r="A378" s="2">
        <f t="shared" si="5"/>
        <v>367</v>
      </c>
      <c r="B378" s="96" t="s">
        <v>266</v>
      </c>
      <c r="C378" s="97" t="s">
        <v>267</v>
      </c>
      <c r="D378" s="93" t="s">
        <v>268</v>
      </c>
      <c r="E378" s="98">
        <v>331</v>
      </c>
      <c r="F378" s="99">
        <v>87.14</v>
      </c>
      <c r="G378" s="129">
        <v>0.03</v>
      </c>
    </row>
    <row r="379" spans="1:7" ht="13" customHeight="1">
      <c r="A379" s="2">
        <f t="shared" si="5"/>
        <v>368</v>
      </c>
      <c r="B379" s="96" t="s">
        <v>2335</v>
      </c>
      <c r="C379" s="97" t="s">
        <v>2336</v>
      </c>
      <c r="D379" s="93" t="s">
        <v>568</v>
      </c>
      <c r="E379" s="98">
        <v>4407</v>
      </c>
      <c r="F379" s="99">
        <v>86.94</v>
      </c>
      <c r="G379" s="129">
        <v>0.03</v>
      </c>
    </row>
    <row r="380" spans="1:7" ht="13" customHeight="1">
      <c r="A380" s="2">
        <f t="shared" si="5"/>
        <v>369</v>
      </c>
      <c r="B380" s="96" t="s">
        <v>768</v>
      </c>
      <c r="C380" s="97" t="s">
        <v>769</v>
      </c>
      <c r="D380" s="93" t="s">
        <v>96</v>
      </c>
      <c r="E380" s="98">
        <v>17276</v>
      </c>
      <c r="F380" s="99">
        <v>85.88</v>
      </c>
      <c r="G380" s="129">
        <v>0.03</v>
      </c>
    </row>
    <row r="381" spans="1:7" ht="13" customHeight="1">
      <c r="A381" s="2">
        <f t="shared" si="5"/>
        <v>370</v>
      </c>
      <c r="B381" s="96" t="s">
        <v>823</v>
      </c>
      <c r="C381" s="97" t="s">
        <v>824</v>
      </c>
      <c r="D381" s="93" t="s">
        <v>676</v>
      </c>
      <c r="E381" s="98">
        <v>6163</v>
      </c>
      <c r="F381" s="99">
        <v>85.49</v>
      </c>
      <c r="G381" s="129">
        <v>0.03</v>
      </c>
    </row>
    <row r="382" spans="1:7" ht="13" customHeight="1">
      <c r="A382" s="2">
        <f t="shared" si="5"/>
        <v>371</v>
      </c>
      <c r="B382" s="96" t="s">
        <v>315</v>
      </c>
      <c r="C382" s="97" t="s">
        <v>316</v>
      </c>
      <c r="D382" s="93" t="s">
        <v>146</v>
      </c>
      <c r="E382" s="98">
        <v>14864</v>
      </c>
      <c r="F382" s="99">
        <v>84.27</v>
      </c>
      <c r="G382" s="129">
        <v>0.03</v>
      </c>
    </row>
    <row r="383" spans="1:7" ht="13" customHeight="1">
      <c r="A383" s="2">
        <f t="shared" si="5"/>
        <v>372</v>
      </c>
      <c r="B383" s="96" t="s">
        <v>3213</v>
      </c>
      <c r="C383" s="97" t="s">
        <v>3214</v>
      </c>
      <c r="D383" s="93" t="s">
        <v>138</v>
      </c>
      <c r="E383" s="98">
        <v>45036</v>
      </c>
      <c r="F383" s="99">
        <v>83.76</v>
      </c>
      <c r="G383" s="129">
        <v>0.03</v>
      </c>
    </row>
    <row r="384" spans="1:7" ht="13" customHeight="1">
      <c r="A384" s="2">
        <f t="shared" si="5"/>
        <v>373</v>
      </c>
      <c r="B384" s="96" t="s">
        <v>758</v>
      </c>
      <c r="C384" s="97" t="s">
        <v>759</v>
      </c>
      <c r="D384" s="93" t="s">
        <v>13</v>
      </c>
      <c r="E384" s="98">
        <v>24954</v>
      </c>
      <c r="F384" s="99">
        <v>82.98</v>
      </c>
      <c r="G384" s="129">
        <v>0.03</v>
      </c>
    </row>
    <row r="385" spans="1:7">
      <c r="A385" s="2">
        <f t="shared" si="5"/>
        <v>374</v>
      </c>
      <c r="B385" s="96" t="s">
        <v>2779</v>
      </c>
      <c r="C385" s="97" t="s">
        <v>2780</v>
      </c>
      <c r="D385" s="93" t="s">
        <v>44</v>
      </c>
      <c r="E385" s="98">
        <v>5172</v>
      </c>
      <c r="F385" s="99">
        <v>82.52</v>
      </c>
      <c r="G385" s="129">
        <v>0.03</v>
      </c>
    </row>
    <row r="386" spans="1:7">
      <c r="A386" s="2">
        <f t="shared" si="5"/>
        <v>375</v>
      </c>
      <c r="B386" s="96" t="s">
        <v>575</v>
      </c>
      <c r="C386" s="97" t="s">
        <v>576</v>
      </c>
      <c r="D386" s="93" t="s">
        <v>136</v>
      </c>
      <c r="E386" s="98">
        <v>29803</v>
      </c>
      <c r="F386" s="99">
        <v>81.53</v>
      </c>
      <c r="G386" s="129">
        <v>0.03</v>
      </c>
    </row>
    <row r="387" spans="1:7">
      <c r="A387" s="2">
        <f t="shared" si="5"/>
        <v>376</v>
      </c>
      <c r="B387" s="96" t="s">
        <v>1008</v>
      </c>
      <c r="C387" s="97" t="s">
        <v>1009</v>
      </c>
      <c r="D387" s="93" t="s">
        <v>161</v>
      </c>
      <c r="E387" s="98">
        <v>10566</v>
      </c>
      <c r="F387" s="99">
        <v>81.47</v>
      </c>
      <c r="G387" s="129">
        <v>0.03</v>
      </c>
    </row>
    <row r="388" spans="1:7">
      <c r="A388" s="2">
        <f t="shared" si="5"/>
        <v>377</v>
      </c>
      <c r="B388" s="96" t="s">
        <v>806</v>
      </c>
      <c r="C388" s="97" t="s">
        <v>807</v>
      </c>
      <c r="D388" s="93" t="s">
        <v>24</v>
      </c>
      <c r="E388" s="98">
        <v>61407</v>
      </c>
      <c r="F388" s="99">
        <v>80.41</v>
      </c>
      <c r="G388" s="129">
        <v>0.03</v>
      </c>
    </row>
    <row r="389" spans="1:7">
      <c r="A389" s="2">
        <f t="shared" si="5"/>
        <v>378</v>
      </c>
      <c r="B389" s="96" t="s">
        <v>796</v>
      </c>
      <c r="C389" s="97" t="s">
        <v>797</v>
      </c>
      <c r="D389" s="93" t="s">
        <v>129</v>
      </c>
      <c r="E389" s="98">
        <v>15304</v>
      </c>
      <c r="F389" s="99">
        <v>80.150000000000006</v>
      </c>
      <c r="G389" s="129">
        <v>0.03</v>
      </c>
    </row>
    <row r="390" spans="1:7">
      <c r="A390" s="2">
        <f t="shared" si="5"/>
        <v>379</v>
      </c>
      <c r="B390" s="96" t="s">
        <v>892</v>
      </c>
      <c r="C390" s="97" t="s">
        <v>893</v>
      </c>
      <c r="D390" s="93" t="s">
        <v>204</v>
      </c>
      <c r="E390" s="98">
        <v>6699</v>
      </c>
      <c r="F390" s="99">
        <v>79.540000000000006</v>
      </c>
      <c r="G390" s="129">
        <v>0.03</v>
      </c>
    </row>
    <row r="391" spans="1:7">
      <c r="A391" s="2">
        <f t="shared" si="5"/>
        <v>380</v>
      </c>
      <c r="B391" s="96" t="s">
        <v>746</v>
      </c>
      <c r="C391" s="97" t="s">
        <v>747</v>
      </c>
      <c r="D391" s="93" t="s">
        <v>199</v>
      </c>
      <c r="E391" s="98">
        <v>8569</v>
      </c>
      <c r="F391" s="99">
        <v>79.489999999999995</v>
      </c>
      <c r="G391" s="129">
        <v>0.03</v>
      </c>
    </row>
    <row r="392" spans="1:7">
      <c r="A392" s="2">
        <f t="shared" si="5"/>
        <v>381</v>
      </c>
      <c r="B392" s="96" t="s">
        <v>2375</v>
      </c>
      <c r="C392" s="97" t="s">
        <v>2376</v>
      </c>
      <c r="D392" s="93" t="s">
        <v>138</v>
      </c>
      <c r="E392" s="98">
        <v>9537</v>
      </c>
      <c r="F392" s="99">
        <v>78.81</v>
      </c>
      <c r="G392" s="129">
        <v>0.03</v>
      </c>
    </row>
    <row r="393" spans="1:7">
      <c r="A393" s="2">
        <f t="shared" si="5"/>
        <v>382</v>
      </c>
      <c r="B393" s="96" t="s">
        <v>2063</v>
      </c>
      <c r="C393" s="97" t="s">
        <v>3868</v>
      </c>
      <c r="D393" s="93" t="s">
        <v>152</v>
      </c>
      <c r="E393" s="98">
        <v>5753</v>
      </c>
      <c r="F393" s="99">
        <v>78.78</v>
      </c>
      <c r="G393" s="129">
        <v>0.03</v>
      </c>
    </row>
    <row r="394" spans="1:7">
      <c r="A394" s="2">
        <f t="shared" si="5"/>
        <v>383</v>
      </c>
      <c r="B394" s="96" t="s">
        <v>756</v>
      </c>
      <c r="C394" s="97" t="s">
        <v>757</v>
      </c>
      <c r="D394" s="93" t="s">
        <v>13</v>
      </c>
      <c r="E394" s="98">
        <v>13113</v>
      </c>
      <c r="F394" s="99">
        <v>78.489999999999995</v>
      </c>
      <c r="G394" s="129">
        <v>0.03</v>
      </c>
    </row>
    <row r="395" spans="1:7">
      <c r="A395" s="2">
        <f t="shared" si="5"/>
        <v>384</v>
      </c>
      <c r="B395" s="96" t="s">
        <v>2680</v>
      </c>
      <c r="C395" s="97" t="s">
        <v>2239</v>
      </c>
      <c r="D395" s="93" t="s">
        <v>259</v>
      </c>
      <c r="E395" s="98">
        <v>2492</v>
      </c>
      <c r="F395" s="99">
        <v>77.22</v>
      </c>
      <c r="G395" s="129">
        <v>0.03</v>
      </c>
    </row>
    <row r="396" spans="1:7">
      <c r="A396" s="2">
        <f t="shared" si="5"/>
        <v>385</v>
      </c>
      <c r="B396" s="96" t="s">
        <v>886</v>
      </c>
      <c r="C396" s="97" t="s">
        <v>887</v>
      </c>
      <c r="D396" s="93" t="s">
        <v>181</v>
      </c>
      <c r="E396" s="98">
        <v>17350</v>
      </c>
      <c r="F396" s="99">
        <v>76.31</v>
      </c>
      <c r="G396" s="129">
        <v>0.03</v>
      </c>
    </row>
    <row r="397" spans="1:7">
      <c r="A397" s="2">
        <f t="shared" si="5"/>
        <v>386</v>
      </c>
      <c r="B397" s="96" t="s">
        <v>578</v>
      </c>
      <c r="C397" s="97" t="s">
        <v>579</v>
      </c>
      <c r="D397" s="93" t="s">
        <v>136</v>
      </c>
      <c r="E397" s="98">
        <v>10751</v>
      </c>
      <c r="F397" s="99">
        <v>75.5</v>
      </c>
      <c r="G397" s="129">
        <v>0.03</v>
      </c>
    </row>
    <row r="398" spans="1:7">
      <c r="A398" s="2">
        <f t="shared" si="5"/>
        <v>387</v>
      </c>
      <c r="B398" s="96" t="s">
        <v>2349</v>
      </c>
      <c r="C398" s="97" t="s">
        <v>2350</v>
      </c>
      <c r="D398" s="93" t="s">
        <v>96</v>
      </c>
      <c r="E398" s="98">
        <v>20692</v>
      </c>
      <c r="F398" s="99">
        <v>75.17</v>
      </c>
      <c r="G398" s="129">
        <v>0.03</v>
      </c>
    </row>
    <row r="399" spans="1:7">
      <c r="A399" s="2">
        <f t="shared" ref="A399:A462" si="6">A398+1</f>
        <v>388</v>
      </c>
      <c r="B399" s="96" t="s">
        <v>2075</v>
      </c>
      <c r="C399" s="97" t="s">
        <v>2076</v>
      </c>
      <c r="D399" s="93" t="s">
        <v>136</v>
      </c>
      <c r="E399" s="98">
        <v>74770</v>
      </c>
      <c r="F399" s="99">
        <v>75.08</v>
      </c>
      <c r="G399" s="129">
        <v>0.03</v>
      </c>
    </row>
    <row r="400" spans="1:7">
      <c r="A400" s="2">
        <f t="shared" si="6"/>
        <v>389</v>
      </c>
      <c r="B400" s="96" t="s">
        <v>932</v>
      </c>
      <c r="C400" s="97" t="s">
        <v>933</v>
      </c>
      <c r="D400" s="93" t="s">
        <v>24</v>
      </c>
      <c r="E400" s="98">
        <v>41207</v>
      </c>
      <c r="F400" s="99">
        <v>75.05</v>
      </c>
      <c r="G400" s="129">
        <v>0.03</v>
      </c>
    </row>
    <row r="401" spans="1:7">
      <c r="A401" s="2">
        <f t="shared" si="6"/>
        <v>390</v>
      </c>
      <c r="B401" s="96" t="s">
        <v>2373</v>
      </c>
      <c r="C401" s="97" t="s">
        <v>2374</v>
      </c>
      <c r="D401" s="93" t="s">
        <v>181</v>
      </c>
      <c r="E401" s="98">
        <v>8803</v>
      </c>
      <c r="F401" s="99">
        <v>74.459999999999994</v>
      </c>
      <c r="G401" s="129">
        <v>0.03</v>
      </c>
    </row>
    <row r="402" spans="1:7">
      <c r="A402" s="2">
        <f t="shared" si="6"/>
        <v>391</v>
      </c>
      <c r="B402" s="96" t="s">
        <v>2378</v>
      </c>
      <c r="C402" s="97" t="s">
        <v>2379</v>
      </c>
      <c r="D402" s="93" t="s">
        <v>24</v>
      </c>
      <c r="E402" s="98">
        <v>7544</v>
      </c>
      <c r="F402" s="99">
        <v>74.319999999999993</v>
      </c>
      <c r="G402" s="129">
        <v>0.03</v>
      </c>
    </row>
    <row r="403" spans="1:7">
      <c r="A403" s="2">
        <f t="shared" si="6"/>
        <v>392</v>
      </c>
      <c r="B403" s="96" t="s">
        <v>2784</v>
      </c>
      <c r="C403" s="97" t="s">
        <v>2785</v>
      </c>
      <c r="D403" s="93" t="s">
        <v>34</v>
      </c>
      <c r="E403" s="98">
        <v>2595</v>
      </c>
      <c r="F403" s="99">
        <v>73.819999999999993</v>
      </c>
      <c r="G403" s="129">
        <v>0.03</v>
      </c>
    </row>
    <row r="404" spans="1:7">
      <c r="A404" s="2">
        <f t="shared" si="6"/>
        <v>393</v>
      </c>
      <c r="B404" s="96" t="s">
        <v>2308</v>
      </c>
      <c r="C404" s="97" t="s">
        <v>2309</v>
      </c>
      <c r="D404" s="93" t="s">
        <v>8</v>
      </c>
      <c r="E404" s="98">
        <v>67092</v>
      </c>
      <c r="F404" s="99">
        <v>73.81</v>
      </c>
      <c r="G404" s="129">
        <v>0.03</v>
      </c>
    </row>
    <row r="405" spans="1:7">
      <c r="A405" s="2">
        <f t="shared" si="6"/>
        <v>394</v>
      </c>
      <c r="B405" s="96" t="s">
        <v>3123</v>
      </c>
      <c r="C405" s="97" t="s">
        <v>534</v>
      </c>
      <c r="D405" s="93" t="s">
        <v>44</v>
      </c>
      <c r="E405" s="98">
        <v>24480</v>
      </c>
      <c r="F405" s="99">
        <v>73.790000000000006</v>
      </c>
      <c r="G405" s="129">
        <v>0.03</v>
      </c>
    </row>
    <row r="406" spans="1:7">
      <c r="A406" s="2">
        <f t="shared" si="6"/>
        <v>395</v>
      </c>
      <c r="B406" s="96" t="s">
        <v>2400</v>
      </c>
      <c r="C406" s="97" t="s">
        <v>2401</v>
      </c>
      <c r="D406" s="93" t="s">
        <v>14</v>
      </c>
      <c r="E406" s="98">
        <v>11914</v>
      </c>
      <c r="F406" s="99">
        <v>72.69</v>
      </c>
      <c r="G406" s="129">
        <v>0.03</v>
      </c>
    </row>
    <row r="407" spans="1:7">
      <c r="A407" s="2">
        <f t="shared" si="6"/>
        <v>396</v>
      </c>
      <c r="B407" s="96" t="s">
        <v>2282</v>
      </c>
      <c r="C407" s="97" t="s">
        <v>2283</v>
      </c>
      <c r="D407" s="93" t="s">
        <v>138</v>
      </c>
      <c r="E407" s="98">
        <v>15479</v>
      </c>
      <c r="F407" s="99">
        <v>72.23</v>
      </c>
      <c r="G407" s="129">
        <v>0.03</v>
      </c>
    </row>
    <row r="408" spans="1:7">
      <c r="A408" s="2">
        <f t="shared" si="6"/>
        <v>397</v>
      </c>
      <c r="B408" s="96" t="s">
        <v>2677</v>
      </c>
      <c r="C408" s="97" t="s">
        <v>2678</v>
      </c>
      <c r="D408" s="93" t="s">
        <v>14</v>
      </c>
      <c r="E408" s="98">
        <v>16083</v>
      </c>
      <c r="F408" s="99">
        <v>72.19</v>
      </c>
      <c r="G408" s="129">
        <v>0.03</v>
      </c>
    </row>
    <row r="409" spans="1:7">
      <c r="A409" s="2">
        <f t="shared" si="6"/>
        <v>398</v>
      </c>
      <c r="B409" s="96" t="s">
        <v>3129</v>
      </c>
      <c r="C409" s="97" t="s">
        <v>3130</v>
      </c>
      <c r="D409" s="93" t="s">
        <v>126</v>
      </c>
      <c r="E409" s="98">
        <v>81327</v>
      </c>
      <c r="F409" s="99">
        <v>71.75</v>
      </c>
      <c r="G409" s="129">
        <v>0.03</v>
      </c>
    </row>
    <row r="410" spans="1:7">
      <c r="A410" s="2">
        <f t="shared" si="6"/>
        <v>399</v>
      </c>
      <c r="B410" s="96" t="s">
        <v>2313</v>
      </c>
      <c r="C410" s="97" t="s">
        <v>2314</v>
      </c>
      <c r="D410" s="93" t="s">
        <v>138</v>
      </c>
      <c r="E410" s="98">
        <v>18818</v>
      </c>
      <c r="F410" s="99">
        <v>71.680000000000007</v>
      </c>
      <c r="G410" s="129">
        <v>0.03</v>
      </c>
    </row>
    <row r="411" spans="1:7">
      <c r="A411" s="2">
        <f t="shared" si="6"/>
        <v>400</v>
      </c>
      <c r="B411" s="96" t="s">
        <v>2719</v>
      </c>
      <c r="C411" s="97" t="s">
        <v>2372</v>
      </c>
      <c r="D411" s="93" t="s">
        <v>54</v>
      </c>
      <c r="E411" s="98">
        <v>13830</v>
      </c>
      <c r="F411" s="99">
        <v>70.62</v>
      </c>
      <c r="G411" s="129">
        <v>0.03</v>
      </c>
    </row>
    <row r="412" spans="1:7">
      <c r="A412" s="2">
        <f t="shared" si="6"/>
        <v>401</v>
      </c>
      <c r="B412" s="96" t="s">
        <v>2327</v>
      </c>
      <c r="C412" s="97" t="s">
        <v>2328</v>
      </c>
      <c r="D412" s="93" t="s">
        <v>1001</v>
      </c>
      <c r="E412" s="98">
        <v>12450</v>
      </c>
      <c r="F412" s="99">
        <v>70.489999999999995</v>
      </c>
      <c r="G412" s="129">
        <v>0.03</v>
      </c>
    </row>
    <row r="413" spans="1:7">
      <c r="A413" s="2">
        <f t="shared" si="6"/>
        <v>402</v>
      </c>
      <c r="B413" s="96" t="s">
        <v>1011</v>
      </c>
      <c r="C413" s="97" t="s">
        <v>1012</v>
      </c>
      <c r="D413" s="93" t="s">
        <v>111</v>
      </c>
      <c r="E413" s="98">
        <v>9373</v>
      </c>
      <c r="F413" s="99">
        <v>70.22</v>
      </c>
      <c r="G413" s="129">
        <v>0.03</v>
      </c>
    </row>
    <row r="414" spans="1:7">
      <c r="A414" s="2">
        <f t="shared" si="6"/>
        <v>403</v>
      </c>
      <c r="B414" s="96" t="s">
        <v>2341</v>
      </c>
      <c r="C414" s="97" t="s">
        <v>2342</v>
      </c>
      <c r="D414" s="93" t="s">
        <v>5</v>
      </c>
      <c r="E414" s="98">
        <v>7236</v>
      </c>
      <c r="F414" s="99">
        <v>70</v>
      </c>
      <c r="G414" s="129">
        <v>0.03</v>
      </c>
    </row>
    <row r="415" spans="1:7">
      <c r="A415" s="2">
        <f t="shared" si="6"/>
        <v>404</v>
      </c>
      <c r="B415" s="96" t="s">
        <v>2712</v>
      </c>
      <c r="C415" s="97" t="s">
        <v>2713</v>
      </c>
      <c r="D415" s="93" t="s">
        <v>171</v>
      </c>
      <c r="E415" s="98">
        <v>9474</v>
      </c>
      <c r="F415" s="99">
        <v>69.959999999999994</v>
      </c>
      <c r="G415" s="129">
        <v>0.03</v>
      </c>
    </row>
    <row r="416" spans="1:7">
      <c r="A416" s="2">
        <f t="shared" si="6"/>
        <v>405</v>
      </c>
      <c r="B416" s="96" t="s">
        <v>2329</v>
      </c>
      <c r="C416" s="97" t="s">
        <v>2330</v>
      </c>
      <c r="D416" s="93" t="s">
        <v>111</v>
      </c>
      <c r="E416" s="98">
        <v>65162</v>
      </c>
      <c r="F416" s="99">
        <v>69.88</v>
      </c>
      <c r="G416" s="129">
        <v>0.03</v>
      </c>
    </row>
    <row r="417" spans="1:7">
      <c r="A417" s="2">
        <f t="shared" si="6"/>
        <v>406</v>
      </c>
      <c r="B417" s="96" t="s">
        <v>2867</v>
      </c>
      <c r="C417" s="97" t="s">
        <v>2868</v>
      </c>
      <c r="D417" s="93" t="s">
        <v>126</v>
      </c>
      <c r="E417" s="98">
        <v>33309</v>
      </c>
      <c r="F417" s="99">
        <v>69.400000000000006</v>
      </c>
      <c r="G417" s="129">
        <v>0.03</v>
      </c>
    </row>
    <row r="418" spans="1:7">
      <c r="A418" s="2">
        <f t="shared" si="6"/>
        <v>407</v>
      </c>
      <c r="B418" s="96" t="s">
        <v>2284</v>
      </c>
      <c r="C418" s="97" t="s">
        <v>2285</v>
      </c>
      <c r="D418" s="93" t="s">
        <v>268</v>
      </c>
      <c r="E418" s="98">
        <v>12053</v>
      </c>
      <c r="F418" s="99">
        <v>69.290000000000006</v>
      </c>
      <c r="G418" s="129">
        <v>0.03</v>
      </c>
    </row>
    <row r="419" spans="1:7">
      <c r="A419" s="2">
        <f t="shared" si="6"/>
        <v>408</v>
      </c>
      <c r="B419" s="96" t="s">
        <v>971</v>
      </c>
      <c r="C419" s="97" t="s">
        <v>972</v>
      </c>
      <c r="D419" s="93" t="s">
        <v>8</v>
      </c>
      <c r="E419" s="98">
        <v>219685</v>
      </c>
      <c r="F419" s="99">
        <v>68.94</v>
      </c>
      <c r="G419" s="129">
        <v>0.03</v>
      </c>
    </row>
    <row r="420" spans="1:7">
      <c r="A420" s="2">
        <f t="shared" si="6"/>
        <v>409</v>
      </c>
      <c r="B420" s="96" t="s">
        <v>2846</v>
      </c>
      <c r="C420" s="97" t="s">
        <v>2847</v>
      </c>
      <c r="D420" s="93" t="s">
        <v>37</v>
      </c>
      <c r="E420" s="98">
        <v>302269</v>
      </c>
      <c r="F420" s="99">
        <v>68.92</v>
      </c>
      <c r="G420" s="129">
        <v>0.03</v>
      </c>
    </row>
    <row r="421" spans="1:7">
      <c r="A421" s="2">
        <f t="shared" si="6"/>
        <v>410</v>
      </c>
      <c r="B421" s="96" t="s">
        <v>781</v>
      </c>
      <c r="C421" s="97" t="s">
        <v>782</v>
      </c>
      <c r="D421" s="93" t="s">
        <v>171</v>
      </c>
      <c r="E421" s="98">
        <v>12656</v>
      </c>
      <c r="F421" s="99">
        <v>68.81</v>
      </c>
      <c r="G421" s="129">
        <v>0.03</v>
      </c>
    </row>
    <row r="422" spans="1:7">
      <c r="A422" s="2">
        <f t="shared" si="6"/>
        <v>411</v>
      </c>
      <c r="B422" s="96" t="s">
        <v>783</v>
      </c>
      <c r="C422" s="97" t="s">
        <v>784</v>
      </c>
      <c r="D422" s="93" t="s">
        <v>785</v>
      </c>
      <c r="E422" s="98">
        <v>5747</v>
      </c>
      <c r="F422" s="99">
        <v>68.45</v>
      </c>
      <c r="G422" s="129">
        <v>0.03</v>
      </c>
    </row>
    <row r="423" spans="1:7">
      <c r="A423" s="2">
        <f t="shared" si="6"/>
        <v>412</v>
      </c>
      <c r="B423" s="96" t="s">
        <v>949</v>
      </c>
      <c r="C423" s="97" t="s">
        <v>950</v>
      </c>
      <c r="D423" s="93" t="s">
        <v>59</v>
      </c>
      <c r="E423" s="98">
        <v>107617</v>
      </c>
      <c r="F423" s="99">
        <v>68.180000000000007</v>
      </c>
      <c r="G423" s="129">
        <v>0.03</v>
      </c>
    </row>
    <row r="424" spans="1:7">
      <c r="A424" s="2">
        <f t="shared" si="6"/>
        <v>413</v>
      </c>
      <c r="B424" s="96" t="s">
        <v>929</v>
      </c>
      <c r="C424" s="97" t="s">
        <v>2873</v>
      </c>
      <c r="D424" s="93" t="s">
        <v>161</v>
      </c>
      <c r="E424" s="98">
        <v>12547</v>
      </c>
      <c r="F424" s="99">
        <v>68.05</v>
      </c>
      <c r="G424" s="129">
        <v>0.03</v>
      </c>
    </row>
    <row r="425" spans="1:7">
      <c r="A425" s="2">
        <f t="shared" si="6"/>
        <v>414</v>
      </c>
      <c r="B425" s="96" t="s">
        <v>2682</v>
      </c>
      <c r="C425" s="97" t="s">
        <v>2683</v>
      </c>
      <c r="D425" s="93" t="s">
        <v>105</v>
      </c>
      <c r="E425" s="98">
        <v>15513</v>
      </c>
      <c r="F425" s="99">
        <v>67.42</v>
      </c>
      <c r="G425" s="129">
        <v>0.03</v>
      </c>
    </row>
    <row r="426" spans="1:7">
      <c r="A426" s="2">
        <f t="shared" si="6"/>
        <v>415</v>
      </c>
      <c r="B426" s="96" t="s">
        <v>629</v>
      </c>
      <c r="C426" s="97" t="s">
        <v>630</v>
      </c>
      <c r="D426" s="93" t="s">
        <v>111</v>
      </c>
      <c r="E426" s="98">
        <v>18464</v>
      </c>
      <c r="F426" s="99">
        <v>67.290000000000006</v>
      </c>
      <c r="G426" s="129">
        <v>0.03</v>
      </c>
    </row>
    <row r="427" spans="1:7">
      <c r="A427" s="2">
        <f t="shared" si="6"/>
        <v>416</v>
      </c>
      <c r="B427" s="96" t="s">
        <v>735</v>
      </c>
      <c r="C427" s="97" t="s">
        <v>736</v>
      </c>
      <c r="D427" s="93" t="s">
        <v>619</v>
      </c>
      <c r="E427" s="98">
        <v>5973</v>
      </c>
      <c r="F427" s="99">
        <v>66.69</v>
      </c>
      <c r="G427" s="129">
        <v>0.03</v>
      </c>
    </row>
    <row r="428" spans="1:7">
      <c r="A428" s="2">
        <f t="shared" si="6"/>
        <v>417</v>
      </c>
      <c r="B428" s="96" t="s">
        <v>834</v>
      </c>
      <c r="C428" s="97" t="s">
        <v>835</v>
      </c>
      <c r="D428" s="93" t="s">
        <v>14</v>
      </c>
      <c r="E428" s="98">
        <v>58152</v>
      </c>
      <c r="F428" s="99">
        <v>66.069999999999993</v>
      </c>
      <c r="G428" s="129">
        <v>0.03</v>
      </c>
    </row>
    <row r="429" spans="1:7">
      <c r="A429" s="2">
        <f t="shared" si="6"/>
        <v>418</v>
      </c>
      <c r="B429" s="96" t="s">
        <v>2881</v>
      </c>
      <c r="C429" s="97" t="s">
        <v>2882</v>
      </c>
      <c r="D429" s="93" t="s">
        <v>86</v>
      </c>
      <c r="E429" s="98">
        <v>93052</v>
      </c>
      <c r="F429" s="99">
        <v>65.33</v>
      </c>
      <c r="G429" s="129">
        <v>0.02</v>
      </c>
    </row>
    <row r="430" spans="1:7">
      <c r="A430" s="2">
        <f t="shared" si="6"/>
        <v>419</v>
      </c>
      <c r="B430" s="96" t="s">
        <v>605</v>
      </c>
      <c r="C430" s="97" t="s">
        <v>606</v>
      </c>
      <c r="D430" s="93" t="s">
        <v>14</v>
      </c>
      <c r="E430" s="98">
        <v>5989</v>
      </c>
      <c r="F430" s="99">
        <v>64.56</v>
      </c>
      <c r="G430" s="129">
        <v>0.02</v>
      </c>
    </row>
    <row r="431" spans="1:7">
      <c r="A431" s="2">
        <f t="shared" si="6"/>
        <v>420</v>
      </c>
      <c r="B431" s="96" t="s">
        <v>2863</v>
      </c>
      <c r="C431" s="97" t="s">
        <v>2864</v>
      </c>
      <c r="D431" s="93" t="s">
        <v>161</v>
      </c>
      <c r="E431" s="98">
        <v>34971</v>
      </c>
      <c r="F431" s="99">
        <v>64.040000000000006</v>
      </c>
      <c r="G431" s="129">
        <v>0.02</v>
      </c>
    </row>
    <row r="432" spans="1:7">
      <c r="A432" s="2">
        <f t="shared" si="6"/>
        <v>421</v>
      </c>
      <c r="B432" s="96" t="s">
        <v>2860</v>
      </c>
      <c r="C432" s="97" t="s">
        <v>901</v>
      </c>
      <c r="D432" s="93" t="s">
        <v>171</v>
      </c>
      <c r="E432" s="98">
        <v>26407</v>
      </c>
      <c r="F432" s="99">
        <v>63.89</v>
      </c>
      <c r="G432" s="129">
        <v>0.02</v>
      </c>
    </row>
    <row r="433" spans="1:7">
      <c r="A433" s="2">
        <f t="shared" si="6"/>
        <v>422</v>
      </c>
      <c r="B433" s="96" t="s">
        <v>2543</v>
      </c>
      <c r="C433" s="97" t="s">
        <v>2550</v>
      </c>
      <c r="D433" s="93" t="s">
        <v>161</v>
      </c>
      <c r="E433" s="98">
        <v>4938</v>
      </c>
      <c r="F433" s="99">
        <v>63.87</v>
      </c>
      <c r="G433" s="129">
        <v>0.02</v>
      </c>
    </row>
    <row r="434" spans="1:7">
      <c r="A434" s="2">
        <f t="shared" si="6"/>
        <v>423</v>
      </c>
      <c r="B434" s="96" t="s">
        <v>912</v>
      </c>
      <c r="C434" s="97" t="s">
        <v>913</v>
      </c>
      <c r="D434" s="93" t="s">
        <v>105</v>
      </c>
      <c r="E434" s="98">
        <v>7357</v>
      </c>
      <c r="F434" s="99">
        <v>63.37</v>
      </c>
      <c r="G434" s="129">
        <v>0.02</v>
      </c>
    </row>
    <row r="435" spans="1:7">
      <c r="A435" s="2">
        <f t="shared" si="6"/>
        <v>424</v>
      </c>
      <c r="B435" s="96" t="s">
        <v>2869</v>
      </c>
      <c r="C435" s="97" t="s">
        <v>2870</v>
      </c>
      <c r="D435" s="93" t="s">
        <v>24</v>
      </c>
      <c r="E435" s="98">
        <v>23222</v>
      </c>
      <c r="F435" s="99">
        <v>63.07</v>
      </c>
      <c r="G435" s="129">
        <v>0.02</v>
      </c>
    </row>
    <row r="436" spans="1:7">
      <c r="A436" s="2">
        <f t="shared" si="6"/>
        <v>425</v>
      </c>
      <c r="B436" s="96" t="s">
        <v>3128</v>
      </c>
      <c r="C436" s="97" t="s">
        <v>968</v>
      </c>
      <c r="D436" s="93" t="s">
        <v>171</v>
      </c>
      <c r="E436" s="98">
        <v>20991</v>
      </c>
      <c r="F436" s="99">
        <v>62.97</v>
      </c>
      <c r="G436" s="129">
        <v>0.02</v>
      </c>
    </row>
    <row r="437" spans="1:7">
      <c r="A437" s="2">
        <f t="shared" si="6"/>
        <v>426</v>
      </c>
      <c r="B437" s="96" t="s">
        <v>2388</v>
      </c>
      <c r="C437" s="97" t="s">
        <v>2389</v>
      </c>
      <c r="D437" s="93" t="s">
        <v>1001</v>
      </c>
      <c r="E437" s="98">
        <v>4762</v>
      </c>
      <c r="F437" s="99">
        <v>62.77</v>
      </c>
      <c r="G437" s="129">
        <v>0.02</v>
      </c>
    </row>
    <row r="438" spans="1:7">
      <c r="A438" s="2">
        <f t="shared" si="6"/>
        <v>427</v>
      </c>
      <c r="B438" s="96" t="s">
        <v>2545</v>
      </c>
      <c r="C438" s="97" t="s">
        <v>2552</v>
      </c>
      <c r="D438" s="93" t="s">
        <v>873</v>
      </c>
      <c r="E438" s="98">
        <v>2711</v>
      </c>
      <c r="F438" s="99">
        <v>62.31</v>
      </c>
      <c r="G438" s="129">
        <v>0.02</v>
      </c>
    </row>
    <row r="439" spans="1:7">
      <c r="A439" s="2">
        <f t="shared" si="6"/>
        <v>428</v>
      </c>
      <c r="B439" s="96" t="s">
        <v>882</v>
      </c>
      <c r="C439" s="97" t="s">
        <v>883</v>
      </c>
      <c r="D439" s="93" t="s">
        <v>161</v>
      </c>
      <c r="E439" s="98">
        <v>10032</v>
      </c>
      <c r="F439" s="99">
        <v>61.87</v>
      </c>
      <c r="G439" s="129">
        <v>0.02</v>
      </c>
    </row>
    <row r="440" spans="1:7">
      <c r="A440" s="2">
        <f t="shared" si="6"/>
        <v>429</v>
      </c>
      <c r="B440" s="96" t="s">
        <v>3209</v>
      </c>
      <c r="C440" s="97" t="s">
        <v>3210</v>
      </c>
      <c r="D440" s="93" t="s">
        <v>67</v>
      </c>
      <c r="E440" s="98">
        <v>14478</v>
      </c>
      <c r="F440" s="99">
        <v>61.73</v>
      </c>
      <c r="G440" s="129">
        <v>0.02</v>
      </c>
    </row>
    <row r="441" spans="1:7">
      <c r="A441" s="2">
        <f t="shared" si="6"/>
        <v>430</v>
      </c>
      <c r="B441" s="96" t="s">
        <v>3117</v>
      </c>
      <c r="C441" s="97" t="s">
        <v>3118</v>
      </c>
      <c r="D441" s="93" t="s">
        <v>44</v>
      </c>
      <c r="E441" s="98">
        <v>9361</v>
      </c>
      <c r="F441" s="99">
        <v>61.43</v>
      </c>
      <c r="G441" s="129">
        <v>0.02</v>
      </c>
    </row>
    <row r="442" spans="1:7">
      <c r="A442" s="2">
        <f t="shared" si="6"/>
        <v>431</v>
      </c>
      <c r="B442" s="96" t="s">
        <v>733</v>
      </c>
      <c r="C442" s="97" t="s">
        <v>734</v>
      </c>
      <c r="D442" s="93" t="s">
        <v>13</v>
      </c>
      <c r="E442" s="98">
        <v>29294</v>
      </c>
      <c r="F442" s="99">
        <v>61.4</v>
      </c>
      <c r="G442" s="129">
        <v>0.02</v>
      </c>
    </row>
    <row r="443" spans="1:7">
      <c r="A443" s="2">
        <f t="shared" si="6"/>
        <v>432</v>
      </c>
      <c r="B443" s="96" t="s">
        <v>2674</v>
      </c>
      <c r="C443" s="97" t="s">
        <v>2092</v>
      </c>
      <c r="D443" s="93" t="s">
        <v>67</v>
      </c>
      <c r="E443" s="98">
        <v>9857</v>
      </c>
      <c r="F443" s="99">
        <v>61.31</v>
      </c>
      <c r="G443" s="129">
        <v>0.02</v>
      </c>
    </row>
    <row r="444" spans="1:7">
      <c r="A444" s="2">
        <f t="shared" si="6"/>
        <v>433</v>
      </c>
      <c r="B444" s="96" t="s">
        <v>2192</v>
      </c>
      <c r="C444" s="97" t="s">
        <v>2193</v>
      </c>
      <c r="D444" s="93" t="s">
        <v>138</v>
      </c>
      <c r="E444" s="98">
        <v>12092</v>
      </c>
      <c r="F444" s="99">
        <v>61.14</v>
      </c>
      <c r="G444" s="129">
        <v>0.02</v>
      </c>
    </row>
    <row r="445" spans="1:7">
      <c r="A445" s="2">
        <f t="shared" si="6"/>
        <v>434</v>
      </c>
      <c r="B445" s="96" t="s">
        <v>2542</v>
      </c>
      <c r="C445" s="97" t="s">
        <v>2548</v>
      </c>
      <c r="D445" s="93" t="s">
        <v>252</v>
      </c>
      <c r="E445" s="98">
        <v>20449</v>
      </c>
      <c r="F445" s="99">
        <v>60.99</v>
      </c>
      <c r="G445" s="129">
        <v>0.02</v>
      </c>
    </row>
    <row r="446" spans="1:7">
      <c r="A446" s="2">
        <f t="shared" si="6"/>
        <v>435</v>
      </c>
      <c r="B446" s="96" t="s">
        <v>3869</v>
      </c>
      <c r="C446" s="97" t="s">
        <v>3870</v>
      </c>
      <c r="D446" s="93" t="s">
        <v>2602</v>
      </c>
      <c r="E446" s="98">
        <v>69560</v>
      </c>
      <c r="F446" s="99">
        <v>60.73</v>
      </c>
      <c r="G446" s="129">
        <v>0.02</v>
      </c>
    </row>
    <row r="447" spans="1:7">
      <c r="A447" s="2">
        <f t="shared" si="6"/>
        <v>436</v>
      </c>
      <c r="B447" s="96" t="s">
        <v>3871</v>
      </c>
      <c r="C447" s="97" t="s">
        <v>3872</v>
      </c>
      <c r="D447" s="93" t="s">
        <v>138</v>
      </c>
      <c r="E447" s="98">
        <v>11629</v>
      </c>
      <c r="F447" s="99">
        <v>59.9</v>
      </c>
      <c r="G447" s="129">
        <v>0.02</v>
      </c>
    </row>
    <row r="448" spans="1:7">
      <c r="A448" s="2">
        <f t="shared" si="6"/>
        <v>437</v>
      </c>
      <c r="B448" s="96" t="s">
        <v>760</v>
      </c>
      <c r="C448" s="97" t="s">
        <v>761</v>
      </c>
      <c r="D448" s="93" t="s">
        <v>37</v>
      </c>
      <c r="E448" s="98">
        <v>6157</v>
      </c>
      <c r="F448" s="99">
        <v>59.49</v>
      </c>
      <c r="G448" s="129">
        <v>0.02</v>
      </c>
    </row>
    <row r="449" spans="1:7">
      <c r="A449" s="2">
        <f t="shared" si="6"/>
        <v>438</v>
      </c>
      <c r="B449" s="96" t="s">
        <v>3873</v>
      </c>
      <c r="C449" s="97" t="s">
        <v>3874</v>
      </c>
      <c r="D449" s="93" t="s">
        <v>126</v>
      </c>
      <c r="E449" s="98">
        <v>42329</v>
      </c>
      <c r="F449" s="99">
        <v>59.43</v>
      </c>
      <c r="G449" s="129">
        <v>0.02</v>
      </c>
    </row>
    <row r="450" spans="1:7">
      <c r="A450" s="2">
        <f t="shared" si="6"/>
        <v>439</v>
      </c>
      <c r="B450" s="96" t="s">
        <v>688</v>
      </c>
      <c r="C450" s="97" t="s">
        <v>689</v>
      </c>
      <c r="D450" s="93" t="s">
        <v>241</v>
      </c>
      <c r="E450" s="98">
        <v>6321</v>
      </c>
      <c r="F450" s="99">
        <v>59.25</v>
      </c>
      <c r="G450" s="129">
        <v>0.02</v>
      </c>
    </row>
    <row r="451" spans="1:7">
      <c r="A451" s="2">
        <f t="shared" si="6"/>
        <v>440</v>
      </c>
      <c r="B451" s="96" t="s">
        <v>231</v>
      </c>
      <c r="C451" s="97" t="s">
        <v>232</v>
      </c>
      <c r="D451" s="93" t="s">
        <v>34</v>
      </c>
      <c r="E451" s="98">
        <v>9602</v>
      </c>
      <c r="F451" s="99">
        <v>58.33</v>
      </c>
      <c r="G451" s="129">
        <v>0.02</v>
      </c>
    </row>
    <row r="452" spans="1:7">
      <c r="A452" s="2">
        <f t="shared" si="6"/>
        <v>441</v>
      </c>
      <c r="B452" s="96" t="s">
        <v>2169</v>
      </c>
      <c r="C452" s="97" t="s">
        <v>2170</v>
      </c>
      <c r="D452" s="93" t="s">
        <v>54</v>
      </c>
      <c r="E452" s="98">
        <v>173341</v>
      </c>
      <c r="F452" s="99">
        <v>57.55</v>
      </c>
      <c r="G452" s="129">
        <v>0.02</v>
      </c>
    </row>
    <row r="453" spans="1:7">
      <c r="A453" s="2">
        <f t="shared" si="6"/>
        <v>442</v>
      </c>
      <c r="B453" s="96" t="s">
        <v>647</v>
      </c>
      <c r="C453" s="97" t="s">
        <v>648</v>
      </c>
      <c r="D453" s="93" t="s">
        <v>136</v>
      </c>
      <c r="E453" s="98">
        <v>60479</v>
      </c>
      <c r="F453" s="99">
        <v>57.21</v>
      </c>
      <c r="G453" s="129">
        <v>0.02</v>
      </c>
    </row>
    <row r="454" spans="1:7">
      <c r="A454" s="2">
        <f t="shared" si="6"/>
        <v>443</v>
      </c>
      <c r="B454" s="96" t="s">
        <v>2180</v>
      </c>
      <c r="C454" s="97" t="s">
        <v>2181</v>
      </c>
      <c r="D454" s="93" t="s">
        <v>24</v>
      </c>
      <c r="E454" s="98">
        <v>49027</v>
      </c>
      <c r="F454" s="99">
        <v>56.54</v>
      </c>
      <c r="G454" s="129">
        <v>0.02</v>
      </c>
    </row>
    <row r="455" spans="1:7">
      <c r="A455" s="2">
        <f t="shared" si="6"/>
        <v>444</v>
      </c>
      <c r="B455" s="96" t="s">
        <v>2337</v>
      </c>
      <c r="C455" s="97" t="s">
        <v>2338</v>
      </c>
      <c r="D455" s="93" t="s">
        <v>164</v>
      </c>
      <c r="E455" s="98">
        <v>25444</v>
      </c>
      <c r="F455" s="99">
        <v>55.9</v>
      </c>
      <c r="G455" s="129">
        <v>0.02</v>
      </c>
    </row>
    <row r="456" spans="1:7">
      <c r="A456" s="2">
        <f t="shared" si="6"/>
        <v>445</v>
      </c>
      <c r="B456" s="96" t="s">
        <v>2685</v>
      </c>
      <c r="C456" s="97" t="s">
        <v>2686</v>
      </c>
      <c r="D456" s="93" t="s">
        <v>136</v>
      </c>
      <c r="E456" s="98">
        <v>5137</v>
      </c>
      <c r="F456" s="99">
        <v>54.31</v>
      </c>
      <c r="G456" s="129">
        <v>0.02</v>
      </c>
    </row>
    <row r="457" spans="1:7">
      <c r="A457" s="2">
        <f t="shared" si="6"/>
        <v>446</v>
      </c>
      <c r="B457" s="96" t="s">
        <v>830</v>
      </c>
      <c r="C457" s="97" t="s">
        <v>2668</v>
      </c>
      <c r="D457" s="93" t="s">
        <v>136</v>
      </c>
      <c r="E457" s="98">
        <v>35607</v>
      </c>
      <c r="F457" s="99">
        <v>53.56</v>
      </c>
      <c r="G457" s="129">
        <v>0.02</v>
      </c>
    </row>
    <row r="458" spans="1:7">
      <c r="A458" s="2">
        <f t="shared" si="6"/>
        <v>447</v>
      </c>
      <c r="B458" s="96" t="s">
        <v>3267</v>
      </c>
      <c r="C458" s="97" t="s">
        <v>3268</v>
      </c>
      <c r="D458" s="93" t="s">
        <v>268</v>
      </c>
      <c r="E458" s="98">
        <v>2961</v>
      </c>
      <c r="F458" s="99">
        <v>53.25</v>
      </c>
      <c r="G458" s="129">
        <v>0.02</v>
      </c>
    </row>
    <row r="459" spans="1:7">
      <c r="A459" s="2">
        <f t="shared" si="6"/>
        <v>448</v>
      </c>
      <c r="B459" s="96" t="s">
        <v>907</v>
      </c>
      <c r="C459" s="97" t="s">
        <v>908</v>
      </c>
      <c r="D459" s="93" t="s">
        <v>8</v>
      </c>
      <c r="E459" s="98">
        <v>84350</v>
      </c>
      <c r="F459" s="99">
        <v>51.88</v>
      </c>
      <c r="G459" s="129">
        <v>0.02</v>
      </c>
    </row>
    <row r="460" spans="1:7">
      <c r="A460" s="2">
        <f t="shared" si="6"/>
        <v>449</v>
      </c>
      <c r="B460" s="96" t="s">
        <v>2541</v>
      </c>
      <c r="C460" s="97" t="s">
        <v>911</v>
      </c>
      <c r="D460" s="93" t="s">
        <v>129</v>
      </c>
      <c r="E460" s="98">
        <v>47803</v>
      </c>
      <c r="F460" s="99">
        <v>51.78</v>
      </c>
      <c r="G460" s="129">
        <v>0.02</v>
      </c>
    </row>
    <row r="461" spans="1:7">
      <c r="A461" s="2">
        <f t="shared" si="6"/>
        <v>450</v>
      </c>
      <c r="B461" s="96" t="s">
        <v>2245</v>
      </c>
      <c r="C461" s="97" t="s">
        <v>2246</v>
      </c>
      <c r="D461" s="93" t="s">
        <v>44</v>
      </c>
      <c r="E461" s="98">
        <v>4978</v>
      </c>
      <c r="F461" s="99">
        <v>50.7</v>
      </c>
      <c r="G461" s="129">
        <v>0.02</v>
      </c>
    </row>
    <row r="462" spans="1:7">
      <c r="A462" s="2">
        <f t="shared" si="6"/>
        <v>451</v>
      </c>
      <c r="B462" s="96" t="s">
        <v>2240</v>
      </c>
      <c r="C462" s="97" t="s">
        <v>2241</v>
      </c>
      <c r="D462" s="93" t="s">
        <v>14</v>
      </c>
      <c r="E462" s="98">
        <v>62090</v>
      </c>
      <c r="F462" s="99">
        <v>50.26</v>
      </c>
      <c r="G462" s="129">
        <v>0.02</v>
      </c>
    </row>
    <row r="463" spans="1:7">
      <c r="A463" s="2">
        <f t="shared" ref="A463:A512" si="7">A462+1</f>
        <v>452</v>
      </c>
      <c r="B463" s="96" t="s">
        <v>3215</v>
      </c>
      <c r="C463" s="97" t="s">
        <v>3216</v>
      </c>
      <c r="D463" s="93" t="s">
        <v>171</v>
      </c>
      <c r="E463" s="98">
        <v>4076</v>
      </c>
      <c r="F463" s="99">
        <v>50.17</v>
      </c>
      <c r="G463" s="129">
        <v>0.02</v>
      </c>
    </row>
    <row r="464" spans="1:7">
      <c r="A464" s="2">
        <f t="shared" si="7"/>
        <v>453</v>
      </c>
      <c r="B464" s="96" t="s">
        <v>3875</v>
      </c>
      <c r="C464" s="97" t="s">
        <v>3133</v>
      </c>
      <c r="D464" s="93" t="s">
        <v>136</v>
      </c>
      <c r="E464" s="98">
        <v>12139</v>
      </c>
      <c r="F464" s="99">
        <v>49.72</v>
      </c>
      <c r="G464" s="129">
        <v>0.02</v>
      </c>
    </row>
    <row r="465" spans="1:7">
      <c r="A465" s="2">
        <f t="shared" si="7"/>
        <v>454</v>
      </c>
      <c r="B465" s="96" t="s">
        <v>2296</v>
      </c>
      <c r="C465" s="97" t="s">
        <v>2297</v>
      </c>
      <c r="D465" s="93" t="s">
        <v>268</v>
      </c>
      <c r="E465" s="98">
        <v>20434</v>
      </c>
      <c r="F465" s="99">
        <v>48.65</v>
      </c>
      <c r="G465" s="129">
        <v>0.02</v>
      </c>
    </row>
    <row r="466" spans="1:7">
      <c r="A466" s="2">
        <f t="shared" si="7"/>
        <v>455</v>
      </c>
      <c r="B466" s="96" t="s">
        <v>655</v>
      </c>
      <c r="C466" s="97" t="s">
        <v>656</v>
      </c>
      <c r="D466" s="93" t="s">
        <v>619</v>
      </c>
      <c r="E466" s="98">
        <v>6494</v>
      </c>
      <c r="F466" s="99">
        <v>48.64</v>
      </c>
      <c r="G466" s="129">
        <v>0.02</v>
      </c>
    </row>
    <row r="467" spans="1:7">
      <c r="A467" s="2">
        <f t="shared" si="7"/>
        <v>456</v>
      </c>
      <c r="B467" s="96" t="s">
        <v>2851</v>
      </c>
      <c r="C467" s="97" t="s">
        <v>2852</v>
      </c>
      <c r="D467" s="93" t="s">
        <v>676</v>
      </c>
      <c r="E467" s="98">
        <v>15287</v>
      </c>
      <c r="F467" s="99">
        <v>48.61</v>
      </c>
      <c r="G467" s="129">
        <v>0.02</v>
      </c>
    </row>
    <row r="468" spans="1:7">
      <c r="A468" s="2">
        <f t="shared" si="7"/>
        <v>457</v>
      </c>
      <c r="B468" s="96" t="s">
        <v>748</v>
      </c>
      <c r="C468" s="97" t="s">
        <v>749</v>
      </c>
      <c r="D468" s="93" t="s">
        <v>2865</v>
      </c>
      <c r="E468" s="98">
        <v>12368</v>
      </c>
      <c r="F468" s="99">
        <v>47.77</v>
      </c>
      <c r="G468" s="129">
        <v>0.02</v>
      </c>
    </row>
    <row r="469" spans="1:7">
      <c r="A469" s="2">
        <f t="shared" si="7"/>
        <v>458</v>
      </c>
      <c r="B469" s="96" t="s">
        <v>2424</v>
      </c>
      <c r="C469" s="97" t="s">
        <v>2425</v>
      </c>
      <c r="D469" s="93" t="s">
        <v>14</v>
      </c>
      <c r="E469" s="98">
        <v>99731</v>
      </c>
      <c r="F469" s="99">
        <v>47.75</v>
      </c>
      <c r="G469" s="129">
        <v>0.02</v>
      </c>
    </row>
    <row r="470" spans="1:7">
      <c r="A470" s="2">
        <f t="shared" si="7"/>
        <v>459</v>
      </c>
      <c r="B470" s="96" t="s">
        <v>993</v>
      </c>
      <c r="C470" s="97" t="s">
        <v>994</v>
      </c>
      <c r="D470" s="93" t="s">
        <v>5</v>
      </c>
      <c r="E470" s="98">
        <v>26510</v>
      </c>
      <c r="F470" s="99">
        <v>47.68</v>
      </c>
      <c r="G470" s="129">
        <v>0.02</v>
      </c>
    </row>
    <row r="471" spans="1:7">
      <c r="A471" s="2">
        <f t="shared" si="7"/>
        <v>460</v>
      </c>
      <c r="B471" s="96" t="s">
        <v>325</v>
      </c>
      <c r="C471" s="97" t="s">
        <v>326</v>
      </c>
      <c r="D471" s="93" t="s">
        <v>171</v>
      </c>
      <c r="E471" s="98">
        <v>7232</v>
      </c>
      <c r="F471" s="99">
        <v>47.47</v>
      </c>
      <c r="G471" s="129">
        <v>0.02</v>
      </c>
    </row>
    <row r="472" spans="1:7">
      <c r="A472" s="2">
        <f t="shared" si="7"/>
        <v>461</v>
      </c>
      <c r="B472" s="96" t="s">
        <v>2300</v>
      </c>
      <c r="C472" s="97" t="s">
        <v>2673</v>
      </c>
      <c r="D472" s="93" t="s">
        <v>181</v>
      </c>
      <c r="E472" s="98">
        <v>13218</v>
      </c>
      <c r="F472" s="99">
        <v>46.89</v>
      </c>
      <c r="G472" s="129">
        <v>0.02</v>
      </c>
    </row>
    <row r="473" spans="1:7">
      <c r="A473" s="2">
        <f t="shared" si="7"/>
        <v>462</v>
      </c>
      <c r="B473" s="96" t="s">
        <v>2321</v>
      </c>
      <c r="C473" s="97" t="s">
        <v>2322</v>
      </c>
      <c r="D473" s="93" t="s">
        <v>152</v>
      </c>
      <c r="E473" s="98">
        <v>6192</v>
      </c>
      <c r="F473" s="99">
        <v>46.37</v>
      </c>
      <c r="G473" s="129">
        <v>0.02</v>
      </c>
    </row>
    <row r="474" spans="1:7">
      <c r="A474" s="2">
        <f t="shared" si="7"/>
        <v>463</v>
      </c>
      <c r="B474" s="96" t="s">
        <v>987</v>
      </c>
      <c r="C474" s="97" t="s">
        <v>988</v>
      </c>
      <c r="D474" s="93" t="s">
        <v>8</v>
      </c>
      <c r="E474" s="98">
        <v>146496</v>
      </c>
      <c r="F474" s="99">
        <v>46.04</v>
      </c>
      <c r="G474" s="129">
        <v>0.02</v>
      </c>
    </row>
    <row r="475" spans="1:7">
      <c r="A475" s="2">
        <f t="shared" si="7"/>
        <v>464</v>
      </c>
      <c r="B475" s="96" t="s">
        <v>934</v>
      </c>
      <c r="C475" s="97" t="s">
        <v>935</v>
      </c>
      <c r="D475" s="93" t="s">
        <v>44</v>
      </c>
      <c r="E475" s="98">
        <v>2992</v>
      </c>
      <c r="F475" s="99">
        <v>45.02</v>
      </c>
      <c r="G475" s="129">
        <v>0.02</v>
      </c>
    </row>
    <row r="476" spans="1:7">
      <c r="A476" s="2">
        <f t="shared" si="7"/>
        <v>465</v>
      </c>
      <c r="B476" s="96" t="s">
        <v>2088</v>
      </c>
      <c r="C476" s="97" t="s">
        <v>2089</v>
      </c>
      <c r="D476" s="93" t="s">
        <v>136</v>
      </c>
      <c r="E476" s="98">
        <v>18246</v>
      </c>
      <c r="F476" s="99">
        <v>43</v>
      </c>
      <c r="G476" s="129">
        <v>0.02</v>
      </c>
    </row>
    <row r="477" spans="1:7">
      <c r="A477" s="2">
        <f t="shared" si="7"/>
        <v>466</v>
      </c>
      <c r="B477" s="96" t="s">
        <v>3205</v>
      </c>
      <c r="C477" s="97" t="s">
        <v>2386</v>
      </c>
      <c r="D477" s="93" t="s">
        <v>24</v>
      </c>
      <c r="E477" s="98">
        <v>8364</v>
      </c>
      <c r="F477" s="99">
        <v>42.74</v>
      </c>
      <c r="G477" s="129">
        <v>0.02</v>
      </c>
    </row>
    <row r="478" spans="1:7">
      <c r="A478" s="2">
        <f t="shared" si="7"/>
        <v>467</v>
      </c>
      <c r="B478" s="96" t="s">
        <v>657</v>
      </c>
      <c r="C478" s="97" t="s">
        <v>658</v>
      </c>
      <c r="D478" s="93" t="s">
        <v>86</v>
      </c>
      <c r="E478" s="98">
        <v>36209</v>
      </c>
      <c r="F478" s="99">
        <v>42.66</v>
      </c>
      <c r="G478" s="129">
        <v>0.02</v>
      </c>
    </row>
    <row r="479" spans="1:7">
      <c r="A479" s="2">
        <f t="shared" si="7"/>
        <v>468</v>
      </c>
      <c r="B479" s="96" t="s">
        <v>766</v>
      </c>
      <c r="C479" s="97" t="s">
        <v>767</v>
      </c>
      <c r="D479" s="93" t="s">
        <v>65</v>
      </c>
      <c r="E479" s="98">
        <v>15078</v>
      </c>
      <c r="F479" s="99">
        <v>42.38</v>
      </c>
      <c r="G479" s="129">
        <v>0.02</v>
      </c>
    </row>
    <row r="480" spans="1:7">
      <c r="A480" s="2">
        <f t="shared" si="7"/>
        <v>469</v>
      </c>
      <c r="B480" s="96" t="s">
        <v>3876</v>
      </c>
      <c r="C480" s="97" t="s">
        <v>3877</v>
      </c>
      <c r="D480" s="93" t="s">
        <v>86</v>
      </c>
      <c r="E480" s="98">
        <v>30117</v>
      </c>
      <c r="F480" s="99">
        <v>42.36</v>
      </c>
      <c r="G480" s="129">
        <v>0.02</v>
      </c>
    </row>
    <row r="481" spans="1:7">
      <c r="A481" s="2">
        <f t="shared" si="7"/>
        <v>470</v>
      </c>
      <c r="B481" s="96" t="s">
        <v>319</v>
      </c>
      <c r="C481" s="97" t="s">
        <v>320</v>
      </c>
      <c r="D481" s="93" t="s">
        <v>129</v>
      </c>
      <c r="E481" s="98">
        <v>187940</v>
      </c>
      <c r="F481" s="99">
        <v>42.31</v>
      </c>
      <c r="G481" s="129">
        <v>0.02</v>
      </c>
    </row>
    <row r="482" spans="1:7">
      <c r="A482" s="2">
        <f t="shared" si="7"/>
        <v>471</v>
      </c>
      <c r="B482" s="96" t="s">
        <v>637</v>
      </c>
      <c r="C482" s="97" t="s">
        <v>638</v>
      </c>
      <c r="D482" s="93" t="s">
        <v>164</v>
      </c>
      <c r="E482" s="98">
        <v>890</v>
      </c>
      <c r="F482" s="99">
        <v>42.25</v>
      </c>
      <c r="G482" s="129">
        <v>0.02</v>
      </c>
    </row>
    <row r="483" spans="1:7">
      <c r="A483" s="2">
        <f t="shared" si="7"/>
        <v>472</v>
      </c>
      <c r="B483" s="96" t="s">
        <v>2672</v>
      </c>
      <c r="C483" s="97" t="s">
        <v>2549</v>
      </c>
      <c r="D483" s="93" t="s">
        <v>204</v>
      </c>
      <c r="E483" s="98">
        <v>5895</v>
      </c>
      <c r="F483" s="99">
        <v>42.1</v>
      </c>
      <c r="G483" s="129">
        <v>0.02</v>
      </c>
    </row>
    <row r="484" spans="1:7">
      <c r="A484" s="2">
        <f t="shared" si="7"/>
        <v>473</v>
      </c>
      <c r="B484" s="96" t="s">
        <v>3259</v>
      </c>
      <c r="C484" s="97" t="s">
        <v>3260</v>
      </c>
      <c r="D484" s="93" t="s">
        <v>65</v>
      </c>
      <c r="E484" s="98">
        <v>38099</v>
      </c>
      <c r="F484" s="99">
        <v>41.98</v>
      </c>
      <c r="G484" s="129">
        <v>0.02</v>
      </c>
    </row>
    <row r="485" spans="1:7">
      <c r="A485" s="2">
        <f t="shared" si="7"/>
        <v>474</v>
      </c>
      <c r="B485" s="96" t="s">
        <v>2418</v>
      </c>
      <c r="C485" s="97" t="s">
        <v>2419</v>
      </c>
      <c r="D485" s="93" t="s">
        <v>268</v>
      </c>
      <c r="E485" s="98">
        <v>2508</v>
      </c>
      <c r="F485" s="99">
        <v>41.65</v>
      </c>
      <c r="G485" s="129">
        <v>0.02</v>
      </c>
    </row>
    <row r="486" spans="1:7">
      <c r="A486" s="2">
        <f t="shared" si="7"/>
        <v>475</v>
      </c>
      <c r="B486" s="96" t="s">
        <v>3878</v>
      </c>
      <c r="C486" s="97" t="s">
        <v>3879</v>
      </c>
      <c r="D486" s="93" t="s">
        <v>307</v>
      </c>
      <c r="E486" s="98">
        <v>26629</v>
      </c>
      <c r="F486" s="99">
        <v>41.59</v>
      </c>
      <c r="G486" s="129">
        <v>0.02</v>
      </c>
    </row>
    <row r="487" spans="1:7">
      <c r="A487" s="2">
        <f t="shared" si="7"/>
        <v>476</v>
      </c>
      <c r="B487" s="96" t="s">
        <v>2773</v>
      </c>
      <c r="C487" s="97" t="s">
        <v>2774</v>
      </c>
      <c r="D487" s="93" t="s">
        <v>181</v>
      </c>
      <c r="E487" s="98">
        <v>16119</v>
      </c>
      <c r="F487" s="99">
        <v>41</v>
      </c>
      <c r="G487" s="129">
        <v>0.02</v>
      </c>
    </row>
    <row r="488" spans="1:7">
      <c r="A488" s="2">
        <f t="shared" si="7"/>
        <v>477</v>
      </c>
      <c r="B488" s="96" t="s">
        <v>2885</v>
      </c>
      <c r="C488" s="97" t="s">
        <v>2886</v>
      </c>
      <c r="D488" s="93" t="s">
        <v>59</v>
      </c>
      <c r="E488" s="98">
        <v>15172</v>
      </c>
      <c r="F488" s="99">
        <v>39.69</v>
      </c>
      <c r="G488" s="129">
        <v>0.02</v>
      </c>
    </row>
    <row r="489" spans="1:7">
      <c r="A489" s="2">
        <f t="shared" si="7"/>
        <v>478</v>
      </c>
      <c r="B489" s="96" t="s">
        <v>229</v>
      </c>
      <c r="C489" s="97" t="s">
        <v>230</v>
      </c>
      <c r="D489" s="93" t="s">
        <v>126</v>
      </c>
      <c r="E489" s="98">
        <v>73253</v>
      </c>
      <c r="F489" s="99">
        <v>39.479999999999997</v>
      </c>
      <c r="G489" s="129">
        <v>0.01</v>
      </c>
    </row>
    <row r="490" spans="1:7">
      <c r="A490" s="2">
        <f t="shared" si="7"/>
        <v>479</v>
      </c>
      <c r="B490" s="96" t="s">
        <v>2319</v>
      </c>
      <c r="C490" s="97" t="s">
        <v>2320</v>
      </c>
      <c r="D490" s="93" t="s">
        <v>13</v>
      </c>
      <c r="E490" s="98">
        <v>9566</v>
      </c>
      <c r="F490" s="99">
        <v>38.479999999999997</v>
      </c>
      <c r="G490" s="129">
        <v>0.01</v>
      </c>
    </row>
    <row r="491" spans="1:7">
      <c r="A491" s="2">
        <f t="shared" si="7"/>
        <v>480</v>
      </c>
      <c r="B491" s="96" t="s">
        <v>2090</v>
      </c>
      <c r="C491" s="97" t="s">
        <v>2091</v>
      </c>
      <c r="D491" s="93" t="s">
        <v>8</v>
      </c>
      <c r="E491" s="98">
        <v>171059</v>
      </c>
      <c r="F491" s="99">
        <v>38.4</v>
      </c>
      <c r="G491" s="129">
        <v>0.01</v>
      </c>
    </row>
    <row r="492" spans="1:7">
      <c r="A492" s="2">
        <f t="shared" si="7"/>
        <v>481</v>
      </c>
      <c r="B492" s="96" t="s">
        <v>3098</v>
      </c>
      <c r="C492" s="97" t="s">
        <v>3099</v>
      </c>
      <c r="D492" s="93" t="s">
        <v>1036</v>
      </c>
      <c r="E492" s="98">
        <v>8062</v>
      </c>
      <c r="F492" s="99">
        <v>36.799999999999997</v>
      </c>
      <c r="G492" s="129">
        <v>0.01</v>
      </c>
    </row>
    <row r="493" spans="1:7">
      <c r="A493" s="2">
        <f t="shared" si="7"/>
        <v>482</v>
      </c>
      <c r="B493" s="96" t="s">
        <v>808</v>
      </c>
      <c r="C493" s="97" t="s">
        <v>809</v>
      </c>
      <c r="D493" s="93" t="s">
        <v>65</v>
      </c>
      <c r="E493" s="98">
        <v>10349</v>
      </c>
      <c r="F493" s="99">
        <v>35.58</v>
      </c>
      <c r="G493" s="129">
        <v>0.01</v>
      </c>
    </row>
    <row r="494" spans="1:7">
      <c r="A494" s="2">
        <f t="shared" si="7"/>
        <v>483</v>
      </c>
      <c r="B494" s="96" t="s">
        <v>909</v>
      </c>
      <c r="C494" s="97" t="s">
        <v>910</v>
      </c>
      <c r="D494" s="93" t="s">
        <v>24</v>
      </c>
      <c r="E494" s="98">
        <v>20156</v>
      </c>
      <c r="F494" s="99">
        <v>35.4</v>
      </c>
      <c r="G494" s="129">
        <v>0.01</v>
      </c>
    </row>
    <row r="495" spans="1:7">
      <c r="A495" s="2">
        <f t="shared" si="7"/>
        <v>484</v>
      </c>
      <c r="B495" s="96" t="s">
        <v>3880</v>
      </c>
      <c r="C495" s="97" t="s">
        <v>3881</v>
      </c>
      <c r="D495" s="93" t="s">
        <v>126</v>
      </c>
      <c r="E495" s="98">
        <v>29701</v>
      </c>
      <c r="F495" s="99">
        <v>35.299999999999997</v>
      </c>
      <c r="G495" s="129">
        <v>0.01</v>
      </c>
    </row>
    <row r="496" spans="1:7">
      <c r="A496" s="2">
        <f t="shared" si="7"/>
        <v>485</v>
      </c>
      <c r="B496" s="96" t="s">
        <v>2190</v>
      </c>
      <c r="C496" s="97" t="s">
        <v>2191</v>
      </c>
      <c r="D496" s="93" t="s">
        <v>146</v>
      </c>
      <c r="E496" s="98">
        <v>11001</v>
      </c>
      <c r="F496" s="99">
        <v>35.130000000000003</v>
      </c>
      <c r="G496" s="129">
        <v>0.01</v>
      </c>
    </row>
    <row r="497" spans="1:7">
      <c r="A497" s="2">
        <f t="shared" si="7"/>
        <v>486</v>
      </c>
      <c r="B497" s="96" t="s">
        <v>3131</v>
      </c>
      <c r="C497" s="97" t="s">
        <v>3132</v>
      </c>
      <c r="D497" s="93" t="s">
        <v>93</v>
      </c>
      <c r="E497" s="98">
        <v>21711</v>
      </c>
      <c r="F497" s="99">
        <v>35.1</v>
      </c>
      <c r="G497" s="129">
        <v>0.01</v>
      </c>
    </row>
    <row r="498" spans="1:7">
      <c r="A498" s="2">
        <f t="shared" si="7"/>
        <v>487</v>
      </c>
      <c r="B498" s="96" t="s">
        <v>3882</v>
      </c>
      <c r="C498" s="97" t="s">
        <v>3883</v>
      </c>
      <c r="D498" s="93" t="s">
        <v>136</v>
      </c>
      <c r="E498" s="98">
        <v>2743</v>
      </c>
      <c r="F498" s="99">
        <v>34.61</v>
      </c>
      <c r="G498" s="129">
        <v>0.01</v>
      </c>
    </row>
    <row r="499" spans="1:7">
      <c r="A499" s="2">
        <f t="shared" si="7"/>
        <v>488</v>
      </c>
      <c r="B499" s="96" t="s">
        <v>1004</v>
      </c>
      <c r="C499" s="97" t="s">
        <v>1005</v>
      </c>
      <c r="D499" s="93" t="s">
        <v>2865</v>
      </c>
      <c r="E499" s="98">
        <v>14464</v>
      </c>
      <c r="F499" s="99">
        <v>34.58</v>
      </c>
      <c r="G499" s="129">
        <v>0.01</v>
      </c>
    </row>
    <row r="500" spans="1:7">
      <c r="A500" s="2">
        <f t="shared" si="7"/>
        <v>489</v>
      </c>
      <c r="B500" s="96" t="s">
        <v>936</v>
      </c>
      <c r="C500" s="97" t="s">
        <v>937</v>
      </c>
      <c r="D500" s="93" t="s">
        <v>67</v>
      </c>
      <c r="E500" s="98">
        <v>2597</v>
      </c>
      <c r="F500" s="99">
        <v>34.33</v>
      </c>
      <c r="G500" s="129">
        <v>0.01</v>
      </c>
    </row>
    <row r="501" spans="1:7">
      <c r="A501" s="2">
        <f t="shared" si="7"/>
        <v>490</v>
      </c>
      <c r="B501" s="96" t="s">
        <v>3884</v>
      </c>
      <c r="C501" s="97" t="s">
        <v>3885</v>
      </c>
      <c r="D501" s="93" t="s">
        <v>181</v>
      </c>
      <c r="E501" s="98">
        <v>15557</v>
      </c>
      <c r="F501" s="99">
        <v>33.82</v>
      </c>
      <c r="G501" s="129">
        <v>0.01</v>
      </c>
    </row>
    <row r="502" spans="1:7">
      <c r="A502" s="2">
        <f>A501+1</f>
        <v>491</v>
      </c>
      <c r="B502" s="96" t="s">
        <v>2964</v>
      </c>
      <c r="C502" s="97" t="s">
        <v>2965</v>
      </c>
      <c r="D502" s="93" t="s">
        <v>141</v>
      </c>
      <c r="E502" s="98">
        <v>8055</v>
      </c>
      <c r="F502" s="99">
        <v>32.549999999999997</v>
      </c>
      <c r="G502" s="129">
        <v>0.01</v>
      </c>
    </row>
    <row r="503" spans="1:7">
      <c r="A503" s="2">
        <f t="shared" si="7"/>
        <v>492</v>
      </c>
      <c r="B503" s="96" t="s">
        <v>2390</v>
      </c>
      <c r="C503" s="97" t="s">
        <v>2391</v>
      </c>
      <c r="D503" s="93" t="s">
        <v>29</v>
      </c>
      <c r="E503" s="98">
        <v>13148</v>
      </c>
      <c r="F503" s="99">
        <v>32.36</v>
      </c>
      <c r="G503" s="129">
        <v>0.01</v>
      </c>
    </row>
    <row r="504" spans="1:7">
      <c r="A504" s="2">
        <f t="shared" si="7"/>
        <v>493</v>
      </c>
      <c r="B504" s="96" t="s">
        <v>1010</v>
      </c>
      <c r="C504" s="97" t="s">
        <v>2883</v>
      </c>
      <c r="D504" s="93" t="s">
        <v>138</v>
      </c>
      <c r="E504" s="98">
        <v>6062</v>
      </c>
      <c r="F504" s="99">
        <v>31.23</v>
      </c>
      <c r="G504" s="129">
        <v>0.01</v>
      </c>
    </row>
    <row r="505" spans="1:7">
      <c r="A505" s="2">
        <f t="shared" si="7"/>
        <v>494</v>
      </c>
      <c r="B505" s="96" t="s">
        <v>825</v>
      </c>
      <c r="C505" s="97" t="s">
        <v>826</v>
      </c>
      <c r="D505" s="93" t="s">
        <v>161</v>
      </c>
      <c r="E505" s="98">
        <v>9124</v>
      </c>
      <c r="F505" s="99">
        <v>30.83</v>
      </c>
      <c r="G505" s="129">
        <v>0.01</v>
      </c>
    </row>
    <row r="506" spans="1:7">
      <c r="A506" s="2">
        <f t="shared" si="7"/>
        <v>495</v>
      </c>
      <c r="B506" s="96" t="s">
        <v>2290</v>
      </c>
      <c r="C506" s="97" t="s">
        <v>2291</v>
      </c>
      <c r="D506" s="93" t="s">
        <v>59</v>
      </c>
      <c r="E506" s="98">
        <v>43615</v>
      </c>
      <c r="F506" s="99">
        <v>29.21</v>
      </c>
      <c r="G506" s="129">
        <v>0.01</v>
      </c>
    </row>
    <row r="507" spans="1:7">
      <c r="A507" s="2">
        <f t="shared" si="7"/>
        <v>496</v>
      </c>
      <c r="B507" s="96" t="s">
        <v>888</v>
      </c>
      <c r="C507" s="97" t="s">
        <v>889</v>
      </c>
      <c r="D507" s="93" t="s">
        <v>13</v>
      </c>
      <c r="E507" s="98">
        <v>10885</v>
      </c>
      <c r="F507" s="99">
        <v>27.34</v>
      </c>
      <c r="G507" s="129">
        <v>0.01</v>
      </c>
    </row>
    <row r="508" spans="1:7">
      <c r="A508" s="2">
        <f t="shared" si="7"/>
        <v>497</v>
      </c>
      <c r="B508" s="96" t="s">
        <v>3226</v>
      </c>
      <c r="C508" s="97" t="s">
        <v>3227</v>
      </c>
      <c r="D508" s="93" t="s">
        <v>161</v>
      </c>
      <c r="E508" s="98">
        <v>4561</v>
      </c>
      <c r="F508" s="99">
        <v>25.02</v>
      </c>
      <c r="G508" s="129">
        <v>0.01</v>
      </c>
    </row>
    <row r="509" spans="1:7">
      <c r="A509" s="2">
        <f t="shared" si="7"/>
        <v>498</v>
      </c>
      <c r="B509" s="96" t="s">
        <v>309</v>
      </c>
      <c r="C509" s="97" t="s">
        <v>310</v>
      </c>
      <c r="D509" s="93" t="s">
        <v>29</v>
      </c>
      <c r="E509" s="98">
        <v>75620</v>
      </c>
      <c r="F509" s="99">
        <v>23.71</v>
      </c>
      <c r="G509" s="129">
        <v>0.01</v>
      </c>
    </row>
    <row r="510" spans="1:7">
      <c r="A510" s="2">
        <f t="shared" si="7"/>
        <v>499</v>
      </c>
      <c r="B510" s="96" t="s">
        <v>953</v>
      </c>
      <c r="C510" s="97" t="s">
        <v>954</v>
      </c>
      <c r="D510" s="93" t="s">
        <v>13</v>
      </c>
      <c r="E510" s="98">
        <v>2607</v>
      </c>
      <c r="F510" s="99">
        <v>20.88</v>
      </c>
      <c r="G510" s="129">
        <v>0.01</v>
      </c>
    </row>
    <row r="511" spans="1:7">
      <c r="A511" s="2">
        <f t="shared" si="7"/>
        <v>500</v>
      </c>
      <c r="B511" s="96" t="s">
        <v>2575</v>
      </c>
      <c r="C511" s="97" t="s">
        <v>2580</v>
      </c>
      <c r="D511" s="93" t="s">
        <v>44</v>
      </c>
      <c r="E511" s="98">
        <v>5284</v>
      </c>
      <c r="F511" s="99">
        <v>17.29</v>
      </c>
      <c r="G511" s="129">
        <v>0.01</v>
      </c>
    </row>
    <row r="512" spans="1:7">
      <c r="A512" s="2">
        <f t="shared" si="7"/>
        <v>501</v>
      </c>
      <c r="B512" s="96" t="s">
        <v>1013</v>
      </c>
      <c r="C512" s="97" t="s">
        <v>1014</v>
      </c>
      <c r="D512" s="93" t="s">
        <v>676</v>
      </c>
      <c r="E512" s="98">
        <v>22758</v>
      </c>
      <c r="F512" s="99">
        <v>11.86</v>
      </c>
      <c r="G512" s="109" t="s">
        <v>117</v>
      </c>
    </row>
    <row r="513" spans="1:7">
      <c r="A513" s="2"/>
      <c r="B513" s="92" t="s">
        <v>116</v>
      </c>
      <c r="C513" s="93"/>
      <c r="D513" s="93"/>
      <c r="E513" s="93"/>
      <c r="F513" s="100">
        <v>263865.05</v>
      </c>
      <c r="G513" s="130">
        <v>100.04</v>
      </c>
    </row>
    <row r="514" spans="1:7">
      <c r="A514" s="2"/>
      <c r="B514" s="101" t="s">
        <v>2837</v>
      </c>
      <c r="C514" s="102"/>
      <c r="D514" s="102"/>
      <c r="E514" s="103"/>
      <c r="F514" s="104" t="s">
        <v>123</v>
      </c>
      <c r="G514" s="105" t="s">
        <v>123</v>
      </c>
    </row>
    <row r="515" spans="1:7">
      <c r="A515" s="12"/>
      <c r="B515" s="106" t="s">
        <v>116</v>
      </c>
      <c r="C515" s="107"/>
      <c r="D515" s="107"/>
      <c r="E515" s="104"/>
      <c r="F515" s="104" t="s">
        <v>123</v>
      </c>
      <c r="G515" s="105" t="s">
        <v>123</v>
      </c>
    </row>
    <row r="516" spans="1:7">
      <c r="A516" s="2">
        <f>A513+1</f>
        <v>1</v>
      </c>
      <c r="B516" s="101" t="s">
        <v>118</v>
      </c>
      <c r="C516" s="102"/>
      <c r="D516" s="102"/>
      <c r="E516" s="108"/>
      <c r="F516" s="100">
        <v>263865.05</v>
      </c>
      <c r="G516" s="130">
        <v>100.04</v>
      </c>
    </row>
    <row r="517" spans="1:7">
      <c r="A517" s="2">
        <f>A516+1</f>
        <v>2</v>
      </c>
      <c r="B517" s="92" t="s">
        <v>327</v>
      </c>
      <c r="C517" s="93"/>
      <c r="D517" s="93"/>
      <c r="E517" s="93"/>
      <c r="F517" s="93"/>
      <c r="G517" s="94"/>
    </row>
    <row r="518" spans="1:7">
      <c r="A518" s="12"/>
      <c r="B518" s="92" t="s">
        <v>328</v>
      </c>
      <c r="C518" s="95"/>
      <c r="D518" s="95"/>
      <c r="E518" s="93"/>
      <c r="F518" s="93"/>
      <c r="G518" s="94"/>
    </row>
    <row r="519" spans="1:7">
      <c r="A519" s="12" t="s">
        <v>3115</v>
      </c>
      <c r="B519" s="96" t="s">
        <v>329</v>
      </c>
      <c r="C519" s="97"/>
      <c r="D519" s="93"/>
      <c r="E519" s="98"/>
      <c r="F519" s="99">
        <v>1197.82</v>
      </c>
      <c r="G519" s="129">
        <v>0.45</v>
      </c>
    </row>
    <row r="520" spans="1:7">
      <c r="A520" s="2"/>
      <c r="B520" s="92" t="s">
        <v>116</v>
      </c>
      <c r="C520" s="93"/>
      <c r="D520" s="93"/>
      <c r="E520" s="93"/>
      <c r="F520" s="100">
        <v>1197.82</v>
      </c>
      <c r="G520" s="130">
        <v>0.45</v>
      </c>
    </row>
    <row r="521" spans="1:7">
      <c r="A521" s="2"/>
      <c r="B521" s="101" t="s">
        <v>118</v>
      </c>
      <c r="C521" s="102"/>
      <c r="D521" s="102"/>
      <c r="E521" s="108"/>
      <c r="F521" s="100">
        <v>1197.82</v>
      </c>
      <c r="G521" s="130">
        <v>0.45</v>
      </c>
    </row>
    <row r="522" spans="1:7">
      <c r="A522" s="84" t="s">
        <v>1950</v>
      </c>
      <c r="B522" s="92" t="s">
        <v>330</v>
      </c>
      <c r="C522" s="93"/>
      <c r="D522" s="93"/>
      <c r="E522" s="93"/>
      <c r="F522" s="93"/>
      <c r="G522" s="94"/>
    </row>
    <row r="523" spans="1:7">
      <c r="A523" s="12" t="s">
        <v>1947</v>
      </c>
      <c r="B523" s="92" t="s">
        <v>331</v>
      </c>
      <c r="C523" s="95"/>
      <c r="D523" s="95"/>
      <c r="E523" s="93"/>
      <c r="F523" s="93"/>
      <c r="G523" s="94"/>
    </row>
    <row r="524" spans="1:7">
      <c r="A524" s="2">
        <v>1</v>
      </c>
      <c r="B524" s="96" t="s">
        <v>3890</v>
      </c>
      <c r="C524" s="97"/>
      <c r="D524" s="93"/>
      <c r="E524" s="98">
        <v>4200</v>
      </c>
      <c r="F524" s="99">
        <v>0</v>
      </c>
      <c r="G524" s="109" t="s">
        <v>117</v>
      </c>
    </row>
    <row r="525" spans="1:7">
      <c r="A525" s="2">
        <f>A524+1</f>
        <v>2</v>
      </c>
      <c r="B525" s="96" t="s">
        <v>3140</v>
      </c>
      <c r="C525" s="97"/>
      <c r="D525" s="93"/>
      <c r="E525" s="98">
        <v>450</v>
      </c>
      <c r="F525" s="99">
        <v>-0.01</v>
      </c>
      <c r="G525" s="109" t="s">
        <v>117</v>
      </c>
    </row>
    <row r="526" spans="1:7">
      <c r="A526" s="2">
        <f t="shared" ref="A526:A539" si="8">A525+1</f>
        <v>3</v>
      </c>
      <c r="B526" s="96" t="s">
        <v>3787</v>
      </c>
      <c r="C526" s="97"/>
      <c r="D526" s="93"/>
      <c r="E526" s="98">
        <v>470</v>
      </c>
      <c r="F526" s="99">
        <v>-0.02</v>
      </c>
      <c r="G526" s="109" t="s">
        <v>117</v>
      </c>
    </row>
    <row r="527" spans="1:7">
      <c r="A527" s="2">
        <f t="shared" si="8"/>
        <v>4</v>
      </c>
      <c r="B527" s="96" t="s">
        <v>3891</v>
      </c>
      <c r="C527" s="97"/>
      <c r="D527" s="93"/>
      <c r="E527" s="98">
        <v>25000</v>
      </c>
      <c r="F527" s="99">
        <v>-0.03</v>
      </c>
      <c r="G527" s="109" t="s">
        <v>117</v>
      </c>
    </row>
    <row r="528" spans="1:7">
      <c r="A528" s="2">
        <f t="shared" si="8"/>
        <v>5</v>
      </c>
      <c r="B528" s="96" t="s">
        <v>3892</v>
      </c>
      <c r="C528" s="97"/>
      <c r="D528" s="93"/>
      <c r="E528" s="98">
        <v>20000</v>
      </c>
      <c r="F528" s="99">
        <v>-0.05</v>
      </c>
      <c r="G528" s="109" t="s">
        <v>117</v>
      </c>
    </row>
    <row r="529" spans="1:7">
      <c r="A529" s="2">
        <f t="shared" si="8"/>
        <v>6</v>
      </c>
      <c r="B529" s="96" t="s">
        <v>3893</v>
      </c>
      <c r="C529" s="97"/>
      <c r="D529" s="93"/>
      <c r="E529" s="98">
        <v>100</v>
      </c>
      <c r="F529" s="99">
        <v>-0.05</v>
      </c>
      <c r="G529" s="109" t="s">
        <v>117</v>
      </c>
    </row>
    <row r="530" spans="1:7">
      <c r="A530" s="2">
        <f t="shared" si="8"/>
        <v>7</v>
      </c>
      <c r="B530" s="96" t="s">
        <v>3790</v>
      </c>
      <c r="C530" s="97"/>
      <c r="D530" s="93"/>
      <c r="E530" s="98">
        <v>2000</v>
      </c>
      <c r="F530" s="99">
        <v>-0.06</v>
      </c>
      <c r="G530" s="109" t="s">
        <v>117</v>
      </c>
    </row>
    <row r="531" spans="1:7">
      <c r="A531" s="2">
        <f t="shared" si="8"/>
        <v>8</v>
      </c>
      <c r="B531" s="96" t="s">
        <v>3894</v>
      </c>
      <c r="C531" s="97"/>
      <c r="D531" s="93"/>
      <c r="E531" s="98">
        <v>3090</v>
      </c>
      <c r="F531" s="99">
        <v>-0.06</v>
      </c>
      <c r="G531" s="109" t="s">
        <v>117</v>
      </c>
    </row>
    <row r="532" spans="1:7">
      <c r="A532" s="2">
        <f t="shared" si="8"/>
        <v>9</v>
      </c>
      <c r="B532" s="96" t="s">
        <v>3788</v>
      </c>
      <c r="C532" s="97"/>
      <c r="D532" s="93"/>
      <c r="E532" s="98">
        <v>20000</v>
      </c>
      <c r="F532" s="99">
        <v>-7.0000000000000007E-2</v>
      </c>
      <c r="G532" s="109" t="s">
        <v>117</v>
      </c>
    </row>
    <row r="533" spans="1:7">
      <c r="A533" s="2">
        <f t="shared" si="8"/>
        <v>10</v>
      </c>
      <c r="B533" s="96" t="s">
        <v>3789</v>
      </c>
      <c r="C533" s="97"/>
      <c r="D533" s="93"/>
      <c r="E533" s="98">
        <v>20000</v>
      </c>
      <c r="F533" s="99">
        <v>-0.09</v>
      </c>
      <c r="G533" s="109" t="s">
        <v>117</v>
      </c>
    </row>
    <row r="534" spans="1:7">
      <c r="A534" s="2">
        <f t="shared" si="8"/>
        <v>11</v>
      </c>
      <c r="B534" s="96" t="s">
        <v>3086</v>
      </c>
      <c r="C534" s="97"/>
      <c r="D534" s="93"/>
      <c r="E534" s="98">
        <v>3000</v>
      </c>
      <c r="F534" s="99">
        <v>-0.12</v>
      </c>
      <c r="G534" s="109" t="s">
        <v>117</v>
      </c>
    </row>
    <row r="535" spans="1:7">
      <c r="A535" s="2">
        <f t="shared" si="8"/>
        <v>12</v>
      </c>
      <c r="B535" s="96" t="s">
        <v>2651</v>
      </c>
      <c r="C535" s="97"/>
      <c r="D535" s="93"/>
      <c r="E535" s="98">
        <v>6000</v>
      </c>
      <c r="F535" s="99">
        <v>-0.18</v>
      </c>
      <c r="G535" s="109" t="s">
        <v>117</v>
      </c>
    </row>
    <row r="536" spans="1:7">
      <c r="A536" s="2">
        <f t="shared" si="8"/>
        <v>13</v>
      </c>
      <c r="B536" s="96" t="s">
        <v>3791</v>
      </c>
      <c r="C536" s="97"/>
      <c r="D536" s="93"/>
      <c r="E536" s="98">
        <v>2300</v>
      </c>
      <c r="F536" s="99">
        <v>-0.19</v>
      </c>
      <c r="G536" s="109" t="s">
        <v>117</v>
      </c>
    </row>
    <row r="537" spans="1:7">
      <c r="A537" s="2">
        <f t="shared" si="8"/>
        <v>14</v>
      </c>
      <c r="B537" s="96" t="s">
        <v>3895</v>
      </c>
      <c r="C537" s="97"/>
      <c r="D537" s="93"/>
      <c r="E537" s="98">
        <v>39800</v>
      </c>
      <c r="F537" s="99">
        <v>-0.19</v>
      </c>
      <c r="G537" s="109" t="s">
        <v>117</v>
      </c>
    </row>
    <row r="538" spans="1:7">
      <c r="A538" s="2">
        <f t="shared" si="8"/>
        <v>15</v>
      </c>
      <c r="B538" s="96" t="s">
        <v>3085</v>
      </c>
      <c r="C538" s="97"/>
      <c r="D538" s="93"/>
      <c r="E538" s="98">
        <v>9000</v>
      </c>
      <c r="F538" s="99">
        <v>-0.31</v>
      </c>
      <c r="G538" s="109" t="s">
        <v>117</v>
      </c>
    </row>
    <row r="539" spans="1:7">
      <c r="A539" s="2">
        <f t="shared" si="8"/>
        <v>16</v>
      </c>
      <c r="B539" s="96" t="s">
        <v>3792</v>
      </c>
      <c r="C539" s="97"/>
      <c r="D539" s="93"/>
      <c r="E539" s="98">
        <v>7500</v>
      </c>
      <c r="F539" s="99">
        <v>-0.73</v>
      </c>
      <c r="G539" s="109" t="s">
        <v>117</v>
      </c>
    </row>
    <row r="540" spans="1:7">
      <c r="A540" s="2"/>
      <c r="B540" s="92" t="s">
        <v>116</v>
      </c>
      <c r="C540" s="93"/>
      <c r="D540" s="93"/>
      <c r="E540" s="93"/>
      <c r="F540" s="100">
        <v>-2.16</v>
      </c>
      <c r="G540" s="110" t="s">
        <v>117</v>
      </c>
    </row>
    <row r="541" spans="1:7">
      <c r="A541" s="2"/>
      <c r="B541" s="101" t="s">
        <v>118</v>
      </c>
      <c r="C541" s="102"/>
      <c r="D541" s="102"/>
      <c r="E541" s="108"/>
      <c r="F541" s="100">
        <v>-2.16</v>
      </c>
      <c r="G541" s="110" t="s">
        <v>117</v>
      </c>
    </row>
    <row r="542" spans="1:7">
      <c r="A542" s="2"/>
      <c r="B542" s="101" t="s">
        <v>119</v>
      </c>
      <c r="C542" s="102"/>
      <c r="D542" s="102"/>
      <c r="E542" s="93"/>
      <c r="F542" s="100">
        <v>-1173.9100000000001</v>
      </c>
      <c r="G542" s="130">
        <v>-0.49</v>
      </c>
    </row>
    <row r="543" spans="1:7" ht="15" thickBot="1">
      <c r="A543" s="38"/>
      <c r="B543" s="38" t="s">
        <v>120</v>
      </c>
      <c r="C543" s="111"/>
      <c r="D543" s="111"/>
      <c r="E543" s="111"/>
      <c r="F543" s="112">
        <v>263886.8</v>
      </c>
      <c r="G543" s="131">
        <v>100</v>
      </c>
    </row>
    <row r="544" spans="1:7">
      <c r="A544" s="46"/>
      <c r="B544" s="47"/>
      <c r="C544" s="63"/>
      <c r="D544" s="63"/>
      <c r="E544" s="63"/>
      <c r="F544" s="16"/>
      <c r="G544" s="67"/>
    </row>
    <row r="545" spans="2:7">
      <c r="B545" s="198" t="s">
        <v>121</v>
      </c>
      <c r="C545" s="198"/>
      <c r="D545" s="198"/>
      <c r="E545" s="198"/>
      <c r="F545" s="1"/>
      <c r="G545" s="1"/>
    </row>
    <row r="546" spans="2:7">
      <c r="B546" s="198" t="s">
        <v>122</v>
      </c>
      <c r="C546" s="198"/>
      <c r="D546" s="198"/>
      <c r="E546" s="198"/>
      <c r="F546" s="1"/>
      <c r="G546" s="1"/>
    </row>
    <row r="547" spans="2:7">
      <c r="B547" s="241" t="s">
        <v>1850</v>
      </c>
      <c r="C547" s="241"/>
      <c r="D547" s="241"/>
      <c r="E547" s="241"/>
      <c r="F547" s="1"/>
      <c r="G547" s="1"/>
    </row>
    <row r="548" spans="2:7">
      <c r="B548" s="90"/>
      <c r="C548" s="90"/>
      <c r="D548" s="90"/>
      <c r="E548" s="90"/>
      <c r="F548" s="1"/>
      <c r="G548" s="1"/>
    </row>
    <row r="549" spans="2:7">
      <c r="B549" s="49" t="s">
        <v>1971</v>
      </c>
      <c r="C549" s="49"/>
      <c r="D549" s="21"/>
      <c r="E549" s="21"/>
    </row>
    <row r="550" spans="2:7">
      <c r="B550" s="23" t="s">
        <v>1972</v>
      </c>
      <c r="C550" s="23"/>
      <c r="D550" s="21"/>
      <c r="E550" s="22" t="s">
        <v>123</v>
      </c>
    </row>
    <row r="551" spans="2:7">
      <c r="B551" s="23" t="s">
        <v>1973</v>
      </c>
      <c r="C551" s="23"/>
      <c r="D551" s="21"/>
      <c r="E551" s="22" t="s">
        <v>123</v>
      </c>
    </row>
    <row r="552" spans="2:7">
      <c r="B552" s="23" t="s">
        <v>1974</v>
      </c>
      <c r="C552" s="23"/>
      <c r="D552" s="21"/>
      <c r="E552" s="27"/>
    </row>
    <row r="553" spans="2:7">
      <c r="B553" s="23" t="s">
        <v>1981</v>
      </c>
      <c r="C553" s="23"/>
      <c r="D553" s="21"/>
      <c r="E553" s="39">
        <v>26.374600000000001</v>
      </c>
    </row>
    <row r="554" spans="2:7">
      <c r="B554" s="23" t="s">
        <v>1983</v>
      </c>
      <c r="C554" s="23"/>
      <c r="D554" s="21"/>
      <c r="E554" s="39">
        <v>25.325900000000001</v>
      </c>
    </row>
    <row r="555" spans="2:7">
      <c r="B555" s="23" t="s">
        <v>3696</v>
      </c>
      <c r="C555" s="23"/>
      <c r="D555" s="21"/>
      <c r="E555" s="27"/>
    </row>
    <row r="556" spans="2:7">
      <c r="B556" s="23" t="s">
        <v>1981</v>
      </c>
      <c r="C556" s="23"/>
      <c r="D556" s="21"/>
      <c r="E556" s="39">
        <v>23.867999999999999</v>
      </c>
    </row>
    <row r="557" spans="2:7">
      <c r="B557" s="23" t="s">
        <v>1983</v>
      </c>
      <c r="C557" s="23"/>
      <c r="D557" s="21"/>
      <c r="E557" s="39">
        <v>22.836300000000001</v>
      </c>
    </row>
    <row r="558" spans="2:7">
      <c r="B558" s="23" t="s">
        <v>1975</v>
      </c>
      <c r="C558" s="23"/>
      <c r="D558" s="21"/>
      <c r="E558" s="22" t="s">
        <v>123</v>
      </c>
    </row>
    <row r="559" spans="2:7">
      <c r="B559" s="23" t="s">
        <v>1976</v>
      </c>
      <c r="C559" s="23"/>
      <c r="D559" s="21"/>
      <c r="E559" s="22" t="s">
        <v>123</v>
      </c>
    </row>
    <row r="560" spans="2:7">
      <c r="B560" s="20" t="s">
        <v>1977</v>
      </c>
      <c r="C560" s="20"/>
      <c r="D560" s="21"/>
      <c r="E560" s="22">
        <v>0.05</v>
      </c>
    </row>
    <row r="561" spans="2:6">
      <c r="B561" s="20" t="s">
        <v>1978</v>
      </c>
      <c r="C561" s="20"/>
      <c r="D561" s="21"/>
      <c r="E561" s="26" t="s">
        <v>123</v>
      </c>
    </row>
    <row r="562" spans="2:6">
      <c r="B562" s="20" t="s">
        <v>4175</v>
      </c>
      <c r="E562" t="s">
        <v>4187</v>
      </c>
    </row>
    <row r="563" spans="2:6">
      <c r="B563" s="20"/>
      <c r="C563" s="20"/>
      <c r="D563" s="20"/>
      <c r="E563" s="20"/>
    </row>
    <row r="564" spans="2:6">
      <c r="F564" s="52"/>
    </row>
    <row r="565" spans="2:6">
      <c r="B565" s="52"/>
      <c r="F565" s="52"/>
    </row>
    <row r="566" spans="2:6">
      <c r="F566" s="52" t="s">
        <v>3719</v>
      </c>
    </row>
    <row r="567" spans="2:6">
      <c r="B567" s="52" t="s">
        <v>3714</v>
      </c>
      <c r="F567" s="52" t="s">
        <v>3716</v>
      </c>
    </row>
  </sheetData>
  <mergeCells count="10">
    <mergeCell ref="A2:G2"/>
    <mergeCell ref="A3:G3"/>
    <mergeCell ref="A4:G4"/>
    <mergeCell ref="A5:G5"/>
    <mergeCell ref="A6:G6"/>
    <mergeCell ref="A7:G7"/>
    <mergeCell ref="A8:G8"/>
    <mergeCell ref="B545:E545"/>
    <mergeCell ref="B546:E546"/>
    <mergeCell ref="B547:E547"/>
  </mergeCells>
  <pageMargins left="0" right="0" top="0" bottom="0" header="0" footer="0"/>
  <pageSetup scale="72" fitToHeight="0" orientation="landscape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>
    <outlinePr summaryBelow="0"/>
  </sheetPr>
  <dimension ref="A1:G61"/>
  <sheetViews>
    <sheetView showGridLines="0" zoomScaleNormal="100" workbookViewId="0"/>
  </sheetViews>
  <sheetFormatPr defaultColWidth="8.81640625" defaultRowHeight="14.5"/>
  <cols>
    <col min="1" max="1" width="5.453125" customWidth="1"/>
    <col min="2" max="2" width="48.81640625" customWidth="1"/>
    <col min="3" max="3" width="25" customWidth="1"/>
    <col min="4" max="4" width="28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2147</v>
      </c>
    </row>
    <row r="2" spans="1:7" ht="24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4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4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4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4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4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6.5" customHeight="1" thickBot="1">
      <c r="A8" s="197" t="s">
        <v>2513</v>
      </c>
      <c r="B8" s="195"/>
      <c r="C8" s="195"/>
      <c r="D8" s="195"/>
      <c r="E8" s="195"/>
      <c r="F8" s="195"/>
      <c r="G8" s="196"/>
    </row>
    <row r="9" spans="1:7" ht="16.5" customHeight="1" thickBot="1">
      <c r="A9" s="197" t="s">
        <v>1959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1494088</v>
      </c>
      <c r="F13" s="99">
        <v>10930</v>
      </c>
      <c r="G13" s="129">
        <v>18.920000000000002</v>
      </c>
    </row>
    <row r="14" spans="1:7" ht="13" customHeight="1">
      <c r="A14" s="2">
        <f>A13+1</f>
        <v>2</v>
      </c>
      <c r="B14" s="96" t="s">
        <v>9</v>
      </c>
      <c r="C14" s="97" t="s">
        <v>10</v>
      </c>
      <c r="D14" s="93" t="s">
        <v>8</v>
      </c>
      <c r="E14" s="98">
        <v>673021</v>
      </c>
      <c r="F14" s="99">
        <v>8115.96</v>
      </c>
      <c r="G14" s="129">
        <v>14.05</v>
      </c>
    </row>
    <row r="15" spans="1:7" ht="13" customHeight="1">
      <c r="A15" s="2">
        <f t="shared" ref="A15:A26" si="0">A14+1</f>
        <v>3</v>
      </c>
      <c r="B15" s="96" t="s">
        <v>30</v>
      </c>
      <c r="C15" s="97" t="s">
        <v>31</v>
      </c>
      <c r="D15" s="93" t="s">
        <v>8</v>
      </c>
      <c r="E15" s="98">
        <v>495735</v>
      </c>
      <c r="F15" s="99">
        <v>5756.97</v>
      </c>
      <c r="G15" s="129">
        <v>9.9600000000000009</v>
      </c>
    </row>
    <row r="16" spans="1:7" ht="13" customHeight="1">
      <c r="A16" s="2">
        <f t="shared" si="0"/>
        <v>4</v>
      </c>
      <c r="B16" s="96" t="s">
        <v>25</v>
      </c>
      <c r="C16" s="97" t="s">
        <v>26</v>
      </c>
      <c r="D16" s="93" t="s">
        <v>8</v>
      </c>
      <c r="E16" s="98">
        <v>583516</v>
      </c>
      <c r="F16" s="99">
        <v>5714.96</v>
      </c>
      <c r="G16" s="129">
        <v>9.89</v>
      </c>
    </row>
    <row r="17" spans="1:7" ht="13" customHeight="1">
      <c r="A17" s="2">
        <f t="shared" si="0"/>
        <v>5</v>
      </c>
      <c r="B17" s="96" t="s">
        <v>3773</v>
      </c>
      <c r="C17" s="97" t="s">
        <v>3774</v>
      </c>
      <c r="D17" s="93" t="s">
        <v>8</v>
      </c>
      <c r="E17" s="98">
        <v>1583857</v>
      </c>
      <c r="F17" s="99">
        <v>5597.35</v>
      </c>
      <c r="G17" s="129">
        <v>9.69</v>
      </c>
    </row>
    <row r="18" spans="1:7" ht="13" customHeight="1">
      <c r="A18" s="2">
        <f t="shared" si="0"/>
        <v>6</v>
      </c>
      <c r="B18" s="96" t="s">
        <v>2643</v>
      </c>
      <c r="C18" s="97" t="s">
        <v>147</v>
      </c>
      <c r="D18" s="93" t="s">
        <v>8</v>
      </c>
      <c r="E18" s="98">
        <v>1370394</v>
      </c>
      <c r="F18" s="99">
        <v>3554.8</v>
      </c>
      <c r="G18" s="129">
        <v>6.15</v>
      </c>
    </row>
    <row r="19" spans="1:7" ht="13" customHeight="1">
      <c r="A19" s="2">
        <f t="shared" si="0"/>
        <v>7</v>
      </c>
      <c r="B19" s="96" t="s">
        <v>55</v>
      </c>
      <c r="C19" s="97" t="s">
        <v>56</v>
      </c>
      <c r="D19" s="93" t="s">
        <v>8</v>
      </c>
      <c r="E19" s="98">
        <v>366646</v>
      </c>
      <c r="F19" s="99">
        <v>2758.83</v>
      </c>
      <c r="G19" s="129">
        <v>4.7699999999999996</v>
      </c>
    </row>
    <row r="20" spans="1:7" ht="13" customHeight="1">
      <c r="A20" s="2">
        <f t="shared" si="0"/>
        <v>8</v>
      </c>
      <c r="B20" s="96" t="s">
        <v>132</v>
      </c>
      <c r="C20" s="97" t="s">
        <v>133</v>
      </c>
      <c r="D20" s="93" t="s">
        <v>8</v>
      </c>
      <c r="E20" s="98">
        <v>306734</v>
      </c>
      <c r="F20" s="99">
        <v>2584.85</v>
      </c>
      <c r="G20" s="129">
        <v>4.47</v>
      </c>
    </row>
    <row r="21" spans="1:7" ht="13" customHeight="1">
      <c r="A21" s="2">
        <f t="shared" si="0"/>
        <v>9</v>
      </c>
      <c r="B21" s="96" t="s">
        <v>1043</v>
      </c>
      <c r="C21" s="97" t="s">
        <v>1044</v>
      </c>
      <c r="D21" s="93" t="s">
        <v>8</v>
      </c>
      <c r="E21" s="98">
        <v>1032843</v>
      </c>
      <c r="F21" s="99">
        <v>2557.3200000000002</v>
      </c>
      <c r="G21" s="129">
        <v>4.43</v>
      </c>
    </row>
    <row r="22" spans="1:7" ht="13" customHeight="1">
      <c r="A22" s="2">
        <f t="shared" si="0"/>
        <v>10</v>
      </c>
      <c r="B22" s="96" t="s">
        <v>192</v>
      </c>
      <c r="C22" s="97" t="s">
        <v>2687</v>
      </c>
      <c r="D22" s="93" t="s">
        <v>8</v>
      </c>
      <c r="E22" s="98">
        <v>1889780</v>
      </c>
      <c r="F22" s="99">
        <v>2332.9299999999998</v>
      </c>
      <c r="G22" s="129">
        <v>4.04</v>
      </c>
    </row>
    <row r="23" spans="1:7" ht="13" customHeight="1">
      <c r="A23" s="2">
        <f t="shared" si="0"/>
        <v>11</v>
      </c>
      <c r="B23" s="96" t="s">
        <v>190</v>
      </c>
      <c r="C23" s="97" t="s">
        <v>191</v>
      </c>
      <c r="D23" s="93" t="s">
        <v>8</v>
      </c>
      <c r="E23" s="98">
        <v>3713097</v>
      </c>
      <c r="F23" s="99">
        <v>2185.16</v>
      </c>
      <c r="G23" s="129">
        <v>3.78</v>
      </c>
    </row>
    <row r="24" spans="1:7" ht="13" customHeight="1">
      <c r="A24" s="2">
        <f t="shared" si="0"/>
        <v>12</v>
      </c>
      <c r="B24" s="96" t="s">
        <v>246</v>
      </c>
      <c r="C24" s="97" t="s">
        <v>247</v>
      </c>
      <c r="D24" s="93" t="s">
        <v>8</v>
      </c>
      <c r="E24" s="98">
        <v>1932696</v>
      </c>
      <c r="F24" s="99">
        <v>1943.52</v>
      </c>
      <c r="G24" s="129">
        <v>3.36</v>
      </c>
    </row>
    <row r="25" spans="1:7" ht="13" customHeight="1">
      <c r="A25" s="2">
        <f t="shared" si="0"/>
        <v>13</v>
      </c>
      <c r="B25" s="96" t="s">
        <v>313</v>
      </c>
      <c r="C25" s="97" t="s">
        <v>314</v>
      </c>
      <c r="D25" s="93" t="s">
        <v>8</v>
      </c>
      <c r="E25" s="98">
        <v>1083104</v>
      </c>
      <c r="F25" s="99">
        <v>1778.46</v>
      </c>
      <c r="G25" s="129">
        <v>3.08</v>
      </c>
    </row>
    <row r="26" spans="1:7" ht="13" customHeight="1">
      <c r="A26" s="2">
        <f t="shared" si="0"/>
        <v>14</v>
      </c>
      <c r="B26" s="96" t="s">
        <v>157</v>
      </c>
      <c r="C26" s="97" t="s">
        <v>158</v>
      </c>
      <c r="D26" s="93" t="s">
        <v>8</v>
      </c>
      <c r="E26" s="98">
        <v>9843236</v>
      </c>
      <c r="F26" s="99">
        <v>1697.96</v>
      </c>
      <c r="G26" s="129">
        <v>2.94</v>
      </c>
    </row>
    <row r="27" spans="1:7" ht="13" customHeight="1">
      <c r="A27" s="2"/>
      <c r="B27" s="92" t="s">
        <v>116</v>
      </c>
      <c r="C27" s="93"/>
      <c r="D27" s="93"/>
      <c r="E27" s="93"/>
      <c r="F27" s="100">
        <v>57509.07</v>
      </c>
      <c r="G27" s="130">
        <v>99.53</v>
      </c>
    </row>
    <row r="28" spans="1:7" ht="13" customHeight="1">
      <c r="A28" s="2"/>
      <c r="B28" s="101" t="s">
        <v>2837</v>
      </c>
      <c r="C28" s="102"/>
      <c r="D28" s="102"/>
      <c r="E28" s="103"/>
      <c r="F28" s="104" t="s">
        <v>123</v>
      </c>
      <c r="G28" s="105" t="s">
        <v>123</v>
      </c>
    </row>
    <row r="29" spans="1:7" ht="13" customHeight="1">
      <c r="A29" s="12"/>
      <c r="B29" s="106" t="s">
        <v>116</v>
      </c>
      <c r="C29" s="107"/>
      <c r="D29" s="107"/>
      <c r="E29" s="104"/>
      <c r="F29" s="104" t="s">
        <v>123</v>
      </c>
      <c r="G29" s="105" t="s">
        <v>123</v>
      </c>
    </row>
    <row r="30" spans="1:7" ht="13" customHeight="1">
      <c r="A30" s="84"/>
      <c r="B30" s="101" t="s">
        <v>118</v>
      </c>
      <c r="C30" s="102"/>
      <c r="D30" s="102"/>
      <c r="E30" s="108"/>
      <c r="F30" s="100">
        <v>57509.07</v>
      </c>
      <c r="G30" s="130">
        <v>99.53</v>
      </c>
    </row>
    <row r="31" spans="1:7" ht="13" customHeight="1">
      <c r="A31" s="12" t="s">
        <v>1947</v>
      </c>
      <c r="B31" s="92" t="s">
        <v>327</v>
      </c>
      <c r="C31" s="93"/>
      <c r="D31" s="93"/>
      <c r="E31" s="93"/>
      <c r="F31" s="93"/>
      <c r="G31" s="94"/>
    </row>
    <row r="32" spans="1:7" ht="13" customHeight="1">
      <c r="A32" s="2"/>
      <c r="B32" s="92" t="s">
        <v>328</v>
      </c>
      <c r="C32" s="95"/>
      <c r="D32" s="95"/>
      <c r="E32" s="93"/>
      <c r="F32" s="93"/>
      <c r="G32" s="94"/>
    </row>
    <row r="33" spans="1:7" ht="13" customHeight="1">
      <c r="A33" s="2">
        <f>A32+1</f>
        <v>1</v>
      </c>
      <c r="B33" s="96" t="s">
        <v>329</v>
      </c>
      <c r="C33" s="97"/>
      <c r="D33" s="93"/>
      <c r="E33" s="98"/>
      <c r="F33" s="99">
        <v>207.97</v>
      </c>
      <c r="G33" s="129">
        <v>0.36</v>
      </c>
    </row>
    <row r="34" spans="1:7" ht="13" customHeight="1">
      <c r="A34" s="2"/>
      <c r="B34" s="92" t="s">
        <v>116</v>
      </c>
      <c r="C34" s="93"/>
      <c r="D34" s="93"/>
      <c r="E34" s="93"/>
      <c r="F34" s="100">
        <v>207.97</v>
      </c>
      <c r="G34" s="130">
        <v>0.36</v>
      </c>
    </row>
    <row r="35" spans="1:7" ht="13" customHeight="1">
      <c r="A35" s="2"/>
      <c r="B35" s="101" t="s">
        <v>118</v>
      </c>
      <c r="C35" s="102"/>
      <c r="D35" s="102"/>
      <c r="E35" s="108"/>
      <c r="F35" s="100">
        <v>207.97</v>
      </c>
      <c r="G35" s="130">
        <v>0.36</v>
      </c>
    </row>
    <row r="36" spans="1:7" ht="13" customHeight="1">
      <c r="A36" s="2"/>
      <c r="B36" s="101" t="s">
        <v>119</v>
      </c>
      <c r="C36" s="102"/>
      <c r="D36" s="102"/>
      <c r="E36" s="93"/>
      <c r="F36" s="100">
        <v>60.83</v>
      </c>
      <c r="G36" s="130">
        <v>0.11</v>
      </c>
    </row>
    <row r="37" spans="1:7" ht="13" customHeight="1" thickBot="1">
      <c r="A37" s="38"/>
      <c r="B37" s="38" t="s">
        <v>120</v>
      </c>
      <c r="C37" s="111"/>
      <c r="D37" s="111"/>
      <c r="E37" s="111"/>
      <c r="F37" s="112">
        <v>57777.87</v>
      </c>
      <c r="G37" s="131">
        <v>100</v>
      </c>
    </row>
    <row r="38" spans="1:7" ht="13" customHeight="1">
      <c r="A38" s="1"/>
      <c r="B38" s="47"/>
      <c r="C38" s="63"/>
      <c r="D38" s="63"/>
      <c r="E38" s="63"/>
      <c r="F38" s="16"/>
      <c r="G38" s="67"/>
    </row>
    <row r="39" spans="1:7" ht="13" customHeight="1">
      <c r="A39" s="1"/>
      <c r="B39" s="47"/>
      <c r="C39" s="63"/>
      <c r="D39" s="63"/>
      <c r="E39" s="63"/>
      <c r="F39" s="16"/>
      <c r="G39" s="67"/>
    </row>
    <row r="40" spans="1:7" ht="13" customHeight="1">
      <c r="A40" s="1"/>
      <c r="B40" s="198" t="s">
        <v>121</v>
      </c>
      <c r="C40" s="198"/>
      <c r="D40" s="198"/>
      <c r="E40" s="198"/>
      <c r="F40" s="1"/>
      <c r="G40" s="1"/>
    </row>
    <row r="41" spans="1:7" ht="13" customHeight="1">
      <c r="A41" s="1"/>
      <c r="B41" s="198" t="s">
        <v>122</v>
      </c>
      <c r="C41" s="198"/>
      <c r="D41" s="198"/>
      <c r="E41" s="198"/>
      <c r="F41" s="1"/>
      <c r="G41" s="1"/>
    </row>
    <row r="42" spans="1:7" ht="13" customHeight="1">
      <c r="A42" s="1"/>
      <c r="B42" s="241" t="s">
        <v>1850</v>
      </c>
      <c r="C42" s="241"/>
      <c r="D42" s="241"/>
      <c r="E42" s="241"/>
      <c r="F42" s="1"/>
      <c r="G42" s="1"/>
    </row>
    <row r="43" spans="1:7" ht="13" customHeight="1">
      <c r="A43" s="1"/>
      <c r="B43" s="90"/>
      <c r="C43" s="90"/>
      <c r="D43" s="90"/>
      <c r="E43" s="90"/>
      <c r="F43" s="1"/>
      <c r="G43" s="1"/>
    </row>
    <row r="44" spans="1:7">
      <c r="B44" s="49" t="s">
        <v>1971</v>
      </c>
      <c r="C44" s="49"/>
      <c r="D44" s="21"/>
      <c r="E44" s="21"/>
    </row>
    <row r="45" spans="1:7">
      <c r="B45" s="23" t="s">
        <v>1972</v>
      </c>
      <c r="C45" s="23"/>
      <c r="D45" s="21"/>
      <c r="E45" s="22" t="s">
        <v>123</v>
      </c>
    </row>
    <row r="46" spans="1:7">
      <c r="B46" s="23" t="s">
        <v>1973</v>
      </c>
      <c r="C46" s="23"/>
      <c r="D46" s="21"/>
      <c r="E46" s="22" t="s">
        <v>123</v>
      </c>
    </row>
    <row r="47" spans="1:7">
      <c r="B47" s="23" t="s">
        <v>1974</v>
      </c>
      <c r="C47" s="23"/>
      <c r="D47" s="21"/>
      <c r="E47" s="27"/>
    </row>
    <row r="48" spans="1:7">
      <c r="B48" s="23" t="s">
        <v>1981</v>
      </c>
      <c r="C48" s="23"/>
      <c r="D48" s="21"/>
      <c r="E48" s="39">
        <v>20.267399999999999</v>
      </c>
    </row>
    <row r="49" spans="2:6">
      <c r="B49" s="23" t="s">
        <v>1983</v>
      </c>
      <c r="C49" s="23"/>
      <c r="D49" s="21"/>
      <c r="E49" s="39">
        <v>19.416899999999998</v>
      </c>
    </row>
    <row r="50" spans="2:6">
      <c r="B50" s="23" t="s">
        <v>3696</v>
      </c>
      <c r="C50" s="23"/>
      <c r="D50" s="21"/>
      <c r="E50" s="27"/>
    </row>
    <row r="51" spans="2:6">
      <c r="B51" s="23" t="s">
        <v>1981</v>
      </c>
      <c r="C51" s="23"/>
      <c r="D51" s="21"/>
      <c r="E51" s="39">
        <v>18.620999999999999</v>
      </c>
    </row>
    <row r="52" spans="2:6">
      <c r="B52" s="23" t="s">
        <v>1983</v>
      </c>
      <c r="C52" s="23"/>
      <c r="D52" s="21"/>
      <c r="E52" s="39">
        <v>17.772300000000001</v>
      </c>
    </row>
    <row r="53" spans="2:6">
      <c r="B53" s="23" t="s">
        <v>1975</v>
      </c>
      <c r="C53" s="23"/>
      <c r="D53" s="21"/>
      <c r="E53" s="22" t="s">
        <v>123</v>
      </c>
    </row>
    <row r="54" spans="2:6">
      <c r="B54" s="23" t="s">
        <v>1976</v>
      </c>
      <c r="C54" s="23"/>
      <c r="D54" s="21"/>
      <c r="E54" s="22" t="s">
        <v>123</v>
      </c>
    </row>
    <row r="55" spans="2:6">
      <c r="B55" s="20" t="s">
        <v>1977</v>
      </c>
      <c r="C55" s="20"/>
      <c r="D55" s="21"/>
      <c r="E55" s="22">
        <v>0.19</v>
      </c>
    </row>
    <row r="56" spans="2:6">
      <c r="B56" s="20" t="s">
        <v>1978</v>
      </c>
      <c r="C56" s="20"/>
      <c r="D56" s="21"/>
      <c r="E56" s="26" t="s">
        <v>123</v>
      </c>
    </row>
    <row r="57" spans="2:6">
      <c r="B57" s="242"/>
      <c r="C57" s="242"/>
      <c r="D57" s="242"/>
      <c r="E57" s="26"/>
    </row>
    <row r="58" spans="2:6">
      <c r="F58" s="52"/>
    </row>
    <row r="59" spans="2:6">
      <c r="B59" s="52"/>
      <c r="F59" s="52"/>
    </row>
    <row r="60" spans="2:6">
      <c r="F60" s="52" t="s">
        <v>3725</v>
      </c>
    </row>
    <row r="61" spans="2:6">
      <c r="B61" s="52" t="s">
        <v>3714</v>
      </c>
      <c r="F61" s="52" t="s">
        <v>3716</v>
      </c>
    </row>
  </sheetData>
  <mergeCells count="12">
    <mergeCell ref="A2:G2"/>
    <mergeCell ref="A3:G3"/>
    <mergeCell ref="A4:G4"/>
    <mergeCell ref="A5:G5"/>
    <mergeCell ref="A6:G6"/>
    <mergeCell ref="B57:D57"/>
    <mergeCell ref="B42:E42"/>
    <mergeCell ref="A7:G7"/>
    <mergeCell ref="A8:G8"/>
    <mergeCell ref="A9:G9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outlinePr summaryBelow="0"/>
    <pageSetUpPr fitToPage="1"/>
  </sheetPr>
  <dimension ref="A1:G120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8.54296875" customWidth="1"/>
    <col min="3" max="3" width="25" customWidth="1"/>
    <col min="4" max="4" width="3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2523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4.25" customHeight="1" thickBot="1">
      <c r="A8" s="197" t="s">
        <v>2514</v>
      </c>
      <c r="B8" s="195"/>
      <c r="C8" s="195"/>
      <c r="D8" s="195"/>
      <c r="E8" s="195"/>
      <c r="F8" s="195"/>
      <c r="G8" s="196"/>
    </row>
    <row r="9" spans="1:7" ht="14.25" customHeight="1" thickBot="1">
      <c r="A9" s="197" t="s">
        <v>1960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" t="s">
        <v>1947</v>
      </c>
      <c r="B12" s="92" t="s">
        <v>2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3079</v>
      </c>
      <c r="C13" s="97" t="s">
        <v>516</v>
      </c>
      <c r="D13" s="93" t="s">
        <v>126</v>
      </c>
      <c r="E13" s="98">
        <v>33815975</v>
      </c>
      <c r="F13" s="99">
        <v>77431.820000000007</v>
      </c>
      <c r="G13" s="129">
        <v>5.53</v>
      </c>
    </row>
    <row r="14" spans="1:7" ht="13" customHeight="1">
      <c r="A14" s="2">
        <f>A13+1</f>
        <v>2</v>
      </c>
      <c r="B14" s="96" t="s">
        <v>569</v>
      </c>
      <c r="C14" s="97" t="s">
        <v>570</v>
      </c>
      <c r="D14" s="93" t="s">
        <v>14</v>
      </c>
      <c r="E14" s="98">
        <v>2430984</v>
      </c>
      <c r="F14" s="99">
        <v>76821.53</v>
      </c>
      <c r="G14" s="129">
        <v>5.49</v>
      </c>
    </row>
    <row r="15" spans="1:7" ht="13" customHeight="1">
      <c r="A15" s="2">
        <f t="shared" ref="A15:A42" si="0">A14+1</f>
        <v>3</v>
      </c>
      <c r="B15" s="96" t="s">
        <v>702</v>
      </c>
      <c r="C15" s="97" t="s">
        <v>3776</v>
      </c>
      <c r="D15" s="93" t="s">
        <v>241</v>
      </c>
      <c r="E15" s="98">
        <v>3065908</v>
      </c>
      <c r="F15" s="99">
        <v>73256.81</v>
      </c>
      <c r="G15" s="129">
        <v>5.23</v>
      </c>
    </row>
    <row r="16" spans="1:7" ht="13" customHeight="1">
      <c r="A16" s="2">
        <f t="shared" si="0"/>
        <v>4</v>
      </c>
      <c r="B16" s="96" t="s">
        <v>529</v>
      </c>
      <c r="C16" s="97" t="s">
        <v>530</v>
      </c>
      <c r="D16" s="93" t="s">
        <v>181</v>
      </c>
      <c r="E16" s="98">
        <v>10680208</v>
      </c>
      <c r="F16" s="99">
        <v>69960.7</v>
      </c>
      <c r="G16" s="129">
        <v>5</v>
      </c>
    </row>
    <row r="17" spans="1:7" ht="13" customHeight="1">
      <c r="A17" s="2">
        <f t="shared" si="0"/>
        <v>5</v>
      </c>
      <c r="B17" s="96" t="s">
        <v>2844</v>
      </c>
      <c r="C17" s="97" t="s">
        <v>2845</v>
      </c>
      <c r="D17" s="93" t="s">
        <v>181</v>
      </c>
      <c r="E17" s="98">
        <v>2140411</v>
      </c>
      <c r="F17" s="99">
        <v>66562.5</v>
      </c>
      <c r="G17" s="129">
        <v>4.76</v>
      </c>
    </row>
    <row r="18" spans="1:7" ht="13" customHeight="1">
      <c r="A18" s="2">
        <f t="shared" si="0"/>
        <v>6</v>
      </c>
      <c r="B18" s="96" t="s">
        <v>2053</v>
      </c>
      <c r="C18" s="97" t="s">
        <v>2834</v>
      </c>
      <c r="D18" s="93" t="s">
        <v>14</v>
      </c>
      <c r="E18" s="98">
        <v>7374978</v>
      </c>
      <c r="F18" s="99">
        <v>64317.18</v>
      </c>
      <c r="G18" s="129">
        <v>4.5999999999999996</v>
      </c>
    </row>
    <row r="19" spans="1:7" ht="13" customHeight="1">
      <c r="A19" s="2">
        <f t="shared" si="0"/>
        <v>7</v>
      </c>
      <c r="B19" s="96" t="s">
        <v>2661</v>
      </c>
      <c r="C19" s="97" t="s">
        <v>2662</v>
      </c>
      <c r="D19" s="93" t="s">
        <v>161</v>
      </c>
      <c r="E19" s="98">
        <v>403730</v>
      </c>
      <c r="F19" s="99">
        <v>60498.94</v>
      </c>
      <c r="G19" s="129">
        <v>4.32</v>
      </c>
    </row>
    <row r="20" spans="1:7" ht="13" customHeight="1">
      <c r="A20" s="2">
        <f t="shared" si="0"/>
        <v>8</v>
      </c>
      <c r="B20" s="96" t="s">
        <v>1026</v>
      </c>
      <c r="C20" s="97" t="s">
        <v>1027</v>
      </c>
      <c r="D20" s="93" t="s">
        <v>568</v>
      </c>
      <c r="E20" s="98">
        <v>15095998</v>
      </c>
      <c r="F20" s="99">
        <v>60482.12</v>
      </c>
      <c r="G20" s="129">
        <v>4.32</v>
      </c>
    </row>
    <row r="21" spans="1:7" ht="13" customHeight="1">
      <c r="A21" s="2">
        <f t="shared" si="0"/>
        <v>9</v>
      </c>
      <c r="B21" s="96" t="s">
        <v>2073</v>
      </c>
      <c r="C21" s="97" t="s">
        <v>2074</v>
      </c>
      <c r="D21" s="93" t="s">
        <v>181</v>
      </c>
      <c r="E21" s="98">
        <v>600000</v>
      </c>
      <c r="F21" s="99">
        <v>59286</v>
      </c>
      <c r="G21" s="129">
        <v>4.24</v>
      </c>
    </row>
    <row r="22" spans="1:7" ht="13" customHeight="1">
      <c r="A22" s="2">
        <f t="shared" si="0"/>
        <v>10</v>
      </c>
      <c r="B22" s="96" t="s">
        <v>3783</v>
      </c>
      <c r="C22" s="97" t="s">
        <v>3784</v>
      </c>
      <c r="D22" s="93" t="s">
        <v>241</v>
      </c>
      <c r="E22" s="98">
        <v>39000000</v>
      </c>
      <c r="F22" s="99">
        <v>58546.8</v>
      </c>
      <c r="G22" s="129">
        <v>4.18</v>
      </c>
    </row>
    <row r="23" spans="1:7" ht="13" customHeight="1">
      <c r="A23" s="2">
        <f t="shared" si="0"/>
        <v>11</v>
      </c>
      <c r="B23" s="96" t="s">
        <v>2658</v>
      </c>
      <c r="C23" s="97" t="s">
        <v>2659</v>
      </c>
      <c r="D23" s="93" t="s">
        <v>181</v>
      </c>
      <c r="E23" s="98">
        <v>6024844</v>
      </c>
      <c r="F23" s="99">
        <v>53720.52</v>
      </c>
      <c r="G23" s="129">
        <v>3.84</v>
      </c>
    </row>
    <row r="24" spans="1:7" ht="13" customHeight="1">
      <c r="A24" s="2">
        <f t="shared" si="0"/>
        <v>12</v>
      </c>
      <c r="B24" s="96" t="s">
        <v>2849</v>
      </c>
      <c r="C24" s="97" t="s">
        <v>2850</v>
      </c>
      <c r="D24" s="93" t="s">
        <v>44</v>
      </c>
      <c r="E24" s="98">
        <v>3628016</v>
      </c>
      <c r="F24" s="99">
        <v>53451.56</v>
      </c>
      <c r="G24" s="129">
        <v>3.82</v>
      </c>
    </row>
    <row r="25" spans="1:7" ht="13" customHeight="1">
      <c r="A25" s="2">
        <f t="shared" si="0"/>
        <v>13</v>
      </c>
      <c r="B25" s="96" t="s">
        <v>3126</v>
      </c>
      <c r="C25" s="97" t="s">
        <v>3127</v>
      </c>
      <c r="D25" s="93" t="s">
        <v>37</v>
      </c>
      <c r="E25" s="98">
        <v>6425415</v>
      </c>
      <c r="F25" s="99">
        <v>48447.63</v>
      </c>
      <c r="G25" s="129">
        <v>3.46</v>
      </c>
    </row>
    <row r="26" spans="1:7" ht="13" customHeight="1">
      <c r="A26" s="2">
        <f t="shared" si="0"/>
        <v>14</v>
      </c>
      <c r="B26" s="96" t="s">
        <v>1079</v>
      </c>
      <c r="C26" s="97" t="s">
        <v>1080</v>
      </c>
      <c r="D26" s="93" t="s">
        <v>307</v>
      </c>
      <c r="E26" s="98">
        <v>5000000</v>
      </c>
      <c r="F26" s="99">
        <v>47950</v>
      </c>
      <c r="G26" s="129">
        <v>3.43</v>
      </c>
    </row>
    <row r="27" spans="1:7" ht="13" customHeight="1">
      <c r="A27" s="2">
        <f t="shared" si="0"/>
        <v>15</v>
      </c>
      <c r="B27" s="96" t="s">
        <v>779</v>
      </c>
      <c r="C27" s="97" t="s">
        <v>780</v>
      </c>
      <c r="D27" s="93" t="s">
        <v>34</v>
      </c>
      <c r="E27" s="98">
        <v>713717</v>
      </c>
      <c r="F27" s="99">
        <v>46741.33</v>
      </c>
      <c r="G27" s="129">
        <v>3.34</v>
      </c>
    </row>
    <row r="28" spans="1:7" ht="13" customHeight="1">
      <c r="A28" s="2">
        <f t="shared" si="0"/>
        <v>16</v>
      </c>
      <c r="B28" s="96" t="s">
        <v>142</v>
      </c>
      <c r="C28" s="97" t="s">
        <v>143</v>
      </c>
      <c r="D28" s="93" t="s">
        <v>37</v>
      </c>
      <c r="E28" s="98">
        <v>1379025</v>
      </c>
      <c r="F28" s="99">
        <v>46387.64</v>
      </c>
      <c r="G28" s="129">
        <v>3.31</v>
      </c>
    </row>
    <row r="29" spans="1:7" ht="13" customHeight="1">
      <c r="A29" s="2">
        <f t="shared" si="0"/>
        <v>17</v>
      </c>
      <c r="B29" s="96" t="s">
        <v>558</v>
      </c>
      <c r="C29" s="97" t="s">
        <v>559</v>
      </c>
      <c r="D29" s="93" t="s">
        <v>138</v>
      </c>
      <c r="E29" s="98">
        <v>42158953</v>
      </c>
      <c r="F29" s="99">
        <v>44300.63</v>
      </c>
      <c r="G29" s="129">
        <v>3.17</v>
      </c>
    </row>
    <row r="30" spans="1:7" ht="13" customHeight="1">
      <c r="A30" s="2">
        <f t="shared" si="0"/>
        <v>18</v>
      </c>
      <c r="B30" s="96" t="s">
        <v>593</v>
      </c>
      <c r="C30" s="97" t="s">
        <v>594</v>
      </c>
      <c r="D30" s="93" t="s">
        <v>171</v>
      </c>
      <c r="E30" s="98">
        <v>1400347</v>
      </c>
      <c r="F30" s="99">
        <v>42406.71</v>
      </c>
      <c r="G30" s="129">
        <v>3.03</v>
      </c>
    </row>
    <row r="31" spans="1:7" ht="13" customHeight="1">
      <c r="A31" s="2">
        <f t="shared" si="0"/>
        <v>19</v>
      </c>
      <c r="B31" s="96" t="s">
        <v>2343</v>
      </c>
      <c r="C31" s="97" t="s">
        <v>2344</v>
      </c>
      <c r="D31" s="93" t="s">
        <v>568</v>
      </c>
      <c r="E31" s="98">
        <v>3272480</v>
      </c>
      <c r="F31" s="99">
        <v>41855.019999999997</v>
      </c>
      <c r="G31" s="129">
        <v>2.99</v>
      </c>
    </row>
    <row r="32" spans="1:7" ht="13" customHeight="1">
      <c r="A32" s="2">
        <f t="shared" si="0"/>
        <v>20</v>
      </c>
      <c r="B32" s="96" t="s">
        <v>705</v>
      </c>
      <c r="C32" s="97" t="s">
        <v>706</v>
      </c>
      <c r="D32" s="93" t="s">
        <v>181</v>
      </c>
      <c r="E32" s="98">
        <v>95059020</v>
      </c>
      <c r="F32" s="99">
        <v>37605.35</v>
      </c>
      <c r="G32" s="129">
        <v>2.69</v>
      </c>
    </row>
    <row r="33" spans="1:7" ht="13" customHeight="1">
      <c r="A33" s="2">
        <f t="shared" si="0"/>
        <v>21</v>
      </c>
      <c r="B33" s="96" t="s">
        <v>3077</v>
      </c>
      <c r="C33" s="97" t="s">
        <v>3078</v>
      </c>
      <c r="D33" s="93" t="s">
        <v>14</v>
      </c>
      <c r="E33" s="98">
        <v>4593177</v>
      </c>
      <c r="F33" s="99">
        <v>36816.61</v>
      </c>
      <c r="G33" s="129">
        <v>2.63</v>
      </c>
    </row>
    <row r="34" spans="1:7" ht="13" customHeight="1">
      <c r="A34" s="2">
        <f t="shared" si="0"/>
        <v>22</v>
      </c>
      <c r="B34" s="96" t="s">
        <v>299</v>
      </c>
      <c r="C34" s="97" t="s">
        <v>300</v>
      </c>
      <c r="D34" s="93" t="s">
        <v>204</v>
      </c>
      <c r="E34" s="98">
        <v>3121074</v>
      </c>
      <c r="F34" s="99">
        <v>35158.9</v>
      </c>
      <c r="G34" s="129">
        <v>2.5099999999999998</v>
      </c>
    </row>
    <row r="35" spans="1:7" ht="13" customHeight="1">
      <c r="A35" s="2">
        <f t="shared" si="0"/>
        <v>23</v>
      </c>
      <c r="B35" s="96" t="s">
        <v>774</v>
      </c>
      <c r="C35" s="97" t="s">
        <v>2648</v>
      </c>
      <c r="D35" s="93" t="s">
        <v>568</v>
      </c>
      <c r="E35" s="98">
        <v>3183607</v>
      </c>
      <c r="F35" s="99">
        <v>34911.43</v>
      </c>
      <c r="G35" s="129">
        <v>2.4900000000000002</v>
      </c>
    </row>
    <row r="36" spans="1:7" ht="13" customHeight="1">
      <c r="A36" s="2">
        <f t="shared" si="0"/>
        <v>24</v>
      </c>
      <c r="B36" s="96" t="s">
        <v>3098</v>
      </c>
      <c r="C36" s="97" t="s">
        <v>3099</v>
      </c>
      <c r="D36" s="93" t="s">
        <v>1036</v>
      </c>
      <c r="E36" s="98">
        <v>6871722</v>
      </c>
      <c r="F36" s="99">
        <v>31369.41</v>
      </c>
      <c r="G36" s="129">
        <v>2.2400000000000002</v>
      </c>
    </row>
    <row r="37" spans="1:7" ht="13" customHeight="1">
      <c r="A37" s="2">
        <f t="shared" si="0"/>
        <v>25</v>
      </c>
      <c r="B37" s="96" t="s">
        <v>2688</v>
      </c>
      <c r="C37" s="97" t="s">
        <v>3896</v>
      </c>
      <c r="D37" s="93" t="s">
        <v>126</v>
      </c>
      <c r="E37" s="98">
        <v>15325618</v>
      </c>
      <c r="F37" s="99">
        <v>28980.74</v>
      </c>
      <c r="G37" s="129">
        <v>2.0699999999999998</v>
      </c>
    </row>
    <row r="38" spans="1:7" ht="13" customHeight="1">
      <c r="A38" s="2">
        <f t="shared" si="0"/>
        <v>26</v>
      </c>
      <c r="B38" s="96" t="s">
        <v>2846</v>
      </c>
      <c r="C38" s="97" t="s">
        <v>2847</v>
      </c>
      <c r="D38" s="93" t="s">
        <v>37</v>
      </c>
      <c r="E38" s="98">
        <v>105217134</v>
      </c>
      <c r="F38" s="99">
        <v>23989.51</v>
      </c>
      <c r="G38" s="129">
        <v>1.71</v>
      </c>
    </row>
    <row r="39" spans="1:7" ht="13" customHeight="1">
      <c r="A39" s="2">
        <f t="shared" si="0"/>
        <v>27</v>
      </c>
      <c r="B39" s="96" t="s">
        <v>2853</v>
      </c>
      <c r="C39" s="97" t="s">
        <v>2657</v>
      </c>
      <c r="D39" s="93" t="s">
        <v>181</v>
      </c>
      <c r="E39" s="98">
        <v>614351</v>
      </c>
      <c r="F39" s="99">
        <v>22364.83</v>
      </c>
      <c r="G39" s="129">
        <v>1.6</v>
      </c>
    </row>
    <row r="40" spans="1:7" ht="13" customHeight="1">
      <c r="A40" s="2">
        <f t="shared" si="0"/>
        <v>28</v>
      </c>
      <c r="B40" s="96" t="s">
        <v>555</v>
      </c>
      <c r="C40" s="97" t="s">
        <v>556</v>
      </c>
      <c r="D40" s="93" t="s">
        <v>14</v>
      </c>
      <c r="E40" s="98">
        <v>9900000</v>
      </c>
      <c r="F40" s="99">
        <v>20012.849999999999</v>
      </c>
      <c r="G40" s="129">
        <v>1.43</v>
      </c>
    </row>
    <row r="41" spans="1:7" ht="13" customHeight="1">
      <c r="A41" s="2">
        <f t="shared" si="0"/>
        <v>29</v>
      </c>
      <c r="B41" s="96" t="s">
        <v>25</v>
      </c>
      <c r="C41" s="97" t="s">
        <v>26</v>
      </c>
      <c r="D41" s="93" t="s">
        <v>8</v>
      </c>
      <c r="E41" s="98">
        <v>1375215</v>
      </c>
      <c r="F41" s="99">
        <v>13468.86</v>
      </c>
      <c r="G41" s="129">
        <v>0.96</v>
      </c>
    </row>
    <row r="42" spans="1:7" ht="13" customHeight="1">
      <c r="A42" s="2">
        <f t="shared" si="0"/>
        <v>30</v>
      </c>
      <c r="B42" s="96" t="s">
        <v>55</v>
      </c>
      <c r="C42" s="97" t="s">
        <v>56</v>
      </c>
      <c r="D42" s="93" t="s">
        <v>8</v>
      </c>
      <c r="E42" s="98">
        <v>858336</v>
      </c>
      <c r="F42" s="99">
        <v>6458.55</v>
      </c>
      <c r="G42" s="129">
        <v>0.46</v>
      </c>
    </row>
    <row r="43" spans="1:7" ht="13" customHeight="1">
      <c r="A43" s="24"/>
      <c r="B43" s="92" t="s">
        <v>116</v>
      </c>
      <c r="C43" s="93"/>
      <c r="D43" s="93"/>
      <c r="E43" s="93"/>
      <c r="F43" s="100">
        <v>1383562.48</v>
      </c>
      <c r="G43" s="130">
        <v>98.85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3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1"/>
      <c r="B46" s="101" t="s">
        <v>118</v>
      </c>
      <c r="C46" s="102"/>
      <c r="D46" s="102"/>
      <c r="E46" s="108"/>
      <c r="F46" s="100">
        <v>1383562.48</v>
      </c>
      <c r="G46" s="130">
        <v>98.85</v>
      </c>
    </row>
    <row r="47" spans="1:7" ht="13" customHeight="1">
      <c r="A47" s="1"/>
      <c r="B47" s="101" t="s">
        <v>119</v>
      </c>
      <c r="C47" s="102"/>
      <c r="D47" s="102"/>
      <c r="E47" s="93"/>
      <c r="F47" s="100">
        <v>15966.19</v>
      </c>
      <c r="G47" s="130">
        <v>1.1499999999999999</v>
      </c>
    </row>
    <row r="48" spans="1:7" ht="13" customHeight="1" thickBot="1">
      <c r="A48" s="38"/>
      <c r="B48" s="38" t="s">
        <v>120</v>
      </c>
      <c r="C48" s="111"/>
      <c r="D48" s="111"/>
      <c r="E48" s="111"/>
      <c r="F48" s="112">
        <v>1399528.67</v>
      </c>
      <c r="G48" s="131">
        <v>100</v>
      </c>
    </row>
    <row r="49" spans="1:7" ht="13" customHeight="1">
      <c r="A49" s="1"/>
      <c r="B49" s="47"/>
      <c r="C49" s="63"/>
      <c r="D49" s="63"/>
      <c r="E49" s="63"/>
      <c r="F49" s="16"/>
      <c r="G49" s="124"/>
    </row>
    <row r="50" spans="1:7" ht="13" customHeight="1">
      <c r="A50" s="1"/>
      <c r="B50" s="47"/>
      <c r="C50" s="63"/>
      <c r="D50" s="63"/>
      <c r="E50" s="63"/>
      <c r="F50" s="16"/>
      <c r="G50" s="67"/>
    </row>
    <row r="51" spans="1:7" ht="13" customHeight="1">
      <c r="A51" s="1"/>
      <c r="B51" s="198" t="s">
        <v>121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122</v>
      </c>
      <c r="C52" s="198"/>
      <c r="D52" s="198"/>
      <c r="E52" s="198"/>
      <c r="F52" s="1"/>
      <c r="G52" s="1"/>
    </row>
    <row r="53" spans="1:7" ht="13" customHeight="1">
      <c r="A53" s="1"/>
      <c r="B53" s="241" t="s">
        <v>1850</v>
      </c>
      <c r="C53" s="241"/>
      <c r="D53" s="241"/>
      <c r="E53" s="241"/>
      <c r="F53" s="1"/>
      <c r="G53" s="1"/>
    </row>
    <row r="54" spans="1:7" ht="13" customHeight="1">
      <c r="A54" s="1"/>
      <c r="B54" s="198"/>
      <c r="C54" s="198"/>
      <c r="D54" s="198"/>
      <c r="E54" s="198"/>
      <c r="F54" s="1"/>
      <c r="G54" s="1"/>
    </row>
    <row r="55" spans="1:7">
      <c r="B55" s="49" t="s">
        <v>1971</v>
      </c>
      <c r="C55" s="49"/>
      <c r="D55" s="21"/>
      <c r="E55" s="21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27"/>
    </row>
    <row r="59" spans="1:7">
      <c r="B59" s="23" t="s">
        <v>1981</v>
      </c>
      <c r="C59" s="23"/>
      <c r="D59" s="21"/>
      <c r="E59" s="39">
        <v>37.085000000000001</v>
      </c>
    </row>
    <row r="60" spans="1:7">
      <c r="B60" s="23" t="s">
        <v>1982</v>
      </c>
      <c r="C60" s="23"/>
      <c r="D60" s="21"/>
      <c r="E60" s="39">
        <v>28.179200000000002</v>
      </c>
    </row>
    <row r="61" spans="1:7">
      <c r="B61" s="23" t="s">
        <v>1983</v>
      </c>
      <c r="C61" s="23"/>
      <c r="D61" s="21"/>
      <c r="E61" s="39">
        <v>33.929900000000004</v>
      </c>
    </row>
    <row r="62" spans="1:7">
      <c r="B62" s="23" t="s">
        <v>1984</v>
      </c>
      <c r="C62" s="23"/>
      <c r="D62" s="21"/>
      <c r="E62" s="39">
        <v>25.9025</v>
      </c>
    </row>
    <row r="63" spans="1:7">
      <c r="B63" s="23" t="s">
        <v>3695</v>
      </c>
      <c r="C63" s="23"/>
      <c r="D63" s="21"/>
      <c r="E63" s="22"/>
    </row>
    <row r="64" spans="1:7">
      <c r="B64" s="23" t="s">
        <v>1981</v>
      </c>
      <c r="C64" s="23"/>
      <c r="D64" s="21"/>
      <c r="E64" s="39">
        <v>32.436599999999999</v>
      </c>
    </row>
    <row r="65" spans="2:6">
      <c r="B65" s="23" t="s">
        <v>1982</v>
      </c>
      <c r="C65" s="23"/>
      <c r="D65" s="21"/>
      <c r="E65" s="39">
        <v>22.925899999999999</v>
      </c>
    </row>
    <row r="66" spans="2:6">
      <c r="B66" s="23" t="s">
        <v>1983</v>
      </c>
      <c r="C66" s="23"/>
      <c r="D66" s="21"/>
      <c r="E66" s="39">
        <v>29.530899999999999</v>
      </c>
    </row>
    <row r="67" spans="2:6">
      <c r="B67" s="23" t="s">
        <v>1984</v>
      </c>
      <c r="C67" s="23"/>
      <c r="D67" s="21"/>
      <c r="E67" s="39">
        <v>20.966000000000001</v>
      </c>
    </row>
    <row r="68" spans="2:6" s="138" customFormat="1">
      <c r="B68" s="23" t="s">
        <v>1975</v>
      </c>
      <c r="C68" s="23"/>
      <c r="D68" s="21"/>
      <c r="E68" s="167"/>
      <c r="F68" s="167"/>
    </row>
    <row r="69" spans="2:6" s="138" customFormat="1">
      <c r="B69" s="21" t="s">
        <v>4214</v>
      </c>
      <c r="C69" s="42"/>
      <c r="D69" s="42"/>
      <c r="E69" s="42"/>
      <c r="F69" s="42"/>
    </row>
    <row r="70" spans="2:6" s="138" customFormat="1" ht="27">
      <c r="B70" s="168" t="s">
        <v>2008</v>
      </c>
      <c r="C70" s="168" t="s">
        <v>2009</v>
      </c>
      <c r="D70" s="168" t="s">
        <v>2010</v>
      </c>
      <c r="E70" s="168" t="s">
        <v>2011</v>
      </c>
      <c r="F70" s="168" t="s">
        <v>2012</v>
      </c>
    </row>
    <row r="71" spans="2:6" s="138" customFormat="1">
      <c r="B71" s="227" t="s">
        <v>4231</v>
      </c>
      <c r="C71" s="228"/>
      <c r="D71" s="228"/>
      <c r="E71" s="228"/>
      <c r="F71" s="229"/>
    </row>
    <row r="72" spans="2:6" s="138" customFormat="1">
      <c r="B72" s="42" t="s">
        <v>4242</v>
      </c>
      <c r="C72" s="140"/>
      <c r="D72" s="182" t="s">
        <v>123</v>
      </c>
      <c r="E72" s="139"/>
      <c r="F72" s="139"/>
    </row>
    <row r="73" spans="2:6" s="138" customFormat="1">
      <c r="B73" s="64" t="s">
        <v>4216</v>
      </c>
      <c r="C73" s="141"/>
      <c r="D73" s="142"/>
      <c r="E73" s="139"/>
      <c r="F73" s="139"/>
    </row>
    <row r="74" spans="2:6" s="167" customFormat="1" ht="14.5" customHeight="1">
      <c r="B74" s="42" t="s">
        <v>2013</v>
      </c>
      <c r="D74" s="182">
        <v>0</v>
      </c>
      <c r="E74" s="42"/>
      <c r="F74" s="42"/>
    </row>
    <row r="75" spans="2:6" s="167" customFormat="1" ht="14.5" customHeight="1">
      <c r="B75" s="42" t="s">
        <v>4224</v>
      </c>
      <c r="D75" s="178">
        <v>1762</v>
      </c>
      <c r="E75" s="42"/>
      <c r="F75" s="42"/>
    </row>
    <row r="76" spans="2:6" s="167" customFormat="1">
      <c r="B76" s="230" t="s">
        <v>2830</v>
      </c>
      <c r="C76" s="230"/>
      <c r="D76" s="182">
        <v>0</v>
      </c>
      <c r="E76" s="175"/>
      <c r="F76" s="42"/>
    </row>
    <row r="77" spans="2:6" s="167" customFormat="1" ht="14.5" customHeight="1">
      <c r="B77" s="230" t="s">
        <v>2831</v>
      </c>
      <c r="C77" s="230"/>
      <c r="D77" s="178">
        <v>11658.044469100001</v>
      </c>
    </row>
    <row r="78" spans="2:6" s="167" customFormat="1">
      <c r="B78" s="42" t="s">
        <v>2832</v>
      </c>
      <c r="C78" s="177"/>
      <c r="D78" s="182">
        <v>0</v>
      </c>
    </row>
    <row r="79" spans="2:6" s="167" customFormat="1">
      <c r="B79" s="21" t="s">
        <v>4217</v>
      </c>
      <c r="C79" s="42"/>
      <c r="D79" s="42"/>
      <c r="E79" s="42"/>
      <c r="F79" s="42"/>
    </row>
    <row r="80" spans="2:6" s="138" customFormat="1" ht="27">
      <c r="B80" s="168" t="s">
        <v>2008</v>
      </c>
      <c r="C80" s="168" t="s">
        <v>2009</v>
      </c>
      <c r="D80" s="168" t="s">
        <v>2010</v>
      </c>
      <c r="E80" s="168" t="s">
        <v>2011</v>
      </c>
      <c r="F80" s="168" t="s">
        <v>2012</v>
      </c>
    </row>
    <row r="81" spans="2:6" s="138" customFormat="1">
      <c r="B81" s="227" t="s">
        <v>2015</v>
      </c>
      <c r="C81" s="228"/>
      <c r="D81" s="228"/>
      <c r="E81" s="228"/>
      <c r="F81" s="229"/>
    </row>
    <row r="82" spans="2:6" s="138" customFormat="1">
      <c r="B82" s="42" t="s">
        <v>4232</v>
      </c>
      <c r="C82" s="42"/>
      <c r="D82" s="182" t="s">
        <v>123</v>
      </c>
      <c r="E82" s="139"/>
      <c r="F82" s="139"/>
    </row>
    <row r="83" spans="2:6" s="138" customFormat="1">
      <c r="B83" s="42" t="s">
        <v>4218</v>
      </c>
      <c r="C83" s="42"/>
      <c r="D83" s="42"/>
      <c r="E83" s="139"/>
      <c r="F83" s="141"/>
    </row>
    <row r="84" spans="2:6" s="138" customFormat="1">
      <c r="B84" s="42" t="s">
        <v>2013</v>
      </c>
      <c r="C84" s="42"/>
      <c r="D84" s="178">
        <v>1762</v>
      </c>
      <c r="E84" s="139"/>
      <c r="F84" s="139"/>
    </row>
    <row r="85" spans="2:6" s="138" customFormat="1">
      <c r="B85" s="42" t="s">
        <v>2127</v>
      </c>
      <c r="C85" s="42"/>
      <c r="D85" s="178">
        <v>0</v>
      </c>
      <c r="E85" s="139"/>
      <c r="F85" s="139"/>
    </row>
    <row r="86" spans="2:6" s="138" customFormat="1">
      <c r="B86" s="42" t="s">
        <v>2830</v>
      </c>
      <c r="C86" s="42"/>
      <c r="D86" s="178">
        <v>10367.2556</v>
      </c>
      <c r="E86" s="139"/>
      <c r="F86" s="139"/>
    </row>
    <row r="87" spans="2:6" s="138" customFormat="1">
      <c r="B87" s="230" t="s">
        <v>2831</v>
      </c>
      <c r="C87" s="230"/>
      <c r="D87" s="178">
        <v>0</v>
      </c>
      <c r="E87" s="139"/>
      <c r="F87" s="139"/>
    </row>
    <row r="88" spans="2:6" s="138" customFormat="1">
      <c r="B88" s="42" t="s">
        <v>2832</v>
      </c>
      <c r="C88" s="177"/>
      <c r="D88" s="178">
        <v>1290.7888691999999</v>
      </c>
      <c r="E88" s="139"/>
      <c r="F88" s="139"/>
    </row>
    <row r="89" spans="2:6" s="138" customFormat="1">
      <c r="B89" s="21" t="s">
        <v>4219</v>
      </c>
      <c r="C89" s="21"/>
      <c r="D89" s="21"/>
      <c r="E89" s="21"/>
      <c r="F89" s="137"/>
    </row>
    <row r="90" spans="2:6" s="138" customFormat="1">
      <c r="B90" s="168" t="s">
        <v>2008</v>
      </c>
      <c r="C90" s="168" t="s">
        <v>2016</v>
      </c>
      <c r="D90" s="168" t="s">
        <v>2017</v>
      </c>
      <c r="E90" s="168" t="s">
        <v>2018</v>
      </c>
      <c r="F90" s="139"/>
    </row>
    <row r="91" spans="2:6" s="138" customFormat="1">
      <c r="B91" s="227" t="s">
        <v>2015</v>
      </c>
      <c r="C91" s="228"/>
      <c r="D91" s="228"/>
      <c r="E91" s="229"/>
      <c r="F91" s="139"/>
    </row>
    <row r="92" spans="2:6" s="138" customFormat="1">
      <c r="B92" s="231" t="s">
        <v>2019</v>
      </c>
      <c r="C92" s="231"/>
      <c r="D92" s="231"/>
      <c r="E92" s="231"/>
      <c r="F92" s="139"/>
    </row>
    <row r="93" spans="2:6" s="138" customFormat="1" ht="40.5">
      <c r="B93" s="175" t="s">
        <v>4218</v>
      </c>
      <c r="C93" s="42"/>
      <c r="D93" s="182" t="s">
        <v>123</v>
      </c>
      <c r="E93" s="42"/>
      <c r="F93" s="139"/>
    </row>
    <row r="94" spans="2:6" s="138" customFormat="1">
      <c r="B94" s="179"/>
      <c r="C94" s="179"/>
      <c r="D94" s="179"/>
      <c r="E94" s="179"/>
      <c r="F94" s="139"/>
    </row>
    <row r="95" spans="2:6" s="138" customFormat="1">
      <c r="B95" s="179" t="s">
        <v>4227</v>
      </c>
      <c r="C95" s="179"/>
      <c r="D95" s="182" t="s">
        <v>123</v>
      </c>
      <c r="E95" s="179"/>
      <c r="F95" s="139"/>
    </row>
    <row r="96" spans="2:6" s="138" customFormat="1">
      <c r="B96" s="179" t="s">
        <v>4226</v>
      </c>
      <c r="C96" s="179"/>
      <c r="D96" s="182" t="s">
        <v>123</v>
      </c>
      <c r="E96" s="179"/>
      <c r="F96" s="139"/>
    </row>
    <row r="97" spans="2:6" s="138" customFormat="1" ht="27">
      <c r="B97" s="179" t="s">
        <v>4228</v>
      </c>
      <c r="C97" s="179"/>
      <c r="D97" s="182" t="s">
        <v>123</v>
      </c>
      <c r="E97" s="179"/>
      <c r="F97" s="139"/>
    </row>
    <row r="98" spans="2:6" s="138" customFormat="1">
      <c r="B98" s="179"/>
      <c r="C98" s="179"/>
      <c r="D98" s="179"/>
      <c r="E98" s="179"/>
      <c r="F98" s="42"/>
    </row>
    <row r="99" spans="2:6" s="138" customFormat="1">
      <c r="B99" s="60" t="s">
        <v>4221</v>
      </c>
      <c r="C99" s="21"/>
      <c r="D99" s="21"/>
      <c r="E99" s="21"/>
      <c r="F99" s="21"/>
    </row>
    <row r="100" spans="2:6" s="138" customFormat="1" ht="27">
      <c r="B100" s="168" t="s">
        <v>2008</v>
      </c>
      <c r="C100" s="168" t="s">
        <v>2021</v>
      </c>
      <c r="D100" s="168" t="s">
        <v>2022</v>
      </c>
      <c r="E100" s="168" t="s">
        <v>2017</v>
      </c>
      <c r="F100" s="168" t="s">
        <v>2023</v>
      </c>
    </row>
    <row r="101" spans="2:6" s="138" customFormat="1">
      <c r="B101" s="227" t="s">
        <v>2015</v>
      </c>
      <c r="C101" s="228"/>
      <c r="D101" s="228"/>
      <c r="E101" s="228"/>
      <c r="F101" s="229"/>
    </row>
    <row r="102" spans="2:6" s="138" customFormat="1">
      <c r="B102" s="180" t="s">
        <v>2024</v>
      </c>
      <c r="C102" s="227"/>
      <c r="D102" s="228"/>
      <c r="E102" s="228"/>
      <c r="F102" s="229"/>
    </row>
    <row r="103" spans="2:6" s="138" customFormat="1">
      <c r="B103" s="64" t="s">
        <v>4222</v>
      </c>
      <c r="C103" s="42"/>
      <c r="D103" s="42"/>
      <c r="E103" s="42"/>
      <c r="F103" s="42"/>
    </row>
    <row r="104" spans="2:6" s="138" customFormat="1">
      <c r="B104" s="42"/>
      <c r="C104" s="42"/>
      <c r="D104" s="42"/>
      <c r="E104" s="42"/>
      <c r="F104" s="42"/>
    </row>
    <row r="105" spans="2:6" s="138" customFormat="1" ht="14.5" customHeight="1">
      <c r="B105" s="179" t="s">
        <v>4227</v>
      </c>
      <c r="C105" s="42"/>
      <c r="D105" s="182" t="s">
        <v>123</v>
      </c>
      <c r="E105" s="42"/>
      <c r="F105" s="42"/>
    </row>
    <row r="106" spans="2:6" s="138" customFormat="1">
      <c r="B106" s="179" t="s">
        <v>4229</v>
      </c>
      <c r="C106" s="42"/>
      <c r="D106" s="182" t="s">
        <v>123</v>
      </c>
      <c r="E106" s="42"/>
      <c r="F106" s="42"/>
    </row>
    <row r="107" spans="2:6" s="138" customFormat="1" ht="14.5" customHeight="1">
      <c r="B107" s="184" t="s">
        <v>4225</v>
      </c>
      <c r="C107" s="183"/>
      <c r="D107" s="182" t="s">
        <v>123</v>
      </c>
      <c r="E107" s="183"/>
      <c r="F107" s="42"/>
    </row>
    <row r="108" spans="2:6" s="138" customFormat="1">
      <c r="B108" s="21" t="s">
        <v>4233</v>
      </c>
      <c r="C108" s="21"/>
      <c r="D108" s="182" t="s">
        <v>123</v>
      </c>
      <c r="E108" s="21"/>
      <c r="F108" s="21"/>
    </row>
    <row r="109" spans="2:6">
      <c r="B109" s="23" t="s">
        <v>1976</v>
      </c>
      <c r="C109" s="23"/>
      <c r="D109" s="21"/>
      <c r="E109" s="22" t="s">
        <v>123</v>
      </c>
    </row>
    <row r="110" spans="2:6">
      <c r="B110" s="20" t="s">
        <v>1977</v>
      </c>
      <c r="C110" s="20"/>
      <c r="D110" s="21"/>
      <c r="E110" s="22">
        <v>0.33</v>
      </c>
    </row>
    <row r="111" spans="2:6">
      <c r="B111" s="20" t="s">
        <v>1978</v>
      </c>
      <c r="C111" s="20"/>
      <c r="D111" s="21"/>
      <c r="E111" s="59" t="s">
        <v>2026</v>
      </c>
    </row>
    <row r="112" spans="2:6">
      <c r="B112" s="60" t="s">
        <v>1985</v>
      </c>
      <c r="C112" s="60"/>
      <c r="D112" s="58" t="s">
        <v>1986</v>
      </c>
      <c r="E112" s="58" t="s">
        <v>330</v>
      </c>
    </row>
    <row r="113" spans="1:6">
      <c r="A113" s="162" t="s">
        <v>4165</v>
      </c>
      <c r="B113" s="20" t="s">
        <v>3019</v>
      </c>
      <c r="C113" s="64"/>
      <c r="D113" s="159">
        <v>1.81</v>
      </c>
      <c r="E113" s="159">
        <f>+D113</f>
        <v>1.81</v>
      </c>
    </row>
    <row r="114" spans="1:6">
      <c r="A114" s="162" t="s">
        <v>4166</v>
      </c>
      <c r="B114" s="20" t="s">
        <v>3020</v>
      </c>
      <c r="C114" s="64"/>
      <c r="D114" s="159">
        <v>1.66</v>
      </c>
      <c r="E114" s="159">
        <f>+D114</f>
        <v>1.66</v>
      </c>
    </row>
    <row r="115" spans="1:6">
      <c r="B115" s="20"/>
      <c r="C115" s="20"/>
      <c r="D115" s="21"/>
      <c r="E115" s="26"/>
    </row>
    <row r="116" spans="1:6">
      <c r="B116" s="242"/>
      <c r="C116" s="242"/>
      <c r="D116" s="242"/>
      <c r="E116" s="66"/>
    </row>
    <row r="117" spans="1:6">
      <c r="F117" s="52"/>
    </row>
    <row r="118" spans="1:6">
      <c r="B118" s="52"/>
      <c r="F118" s="52"/>
    </row>
    <row r="119" spans="1:6">
      <c r="F119" s="52" t="s">
        <v>3726</v>
      </c>
    </row>
    <row r="120" spans="1:6">
      <c r="B120" s="52" t="s">
        <v>3714</v>
      </c>
      <c r="F120" s="52" t="s">
        <v>3716</v>
      </c>
    </row>
  </sheetData>
  <mergeCells count="22">
    <mergeCell ref="C102:F102"/>
    <mergeCell ref="B81:F81"/>
    <mergeCell ref="B87:C87"/>
    <mergeCell ref="B91:E91"/>
    <mergeCell ref="B92:E92"/>
    <mergeCell ref="B101:F101"/>
    <mergeCell ref="B116:D116"/>
    <mergeCell ref="A2:G2"/>
    <mergeCell ref="A3:G3"/>
    <mergeCell ref="A4:G4"/>
    <mergeCell ref="A5:G5"/>
    <mergeCell ref="A6:G6"/>
    <mergeCell ref="A7:G7"/>
    <mergeCell ref="A8:G8"/>
    <mergeCell ref="A9:G9"/>
    <mergeCell ref="B51:E51"/>
    <mergeCell ref="B54:E54"/>
    <mergeCell ref="B52:E52"/>
    <mergeCell ref="B53:E53"/>
    <mergeCell ref="B71:F71"/>
    <mergeCell ref="B76:C76"/>
    <mergeCell ref="B77:C77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outlinePr summaryBelow="0"/>
    <pageSetUpPr fitToPage="1"/>
  </sheetPr>
  <dimension ref="A1:G102"/>
  <sheetViews>
    <sheetView showGridLines="0" zoomScaleNormal="100" workbookViewId="0"/>
  </sheetViews>
  <sheetFormatPr defaultColWidth="8.81640625" defaultRowHeight="14.5"/>
  <cols>
    <col min="1" max="1" width="5.453125" customWidth="1"/>
    <col min="2" max="2" width="49" customWidth="1"/>
    <col min="3" max="3" width="25" customWidth="1"/>
    <col min="4" max="4" width="32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5" thickBot="1">
      <c r="A8" s="197" t="s">
        <v>2625</v>
      </c>
      <c r="B8" s="195"/>
      <c r="C8" s="195"/>
      <c r="D8" s="195"/>
      <c r="E8" s="195"/>
      <c r="F8" s="195"/>
      <c r="G8" s="196"/>
    </row>
    <row r="9" spans="1:7" ht="15.5" thickBot="1">
      <c r="A9" s="197" t="s">
        <v>2624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" t="s">
        <v>1947</v>
      </c>
      <c r="B12" s="92" t="s">
        <v>2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1173225</v>
      </c>
      <c r="F13" s="99">
        <v>8582.73</v>
      </c>
      <c r="G13" s="129">
        <v>10.92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517782</v>
      </c>
      <c r="F14" s="99">
        <v>6958.47</v>
      </c>
      <c r="G14" s="129">
        <v>8.86</v>
      </c>
    </row>
    <row r="15" spans="1:7" ht="13" customHeight="1">
      <c r="A15" s="2">
        <f t="shared" ref="A15:A62" si="0">A14+1</f>
        <v>3</v>
      </c>
      <c r="B15" s="96" t="s">
        <v>9</v>
      </c>
      <c r="C15" s="97" t="s">
        <v>10</v>
      </c>
      <c r="D15" s="93" t="s">
        <v>8</v>
      </c>
      <c r="E15" s="98">
        <v>548050</v>
      </c>
      <c r="F15" s="99">
        <v>6608.93</v>
      </c>
      <c r="G15" s="129">
        <v>8.41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235296</v>
      </c>
      <c r="F16" s="99">
        <v>4193.92</v>
      </c>
      <c r="G16" s="129">
        <v>5.34</v>
      </c>
    </row>
    <row r="17" spans="1:7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268775</v>
      </c>
      <c r="F17" s="99">
        <v>3361.3</v>
      </c>
      <c r="G17" s="129">
        <v>4.28</v>
      </c>
    </row>
    <row r="18" spans="1:7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90006</v>
      </c>
      <c r="F18" s="99">
        <v>3153.9</v>
      </c>
      <c r="G18" s="129">
        <v>4.01</v>
      </c>
    </row>
    <row r="19" spans="1:7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318115</v>
      </c>
      <c r="F19" s="99">
        <v>3115.62</v>
      </c>
      <c r="G19" s="129">
        <v>3.97</v>
      </c>
    </row>
    <row r="20" spans="1:7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219952</v>
      </c>
      <c r="F20" s="99">
        <v>2554.3000000000002</v>
      </c>
      <c r="G20" s="129">
        <v>3.25</v>
      </c>
    </row>
    <row r="21" spans="1:7" ht="13" customHeight="1">
      <c r="A21" s="2">
        <f t="shared" si="0"/>
        <v>9</v>
      </c>
      <c r="B21" s="96" t="s">
        <v>17</v>
      </c>
      <c r="C21" s="97" t="s">
        <v>18</v>
      </c>
      <c r="D21" s="93" t="s">
        <v>19</v>
      </c>
      <c r="E21" s="98">
        <v>738867</v>
      </c>
      <c r="F21" s="99">
        <v>2125.7199999999998</v>
      </c>
      <c r="G21" s="129">
        <v>2.71</v>
      </c>
    </row>
    <row r="22" spans="1:7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68502</v>
      </c>
      <c r="F22" s="99">
        <v>2024.03</v>
      </c>
      <c r="G22" s="129">
        <v>2.58</v>
      </c>
    </row>
    <row r="23" spans="1:7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564366</v>
      </c>
      <c r="F23" s="99">
        <v>1994.47</v>
      </c>
      <c r="G23" s="129">
        <v>2.54</v>
      </c>
    </row>
    <row r="24" spans="1:7" ht="13" customHeight="1">
      <c r="A24" s="2">
        <f t="shared" si="0"/>
        <v>12</v>
      </c>
      <c r="B24" s="96" t="s">
        <v>15</v>
      </c>
      <c r="C24" s="97" t="s">
        <v>16</v>
      </c>
      <c r="D24" s="93" t="s">
        <v>13</v>
      </c>
      <c r="E24" s="98">
        <v>78282</v>
      </c>
      <c r="F24" s="99">
        <v>1846.59</v>
      </c>
      <c r="G24" s="129">
        <v>2.35</v>
      </c>
    </row>
    <row r="25" spans="1:7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205076</v>
      </c>
      <c r="F25" s="99">
        <v>1643.79</v>
      </c>
      <c r="G25" s="129">
        <v>2.09</v>
      </c>
    </row>
    <row r="26" spans="1:7" ht="13" customHeight="1">
      <c r="A26" s="2">
        <f t="shared" si="0"/>
        <v>14</v>
      </c>
      <c r="B26" s="96" t="s">
        <v>42</v>
      </c>
      <c r="C26" s="97" t="s">
        <v>43</v>
      </c>
      <c r="D26" s="93" t="s">
        <v>44</v>
      </c>
      <c r="E26" s="98">
        <v>81167</v>
      </c>
      <c r="F26" s="99">
        <v>1426.27</v>
      </c>
      <c r="G26" s="129">
        <v>1.82</v>
      </c>
    </row>
    <row r="27" spans="1:7" ht="13" customHeight="1">
      <c r="A27" s="2">
        <f t="shared" si="0"/>
        <v>15</v>
      </c>
      <c r="B27" s="96" t="s">
        <v>20</v>
      </c>
      <c r="C27" s="97" t="s">
        <v>21</v>
      </c>
      <c r="D27" s="93" t="s">
        <v>19</v>
      </c>
      <c r="E27" s="98">
        <v>68027</v>
      </c>
      <c r="F27" s="99">
        <v>1398.09</v>
      </c>
      <c r="G27" s="129">
        <v>1.78</v>
      </c>
    </row>
    <row r="28" spans="1:7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363429</v>
      </c>
      <c r="F28" s="99">
        <v>1347.05</v>
      </c>
      <c r="G28" s="129">
        <v>1.71</v>
      </c>
    </row>
    <row r="29" spans="1:7" ht="13" customHeight="1">
      <c r="A29" s="2">
        <f t="shared" si="0"/>
        <v>17</v>
      </c>
      <c r="B29" s="96" t="s">
        <v>3079</v>
      </c>
      <c r="C29" s="97" t="s">
        <v>516</v>
      </c>
      <c r="D29" s="93" t="s">
        <v>126</v>
      </c>
      <c r="E29" s="98">
        <v>552200</v>
      </c>
      <c r="F29" s="99">
        <v>1264.43</v>
      </c>
      <c r="G29" s="129">
        <v>1.61</v>
      </c>
    </row>
    <row r="30" spans="1:7" ht="13" customHeight="1">
      <c r="A30" s="2">
        <f t="shared" si="0"/>
        <v>18</v>
      </c>
      <c r="B30" s="96" t="s">
        <v>40</v>
      </c>
      <c r="C30" s="97" t="s">
        <v>41</v>
      </c>
      <c r="D30" s="93" t="s">
        <v>34</v>
      </c>
      <c r="E30" s="98">
        <v>31632</v>
      </c>
      <c r="F30" s="99">
        <v>1249.9100000000001</v>
      </c>
      <c r="G30" s="129">
        <v>1.59</v>
      </c>
    </row>
    <row r="31" spans="1:7" ht="13" customHeight="1">
      <c r="A31" s="2">
        <f t="shared" si="0"/>
        <v>19</v>
      </c>
      <c r="B31" s="96" t="s">
        <v>38</v>
      </c>
      <c r="C31" s="97" t="s">
        <v>39</v>
      </c>
      <c r="D31" s="93" t="s">
        <v>37</v>
      </c>
      <c r="E31" s="98">
        <v>10058</v>
      </c>
      <c r="F31" s="99">
        <v>1237.74</v>
      </c>
      <c r="G31" s="129">
        <v>1.58</v>
      </c>
    </row>
    <row r="32" spans="1:7" ht="13" customHeight="1">
      <c r="A32" s="2">
        <f t="shared" si="0"/>
        <v>20</v>
      </c>
      <c r="B32" s="96" t="s">
        <v>52</v>
      </c>
      <c r="C32" s="97" t="s">
        <v>53</v>
      </c>
      <c r="D32" s="93" t="s">
        <v>54</v>
      </c>
      <c r="E32" s="98">
        <v>633612</v>
      </c>
      <c r="F32" s="99">
        <v>1215.6500000000001</v>
      </c>
      <c r="G32" s="129">
        <v>1.55</v>
      </c>
    </row>
    <row r="33" spans="1:7" ht="13" customHeight="1">
      <c r="A33" s="2">
        <f t="shared" si="0"/>
        <v>21</v>
      </c>
      <c r="B33" s="96" t="s">
        <v>1026</v>
      </c>
      <c r="C33" s="97" t="s">
        <v>1027</v>
      </c>
      <c r="D33" s="93" t="s">
        <v>568</v>
      </c>
      <c r="E33" s="98">
        <v>274571</v>
      </c>
      <c r="F33" s="99">
        <v>1100.07</v>
      </c>
      <c r="G33" s="129">
        <v>1.4</v>
      </c>
    </row>
    <row r="34" spans="1:7" ht="13" customHeight="1">
      <c r="A34" s="2">
        <f t="shared" si="0"/>
        <v>22</v>
      </c>
      <c r="B34" s="96" t="s">
        <v>47</v>
      </c>
      <c r="C34" s="97" t="s">
        <v>48</v>
      </c>
      <c r="D34" s="93" t="s">
        <v>13</v>
      </c>
      <c r="E34" s="98">
        <v>80894</v>
      </c>
      <c r="F34" s="99">
        <v>1085.27</v>
      </c>
      <c r="G34" s="129">
        <v>1.38</v>
      </c>
    </row>
    <row r="35" spans="1:7" ht="13" customHeight="1">
      <c r="A35" s="2">
        <f t="shared" si="0"/>
        <v>23</v>
      </c>
      <c r="B35" s="96" t="s">
        <v>61</v>
      </c>
      <c r="C35" s="97" t="s">
        <v>62</v>
      </c>
      <c r="D35" s="93" t="s">
        <v>59</v>
      </c>
      <c r="E35" s="98">
        <v>347193</v>
      </c>
      <c r="F35" s="99">
        <v>1028.04</v>
      </c>
      <c r="G35" s="129">
        <v>1.31</v>
      </c>
    </row>
    <row r="36" spans="1:7" ht="13" customHeight="1">
      <c r="A36" s="2">
        <f t="shared" si="0"/>
        <v>24</v>
      </c>
      <c r="B36" s="96" t="s">
        <v>81</v>
      </c>
      <c r="C36" s="97" t="s">
        <v>82</v>
      </c>
      <c r="D36" s="93" t="s">
        <v>83</v>
      </c>
      <c r="E36" s="98">
        <v>110960</v>
      </c>
      <c r="F36" s="99">
        <v>981.39</v>
      </c>
      <c r="G36" s="129">
        <v>1.25</v>
      </c>
    </row>
    <row r="37" spans="1:7" ht="13" customHeight="1">
      <c r="A37" s="2">
        <f t="shared" si="0"/>
        <v>25</v>
      </c>
      <c r="B37" s="96" t="s">
        <v>63</v>
      </c>
      <c r="C37" s="97" t="s">
        <v>64</v>
      </c>
      <c r="D37" s="93" t="s">
        <v>65</v>
      </c>
      <c r="E37" s="98">
        <v>9078</v>
      </c>
      <c r="F37" s="99">
        <v>975.43</v>
      </c>
      <c r="G37" s="129">
        <v>1.24</v>
      </c>
    </row>
    <row r="38" spans="1:7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107348</v>
      </c>
      <c r="F38" s="99">
        <v>936.18</v>
      </c>
      <c r="G38" s="129">
        <v>1.19</v>
      </c>
    </row>
    <row r="39" spans="1:7" ht="13" customHeight="1">
      <c r="A39" s="2">
        <f t="shared" si="0"/>
        <v>27</v>
      </c>
      <c r="B39" s="96" t="s">
        <v>91</v>
      </c>
      <c r="C39" s="97" t="s">
        <v>92</v>
      </c>
      <c r="D39" s="93" t="s">
        <v>93</v>
      </c>
      <c r="E39" s="98">
        <v>297787</v>
      </c>
      <c r="F39" s="99">
        <v>847.65</v>
      </c>
      <c r="G39" s="129">
        <v>1.08</v>
      </c>
    </row>
    <row r="40" spans="1:7" ht="13" customHeight="1">
      <c r="A40" s="2">
        <f t="shared" si="0"/>
        <v>28</v>
      </c>
      <c r="B40" s="96" t="s">
        <v>74</v>
      </c>
      <c r="C40" s="97" t="s">
        <v>75</v>
      </c>
      <c r="D40" s="93" t="s">
        <v>54</v>
      </c>
      <c r="E40" s="98">
        <v>71874</v>
      </c>
      <c r="F40" s="99">
        <v>806.79</v>
      </c>
      <c r="G40" s="129">
        <v>1.03</v>
      </c>
    </row>
    <row r="41" spans="1:7" ht="13" customHeight="1">
      <c r="A41" s="2">
        <f t="shared" si="0"/>
        <v>29</v>
      </c>
      <c r="B41" s="96" t="s">
        <v>106</v>
      </c>
      <c r="C41" s="97" t="s">
        <v>107</v>
      </c>
      <c r="D41" s="93" t="s">
        <v>108</v>
      </c>
      <c r="E41" s="98">
        <v>174047</v>
      </c>
      <c r="F41" s="99">
        <v>783.99</v>
      </c>
      <c r="G41" s="129">
        <v>1</v>
      </c>
    </row>
    <row r="42" spans="1:7" ht="13" customHeight="1">
      <c r="A42" s="2">
        <f t="shared" si="0"/>
        <v>30</v>
      </c>
      <c r="B42" s="96" t="s">
        <v>32</v>
      </c>
      <c r="C42" s="97" t="s">
        <v>33</v>
      </c>
      <c r="D42" s="93" t="s">
        <v>34</v>
      </c>
      <c r="E42" s="98">
        <v>34660</v>
      </c>
      <c r="F42" s="99">
        <v>750.46</v>
      </c>
      <c r="G42" s="129">
        <v>0.96</v>
      </c>
    </row>
    <row r="43" spans="1:7" ht="13" customHeight="1">
      <c r="A43" s="2">
        <f t="shared" si="0"/>
        <v>31</v>
      </c>
      <c r="B43" s="96" t="s">
        <v>70</v>
      </c>
      <c r="C43" s="97" t="s">
        <v>71</v>
      </c>
      <c r="D43" s="93" t="s">
        <v>65</v>
      </c>
      <c r="E43" s="98">
        <v>29184</v>
      </c>
      <c r="F43" s="99">
        <v>746.44</v>
      </c>
      <c r="G43" s="129">
        <v>0.95</v>
      </c>
    </row>
    <row r="44" spans="1:7" ht="13" customHeight="1">
      <c r="A44" s="2">
        <f t="shared" si="0"/>
        <v>32</v>
      </c>
      <c r="B44" s="96" t="s">
        <v>101</v>
      </c>
      <c r="C44" s="97" t="s">
        <v>102</v>
      </c>
      <c r="D44" s="93" t="s">
        <v>37</v>
      </c>
      <c r="E44" s="98">
        <v>8493</v>
      </c>
      <c r="F44" s="99">
        <v>745.81</v>
      </c>
      <c r="G44" s="129">
        <v>0.95</v>
      </c>
    </row>
    <row r="45" spans="1:7" ht="13" customHeight="1">
      <c r="A45" s="2">
        <f t="shared" si="0"/>
        <v>33</v>
      </c>
      <c r="B45" s="96" t="s">
        <v>76</v>
      </c>
      <c r="C45" s="97" t="s">
        <v>77</v>
      </c>
      <c r="D45" s="93" t="s">
        <v>78</v>
      </c>
      <c r="E45" s="98">
        <v>56553</v>
      </c>
      <c r="F45" s="99">
        <v>742.31</v>
      </c>
      <c r="G45" s="129">
        <v>0.94</v>
      </c>
    </row>
    <row r="46" spans="1:7" ht="13" customHeight="1">
      <c r="A46" s="2">
        <f t="shared" si="0"/>
        <v>34</v>
      </c>
      <c r="B46" s="96" t="s">
        <v>45</v>
      </c>
      <c r="C46" s="97" t="s">
        <v>46</v>
      </c>
      <c r="D46" s="93" t="s">
        <v>14</v>
      </c>
      <c r="E46" s="98">
        <v>44245</v>
      </c>
      <c r="F46" s="99">
        <v>721.99</v>
      </c>
      <c r="G46" s="129">
        <v>0.92</v>
      </c>
    </row>
    <row r="47" spans="1:7" ht="13" customHeight="1">
      <c r="A47" s="2">
        <f t="shared" si="0"/>
        <v>35</v>
      </c>
      <c r="B47" s="96" t="s">
        <v>87</v>
      </c>
      <c r="C47" s="97" t="s">
        <v>88</v>
      </c>
      <c r="D47" s="93" t="s">
        <v>37</v>
      </c>
      <c r="E47" s="98">
        <v>10549</v>
      </c>
      <c r="F47" s="99">
        <v>694.76</v>
      </c>
      <c r="G47" s="129">
        <v>0.88</v>
      </c>
    </row>
    <row r="48" spans="1:7" ht="13" customHeight="1">
      <c r="A48" s="2">
        <f t="shared" si="0"/>
        <v>36</v>
      </c>
      <c r="B48" s="96" t="s">
        <v>1059</v>
      </c>
      <c r="C48" s="97" t="s">
        <v>1060</v>
      </c>
      <c r="D48" s="93" t="s">
        <v>164</v>
      </c>
      <c r="E48" s="98">
        <v>17341</v>
      </c>
      <c r="F48" s="99">
        <v>683.84</v>
      </c>
      <c r="G48" s="129">
        <v>0.87</v>
      </c>
    </row>
    <row r="49" spans="1:7" ht="13" customHeight="1">
      <c r="A49" s="2">
        <f t="shared" si="0"/>
        <v>37</v>
      </c>
      <c r="B49" s="96" t="s">
        <v>68</v>
      </c>
      <c r="C49" s="97" t="s">
        <v>69</v>
      </c>
      <c r="D49" s="93" t="s">
        <v>13</v>
      </c>
      <c r="E49" s="98">
        <v>48667</v>
      </c>
      <c r="F49" s="99">
        <v>673.55</v>
      </c>
      <c r="G49" s="129">
        <v>0.86</v>
      </c>
    </row>
    <row r="50" spans="1:7" ht="13" customHeight="1">
      <c r="A50" s="2">
        <f t="shared" si="0"/>
        <v>38</v>
      </c>
      <c r="B50" s="96" t="s">
        <v>66</v>
      </c>
      <c r="C50" s="97" t="s">
        <v>2529</v>
      </c>
      <c r="D50" s="93" t="s">
        <v>67</v>
      </c>
      <c r="E50" s="98">
        <v>54963</v>
      </c>
      <c r="F50" s="99">
        <v>645.71</v>
      </c>
      <c r="G50" s="129">
        <v>0.82</v>
      </c>
    </row>
    <row r="51" spans="1:7" ht="13" customHeight="1">
      <c r="A51" s="2">
        <f t="shared" si="0"/>
        <v>39</v>
      </c>
      <c r="B51" s="96" t="s">
        <v>84</v>
      </c>
      <c r="C51" s="97" t="s">
        <v>85</v>
      </c>
      <c r="D51" s="93" t="s">
        <v>86</v>
      </c>
      <c r="E51" s="98">
        <v>34429</v>
      </c>
      <c r="F51" s="99">
        <v>611.91</v>
      </c>
      <c r="G51" s="129">
        <v>0.78</v>
      </c>
    </row>
    <row r="52" spans="1:7" ht="13" customHeight="1">
      <c r="A52" s="2">
        <f t="shared" si="0"/>
        <v>40</v>
      </c>
      <c r="B52" s="96" t="s">
        <v>2835</v>
      </c>
      <c r="C52" s="97" t="s">
        <v>2836</v>
      </c>
      <c r="D52" s="93" t="s">
        <v>44</v>
      </c>
      <c r="E52" s="98">
        <v>46714</v>
      </c>
      <c r="F52" s="99">
        <v>586.21</v>
      </c>
      <c r="G52" s="129">
        <v>0.75</v>
      </c>
    </row>
    <row r="53" spans="1:7" ht="13" customHeight="1">
      <c r="A53" s="2">
        <f t="shared" si="0"/>
        <v>41</v>
      </c>
      <c r="B53" s="96" t="s">
        <v>103</v>
      </c>
      <c r="C53" s="97" t="s">
        <v>104</v>
      </c>
      <c r="D53" s="93" t="s">
        <v>105</v>
      </c>
      <c r="E53" s="98">
        <v>7888</v>
      </c>
      <c r="F53" s="99">
        <v>585.21</v>
      </c>
      <c r="G53" s="129">
        <v>0.74</v>
      </c>
    </row>
    <row r="54" spans="1:7" ht="13" customHeight="1">
      <c r="A54" s="2">
        <f t="shared" si="0"/>
        <v>42</v>
      </c>
      <c r="B54" s="96" t="s">
        <v>2234</v>
      </c>
      <c r="C54" s="97" t="s">
        <v>2235</v>
      </c>
      <c r="D54" s="93" t="s">
        <v>14</v>
      </c>
      <c r="E54" s="98">
        <v>251409</v>
      </c>
      <c r="F54" s="99">
        <v>563.41</v>
      </c>
      <c r="G54" s="129">
        <v>0.72</v>
      </c>
    </row>
    <row r="55" spans="1:7" ht="13" customHeight="1">
      <c r="A55" s="2">
        <f t="shared" si="0"/>
        <v>43</v>
      </c>
      <c r="B55" s="96" t="s">
        <v>124</v>
      </c>
      <c r="C55" s="97" t="s">
        <v>125</v>
      </c>
      <c r="D55" s="93" t="s">
        <v>126</v>
      </c>
      <c r="E55" s="98">
        <v>17009</v>
      </c>
      <c r="F55" s="99">
        <v>560.58000000000004</v>
      </c>
      <c r="G55" s="129">
        <v>0.71</v>
      </c>
    </row>
    <row r="56" spans="1:7" ht="13" customHeight="1">
      <c r="A56" s="2">
        <f t="shared" si="0"/>
        <v>44</v>
      </c>
      <c r="B56" s="96" t="s">
        <v>165</v>
      </c>
      <c r="C56" s="97" t="s">
        <v>166</v>
      </c>
      <c r="D56" s="93" t="s">
        <v>105</v>
      </c>
      <c r="E56" s="98">
        <v>57040</v>
      </c>
      <c r="F56" s="99">
        <v>548.9</v>
      </c>
      <c r="G56" s="129">
        <v>0.7</v>
      </c>
    </row>
    <row r="57" spans="1:7" ht="13" customHeight="1">
      <c r="A57" s="2">
        <f t="shared" si="0"/>
        <v>45</v>
      </c>
      <c r="B57" s="96" t="s">
        <v>72</v>
      </c>
      <c r="C57" s="97" t="s">
        <v>73</v>
      </c>
      <c r="D57" s="93" t="s">
        <v>44</v>
      </c>
      <c r="E57" s="98">
        <v>43127</v>
      </c>
      <c r="F57" s="99">
        <v>527.96</v>
      </c>
      <c r="G57" s="129">
        <v>0.67</v>
      </c>
    </row>
    <row r="58" spans="1:7" ht="13" customHeight="1">
      <c r="A58" s="2">
        <f t="shared" si="0"/>
        <v>46</v>
      </c>
      <c r="B58" s="96" t="s">
        <v>94</v>
      </c>
      <c r="C58" s="97" t="s">
        <v>95</v>
      </c>
      <c r="D58" s="93" t="s">
        <v>96</v>
      </c>
      <c r="E58" s="98">
        <v>49915</v>
      </c>
      <c r="F58" s="99">
        <v>506.54</v>
      </c>
      <c r="G58" s="129">
        <v>0.64</v>
      </c>
    </row>
    <row r="59" spans="1:7" ht="13" customHeight="1">
      <c r="A59" s="2">
        <f t="shared" si="0"/>
        <v>47</v>
      </c>
      <c r="B59" s="96" t="s">
        <v>89</v>
      </c>
      <c r="C59" s="97" t="s">
        <v>90</v>
      </c>
      <c r="D59" s="93" t="s">
        <v>86</v>
      </c>
      <c r="E59" s="98">
        <v>82435</v>
      </c>
      <c r="F59" s="99">
        <v>486.86</v>
      </c>
      <c r="G59" s="129">
        <v>0.62</v>
      </c>
    </row>
    <row r="60" spans="1:7" ht="13" customHeight="1">
      <c r="A60" s="2">
        <f t="shared" si="0"/>
        <v>48</v>
      </c>
      <c r="B60" s="96" t="s">
        <v>3775</v>
      </c>
      <c r="C60" s="97" t="s">
        <v>60</v>
      </c>
      <c r="D60" s="93" t="s">
        <v>37</v>
      </c>
      <c r="E60" s="98">
        <v>160550</v>
      </c>
      <c r="F60" s="99">
        <v>475.55</v>
      </c>
      <c r="G60" s="129">
        <v>0.61</v>
      </c>
    </row>
    <row r="61" spans="1:7" ht="13" customHeight="1">
      <c r="A61" s="2">
        <f t="shared" si="0"/>
        <v>49</v>
      </c>
      <c r="B61" s="96" t="s">
        <v>79</v>
      </c>
      <c r="C61" s="97" t="s">
        <v>80</v>
      </c>
      <c r="D61" s="93" t="s">
        <v>13</v>
      </c>
      <c r="E61" s="98">
        <v>219074</v>
      </c>
      <c r="F61" s="99">
        <v>411.07</v>
      </c>
      <c r="G61" s="129">
        <v>0.52</v>
      </c>
    </row>
    <row r="62" spans="1:7" ht="13" customHeight="1">
      <c r="A62" s="2">
        <f t="shared" si="0"/>
        <v>50</v>
      </c>
      <c r="B62" s="96" t="s">
        <v>49</v>
      </c>
      <c r="C62" s="97" t="s">
        <v>50</v>
      </c>
      <c r="D62" s="93" t="s">
        <v>51</v>
      </c>
      <c r="E62" s="98">
        <v>19964</v>
      </c>
      <c r="F62" s="99">
        <v>351.13</v>
      </c>
      <c r="G62" s="129">
        <v>0.45</v>
      </c>
    </row>
    <row r="63" spans="1:7" ht="13" customHeight="1">
      <c r="A63" s="2"/>
      <c r="B63" s="92" t="s">
        <v>116</v>
      </c>
      <c r="C63" s="93"/>
      <c r="D63" s="93"/>
      <c r="E63" s="93"/>
      <c r="F63" s="100">
        <v>78467.92</v>
      </c>
      <c r="G63" s="130">
        <v>99.89</v>
      </c>
    </row>
    <row r="64" spans="1:7" ht="13" customHeight="1">
      <c r="A64" s="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1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2"/>
      <c r="B66" s="101" t="s">
        <v>118</v>
      </c>
      <c r="C66" s="102"/>
      <c r="D66" s="102"/>
      <c r="E66" s="108"/>
      <c r="F66" s="100">
        <v>78467.92</v>
      </c>
      <c r="G66" s="130">
        <v>99.89</v>
      </c>
    </row>
    <row r="67" spans="1:7" ht="13" customHeight="1">
      <c r="A67" s="24" t="s">
        <v>1950</v>
      </c>
      <c r="B67" s="92" t="s">
        <v>327</v>
      </c>
      <c r="C67" s="93"/>
      <c r="D67" s="93"/>
      <c r="E67" s="93"/>
      <c r="F67" s="93"/>
      <c r="G67" s="94"/>
    </row>
    <row r="68" spans="1:7" ht="13" customHeight="1">
      <c r="A68" s="84" t="s">
        <v>1947</v>
      </c>
      <c r="B68" s="92" t="s">
        <v>328</v>
      </c>
      <c r="C68" s="95"/>
      <c r="D68" s="95"/>
      <c r="E68" s="93"/>
      <c r="F68" s="93"/>
      <c r="G68" s="94"/>
    </row>
    <row r="69" spans="1:7" ht="13" customHeight="1">
      <c r="A69" s="2">
        <v>1</v>
      </c>
      <c r="B69" s="96" t="s">
        <v>329</v>
      </c>
      <c r="C69" s="97"/>
      <c r="D69" s="93"/>
      <c r="E69" s="98"/>
      <c r="F69" s="99">
        <v>305.95</v>
      </c>
      <c r="G69" s="129">
        <v>0.39</v>
      </c>
    </row>
    <row r="70" spans="1:7" ht="13" customHeight="1">
      <c r="A70" s="2"/>
      <c r="B70" s="92" t="s">
        <v>116</v>
      </c>
      <c r="C70" s="93"/>
      <c r="D70" s="93"/>
      <c r="E70" s="93"/>
      <c r="F70" s="100">
        <v>305.95</v>
      </c>
      <c r="G70" s="130">
        <v>0.39</v>
      </c>
    </row>
    <row r="71" spans="1:7" ht="13" customHeight="1">
      <c r="A71" s="12"/>
      <c r="B71" s="101" t="s">
        <v>118</v>
      </c>
      <c r="C71" s="102"/>
      <c r="D71" s="102"/>
      <c r="E71" s="108"/>
      <c r="F71" s="100">
        <v>305.95</v>
      </c>
      <c r="G71" s="130">
        <v>0.39</v>
      </c>
    </row>
    <row r="72" spans="1:7" ht="13" customHeight="1">
      <c r="A72" s="24" t="s">
        <v>1954</v>
      </c>
      <c r="B72" s="92" t="s">
        <v>330</v>
      </c>
      <c r="C72" s="93"/>
      <c r="D72" s="93"/>
      <c r="E72" s="93"/>
      <c r="F72" s="93"/>
      <c r="G72" s="94"/>
    </row>
    <row r="73" spans="1:7" ht="13" customHeight="1">
      <c r="A73" s="24"/>
      <c r="B73" s="92" t="s">
        <v>331</v>
      </c>
      <c r="C73" s="95"/>
      <c r="D73" s="95"/>
      <c r="E73" s="93"/>
      <c r="F73" s="93"/>
      <c r="G73" s="94"/>
    </row>
    <row r="74" spans="1:7" ht="13" customHeight="1">
      <c r="A74" s="2">
        <v>1</v>
      </c>
      <c r="B74" s="96" t="s">
        <v>3894</v>
      </c>
      <c r="C74" s="97"/>
      <c r="D74" s="93"/>
      <c r="E74" s="98">
        <v>1236</v>
      </c>
      <c r="F74" s="99">
        <v>-0.02</v>
      </c>
      <c r="G74" s="109" t="s">
        <v>117</v>
      </c>
    </row>
    <row r="75" spans="1:7" ht="13" customHeight="1">
      <c r="A75" s="2">
        <v>2</v>
      </c>
      <c r="B75" s="96" t="s">
        <v>3895</v>
      </c>
      <c r="C75" s="97"/>
      <c r="D75" s="93"/>
      <c r="E75" s="98">
        <v>19500</v>
      </c>
      <c r="F75" s="99">
        <v>-0.06</v>
      </c>
      <c r="G75" s="109" t="s">
        <v>117</v>
      </c>
    </row>
    <row r="76" spans="1:7" ht="13" customHeight="1">
      <c r="A76" s="2"/>
      <c r="B76" s="92" t="s">
        <v>116</v>
      </c>
      <c r="C76" s="93"/>
      <c r="D76" s="93"/>
      <c r="E76" s="93"/>
      <c r="F76" s="100">
        <v>-0.08</v>
      </c>
      <c r="G76" s="110" t="s">
        <v>117</v>
      </c>
    </row>
    <row r="77" spans="1:7" ht="13" customHeight="1">
      <c r="A77" s="2"/>
      <c r="B77" s="101" t="s">
        <v>118</v>
      </c>
      <c r="C77" s="102"/>
      <c r="D77" s="102"/>
      <c r="E77" s="108"/>
      <c r="F77" s="100">
        <v>-0.08</v>
      </c>
      <c r="G77" s="110" t="s">
        <v>117</v>
      </c>
    </row>
    <row r="78" spans="1:7" ht="13" customHeight="1">
      <c r="A78" s="2"/>
      <c r="B78" s="101" t="s">
        <v>119</v>
      </c>
      <c r="C78" s="102"/>
      <c r="D78" s="102"/>
      <c r="E78" s="93"/>
      <c r="F78" s="100">
        <v>-200.02</v>
      </c>
      <c r="G78" s="130">
        <v>-0.28000000000000003</v>
      </c>
    </row>
    <row r="79" spans="1:7" ht="13" customHeight="1" thickBot="1">
      <c r="A79" s="38"/>
      <c r="B79" s="38" t="s">
        <v>120</v>
      </c>
      <c r="C79" s="111"/>
      <c r="D79" s="111"/>
      <c r="E79" s="111"/>
      <c r="F79" s="112">
        <v>78573.77</v>
      </c>
      <c r="G79" s="131">
        <v>100</v>
      </c>
    </row>
    <row r="80" spans="1:7" ht="13" customHeight="1">
      <c r="A80" s="1"/>
      <c r="B80" s="47"/>
      <c r="C80" s="63"/>
      <c r="D80" s="63"/>
      <c r="E80" s="63"/>
      <c r="F80" s="16"/>
      <c r="G80" s="67"/>
    </row>
    <row r="81" spans="1:7" ht="13" customHeight="1">
      <c r="A81" s="1"/>
      <c r="B81" s="198" t="s">
        <v>121</v>
      </c>
      <c r="C81" s="198"/>
      <c r="D81" s="198"/>
      <c r="E81" s="198"/>
      <c r="F81" s="1"/>
      <c r="G81" s="1"/>
    </row>
    <row r="82" spans="1:7" ht="13" customHeight="1">
      <c r="A82" s="1"/>
      <c r="B82" s="198" t="s">
        <v>122</v>
      </c>
      <c r="C82" s="198"/>
      <c r="D82" s="198"/>
      <c r="E82" s="198"/>
      <c r="F82" s="1"/>
      <c r="G82" s="1"/>
    </row>
    <row r="83" spans="1:7" ht="13" customHeight="1">
      <c r="A83" s="1"/>
      <c r="B83" s="241" t="s">
        <v>1850</v>
      </c>
      <c r="C83" s="241"/>
      <c r="D83" s="241"/>
      <c r="E83" s="241"/>
      <c r="F83" s="1"/>
      <c r="G83" s="1"/>
    </row>
    <row r="84" spans="1:7" ht="13" customHeight="1">
      <c r="A84" s="1"/>
      <c r="B84" s="90"/>
      <c r="C84" s="90"/>
      <c r="D84" s="90"/>
      <c r="E84" s="90"/>
      <c r="F84" s="1"/>
      <c r="G84" s="1"/>
    </row>
    <row r="85" spans="1:7">
      <c r="B85" s="49" t="s">
        <v>1971</v>
      </c>
      <c r="C85" s="49"/>
      <c r="D85" s="21"/>
      <c r="E85" s="21"/>
    </row>
    <row r="86" spans="1:7">
      <c r="B86" s="23" t="s">
        <v>1972</v>
      </c>
      <c r="C86" s="23"/>
      <c r="D86" s="21"/>
      <c r="E86" s="22" t="s">
        <v>123</v>
      </c>
    </row>
    <row r="87" spans="1:7">
      <c r="B87" s="23" t="s">
        <v>1973</v>
      </c>
      <c r="C87" s="23"/>
      <c r="D87" s="21"/>
      <c r="E87" s="22" t="s">
        <v>123</v>
      </c>
    </row>
    <row r="88" spans="1:7">
      <c r="B88" s="23" t="s">
        <v>1974</v>
      </c>
      <c r="C88" s="23"/>
      <c r="D88" s="21"/>
      <c r="E88" s="27"/>
    </row>
    <row r="89" spans="1:7">
      <c r="B89" s="23" t="s">
        <v>1981</v>
      </c>
      <c r="C89" s="23"/>
      <c r="D89" s="21"/>
      <c r="E89" s="39">
        <v>21.2851</v>
      </c>
    </row>
    <row r="90" spans="1:7">
      <c r="B90" s="23" t="s">
        <v>1983</v>
      </c>
      <c r="C90" s="23"/>
      <c r="D90" s="21"/>
      <c r="E90" s="39">
        <v>20.7883</v>
      </c>
    </row>
    <row r="91" spans="1:7">
      <c r="B91" s="23" t="s">
        <v>3695</v>
      </c>
      <c r="C91" s="23"/>
      <c r="D91" s="21"/>
      <c r="E91" s="27"/>
    </row>
    <row r="92" spans="1:7">
      <c r="B92" s="23" t="s">
        <v>1981</v>
      </c>
      <c r="C92" s="23"/>
      <c r="D92" s="21"/>
      <c r="E92" s="39">
        <v>19.3566</v>
      </c>
    </row>
    <row r="93" spans="1:7">
      <c r="B93" s="23" t="s">
        <v>1983</v>
      </c>
      <c r="C93" s="23"/>
      <c r="D93" s="21"/>
      <c r="E93" s="39">
        <v>18.867999999999999</v>
      </c>
    </row>
    <row r="94" spans="1:7">
      <c r="B94" s="23" t="s">
        <v>1975</v>
      </c>
      <c r="C94" s="23"/>
      <c r="D94" s="21"/>
      <c r="E94" s="22" t="s">
        <v>123</v>
      </c>
    </row>
    <row r="95" spans="1:7">
      <c r="B95" s="23" t="s">
        <v>1976</v>
      </c>
      <c r="C95" s="23"/>
      <c r="D95" s="21"/>
      <c r="E95" s="22" t="s">
        <v>123</v>
      </c>
    </row>
    <row r="96" spans="1:7">
      <c r="B96" s="20" t="s">
        <v>1977</v>
      </c>
      <c r="C96" s="20"/>
      <c r="D96" s="21"/>
      <c r="E96" s="22">
        <v>0.05</v>
      </c>
    </row>
    <row r="97" spans="2:6">
      <c r="B97" s="20" t="s">
        <v>1978</v>
      </c>
      <c r="C97" s="20"/>
      <c r="D97" s="21"/>
      <c r="E97" s="26" t="s">
        <v>123</v>
      </c>
    </row>
    <row r="98" spans="2:6" ht="21.75" customHeight="1">
      <c r="B98" s="242"/>
      <c r="C98" s="242"/>
      <c r="D98" s="242"/>
      <c r="E98" s="26"/>
    </row>
    <row r="99" spans="2:6">
      <c r="F99" s="52"/>
    </row>
    <row r="100" spans="2:6">
      <c r="B100" s="52"/>
      <c r="F100" s="52"/>
    </row>
    <row r="101" spans="2:6">
      <c r="F101" s="52" t="s">
        <v>3715</v>
      </c>
    </row>
    <row r="102" spans="2:6">
      <c r="B102" s="52" t="s">
        <v>3714</v>
      </c>
      <c r="F102" s="52" t="s">
        <v>3716</v>
      </c>
    </row>
  </sheetData>
  <mergeCells count="12">
    <mergeCell ref="A2:G2"/>
    <mergeCell ref="A3:G3"/>
    <mergeCell ref="A4:G4"/>
    <mergeCell ref="A5:G5"/>
    <mergeCell ref="A6:G6"/>
    <mergeCell ref="B98:D98"/>
    <mergeCell ref="B83:E83"/>
    <mergeCell ref="A7:G7"/>
    <mergeCell ref="A8:G8"/>
    <mergeCell ref="B81:E81"/>
    <mergeCell ref="B82:E82"/>
    <mergeCell ref="A9:G9"/>
  </mergeCell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>
    <outlinePr summaryBelow="0"/>
    <pageSetUpPr fitToPage="1"/>
  </sheetPr>
  <dimension ref="A1:G98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8" customWidth="1"/>
    <col min="3" max="3" width="25" customWidth="1"/>
    <col min="4" max="4" width="35.5429687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2145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3.5" customHeight="1" thickBot="1">
      <c r="A8" s="197" t="s">
        <v>2515</v>
      </c>
      <c r="B8" s="195"/>
      <c r="C8" s="195"/>
      <c r="D8" s="195"/>
      <c r="E8" s="195"/>
      <c r="F8" s="195"/>
      <c r="G8" s="196"/>
    </row>
    <row r="9" spans="1:7" ht="13.5" customHeight="1" thickBot="1">
      <c r="A9" s="197" t="s">
        <v>1961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1034</v>
      </c>
      <c r="C13" s="97" t="s">
        <v>1035</v>
      </c>
      <c r="D13" s="93" t="s">
        <v>1036</v>
      </c>
      <c r="E13" s="98">
        <v>302378</v>
      </c>
      <c r="F13" s="99">
        <v>1979.97</v>
      </c>
      <c r="G13" s="129">
        <v>5.2</v>
      </c>
    </row>
    <row r="14" spans="1:7" ht="13" customHeight="1">
      <c r="A14" s="2">
        <f t="shared" ref="A14:A62" si="0">+A13+1</f>
        <v>2</v>
      </c>
      <c r="B14" s="96" t="s">
        <v>3886</v>
      </c>
      <c r="C14" s="97" t="s">
        <v>3887</v>
      </c>
      <c r="D14" s="93" t="s">
        <v>152</v>
      </c>
      <c r="E14" s="98">
        <v>371918</v>
      </c>
      <c r="F14" s="99">
        <v>1468.33</v>
      </c>
      <c r="G14" s="129">
        <v>3.85</v>
      </c>
    </row>
    <row r="15" spans="1:7" ht="13" customHeight="1">
      <c r="A15" s="2">
        <f t="shared" si="0"/>
        <v>3</v>
      </c>
      <c r="B15" s="96" t="s">
        <v>142</v>
      </c>
      <c r="C15" s="97" t="s">
        <v>143</v>
      </c>
      <c r="D15" s="93" t="s">
        <v>37</v>
      </c>
      <c r="E15" s="98">
        <v>41792</v>
      </c>
      <c r="F15" s="99">
        <v>1405.8</v>
      </c>
      <c r="G15" s="129">
        <v>3.69</v>
      </c>
    </row>
    <row r="16" spans="1:7" ht="13" customHeight="1">
      <c r="A16" s="2">
        <f t="shared" si="0"/>
        <v>4</v>
      </c>
      <c r="B16" s="96" t="s">
        <v>97</v>
      </c>
      <c r="C16" s="97" t="s">
        <v>98</v>
      </c>
      <c r="D16" s="93" t="s">
        <v>44</v>
      </c>
      <c r="E16" s="98">
        <v>22614</v>
      </c>
      <c r="F16" s="99">
        <v>1344.85</v>
      </c>
      <c r="G16" s="129">
        <v>3.53</v>
      </c>
    </row>
    <row r="17" spans="1:7" ht="13" customHeight="1">
      <c r="A17" s="2">
        <f t="shared" si="0"/>
        <v>5</v>
      </c>
      <c r="B17" s="96" t="s">
        <v>580</v>
      </c>
      <c r="C17" s="97" t="s">
        <v>2164</v>
      </c>
      <c r="D17" s="93" t="s">
        <v>568</v>
      </c>
      <c r="E17" s="98">
        <v>33762</v>
      </c>
      <c r="F17" s="99">
        <v>1177.3499999999999</v>
      </c>
      <c r="G17" s="129">
        <v>3.09</v>
      </c>
    </row>
    <row r="18" spans="1:7" ht="13" customHeight="1">
      <c r="A18" s="2">
        <f t="shared" si="0"/>
        <v>6</v>
      </c>
      <c r="B18" s="96" t="s">
        <v>99</v>
      </c>
      <c r="C18" s="97" t="s">
        <v>100</v>
      </c>
      <c r="D18" s="93" t="s">
        <v>67</v>
      </c>
      <c r="E18" s="98">
        <v>20965</v>
      </c>
      <c r="F18" s="99">
        <v>1136.93</v>
      </c>
      <c r="G18" s="129">
        <v>2.98</v>
      </c>
    </row>
    <row r="19" spans="1:7" ht="13" customHeight="1">
      <c r="A19" s="2">
        <f t="shared" si="0"/>
        <v>7</v>
      </c>
      <c r="B19" s="96" t="s">
        <v>1022</v>
      </c>
      <c r="C19" s="97" t="s">
        <v>1023</v>
      </c>
      <c r="D19" s="93" t="s">
        <v>59</v>
      </c>
      <c r="E19" s="98">
        <v>297913</v>
      </c>
      <c r="F19" s="99">
        <v>1128.3499999999999</v>
      </c>
      <c r="G19" s="129">
        <v>2.96</v>
      </c>
    </row>
    <row r="20" spans="1:7" ht="13" customHeight="1">
      <c r="A20" s="2">
        <f t="shared" si="0"/>
        <v>8</v>
      </c>
      <c r="B20" s="96" t="s">
        <v>2054</v>
      </c>
      <c r="C20" s="97" t="s">
        <v>3134</v>
      </c>
      <c r="D20" s="93" t="s">
        <v>59</v>
      </c>
      <c r="E20" s="98">
        <v>736049</v>
      </c>
      <c r="F20" s="99">
        <v>1107.24</v>
      </c>
      <c r="G20" s="129">
        <v>2.91</v>
      </c>
    </row>
    <row r="21" spans="1:7" ht="13" customHeight="1">
      <c r="A21" s="2">
        <f t="shared" si="0"/>
        <v>9</v>
      </c>
      <c r="B21" s="96" t="s">
        <v>182</v>
      </c>
      <c r="C21" s="97" t="s">
        <v>183</v>
      </c>
      <c r="D21" s="93" t="s">
        <v>161</v>
      </c>
      <c r="E21" s="98">
        <v>24038</v>
      </c>
      <c r="F21" s="99">
        <v>1081.73</v>
      </c>
      <c r="G21" s="129">
        <v>2.84</v>
      </c>
    </row>
    <row r="22" spans="1:7" ht="13" customHeight="1">
      <c r="A22" s="2">
        <f t="shared" si="0"/>
        <v>10</v>
      </c>
      <c r="B22" s="96" t="s">
        <v>508</v>
      </c>
      <c r="C22" s="97" t="s">
        <v>509</v>
      </c>
      <c r="D22" s="93" t="s">
        <v>126</v>
      </c>
      <c r="E22" s="98">
        <v>26200</v>
      </c>
      <c r="F22" s="99">
        <v>1036.68</v>
      </c>
      <c r="G22" s="129">
        <v>2.72</v>
      </c>
    </row>
    <row r="23" spans="1:7" ht="13" customHeight="1">
      <c r="A23" s="2">
        <f t="shared" si="0"/>
        <v>11</v>
      </c>
      <c r="B23" s="96" t="s">
        <v>2660</v>
      </c>
      <c r="C23" s="97" t="s">
        <v>533</v>
      </c>
      <c r="D23" s="93" t="s">
        <v>14</v>
      </c>
      <c r="E23" s="98">
        <v>76212</v>
      </c>
      <c r="F23" s="99">
        <v>1032.44</v>
      </c>
      <c r="G23" s="129">
        <v>2.71</v>
      </c>
    </row>
    <row r="24" spans="1:7" ht="13" customHeight="1">
      <c r="A24" s="2">
        <f t="shared" si="0"/>
        <v>12</v>
      </c>
      <c r="B24" s="96" t="s">
        <v>114</v>
      </c>
      <c r="C24" s="97" t="s">
        <v>115</v>
      </c>
      <c r="D24" s="93" t="s">
        <v>5</v>
      </c>
      <c r="E24" s="98">
        <v>360661</v>
      </c>
      <c r="F24" s="99">
        <v>1013.46</v>
      </c>
      <c r="G24" s="129">
        <v>2.66</v>
      </c>
    </row>
    <row r="25" spans="1:7" ht="13" customHeight="1">
      <c r="A25" s="2">
        <f t="shared" si="0"/>
        <v>13</v>
      </c>
      <c r="B25" s="96" t="s">
        <v>224</v>
      </c>
      <c r="C25" s="97" t="s">
        <v>225</v>
      </c>
      <c r="D25" s="93" t="s">
        <v>14</v>
      </c>
      <c r="E25" s="98">
        <v>259120</v>
      </c>
      <c r="F25" s="99">
        <v>983.36</v>
      </c>
      <c r="G25" s="129">
        <v>2.58</v>
      </c>
    </row>
    <row r="26" spans="1:7" ht="13" customHeight="1">
      <c r="A26" s="2">
        <f t="shared" si="0"/>
        <v>14</v>
      </c>
      <c r="B26" s="96" t="s">
        <v>2689</v>
      </c>
      <c r="C26" s="97" t="s">
        <v>2690</v>
      </c>
      <c r="D26" s="93" t="s">
        <v>141</v>
      </c>
      <c r="E26" s="98">
        <v>243549</v>
      </c>
      <c r="F26" s="99">
        <v>935.47</v>
      </c>
      <c r="G26" s="129">
        <v>2.46</v>
      </c>
    </row>
    <row r="27" spans="1:7" ht="13" customHeight="1">
      <c r="A27" s="2">
        <f t="shared" si="0"/>
        <v>15</v>
      </c>
      <c r="B27" s="96" t="s">
        <v>1041</v>
      </c>
      <c r="C27" s="97" t="s">
        <v>1042</v>
      </c>
      <c r="D27" s="93" t="s">
        <v>5</v>
      </c>
      <c r="E27" s="98">
        <v>664890</v>
      </c>
      <c r="F27" s="99">
        <v>900.26</v>
      </c>
      <c r="G27" s="129">
        <v>2.36</v>
      </c>
    </row>
    <row r="28" spans="1:7" ht="13" customHeight="1">
      <c r="A28" s="2">
        <f t="shared" si="0"/>
        <v>16</v>
      </c>
      <c r="B28" s="96" t="s">
        <v>134</v>
      </c>
      <c r="C28" s="97" t="s">
        <v>135</v>
      </c>
      <c r="D28" s="93" t="s">
        <v>136</v>
      </c>
      <c r="E28" s="98">
        <v>156264</v>
      </c>
      <c r="F28" s="99">
        <v>892.19</v>
      </c>
      <c r="G28" s="129">
        <v>2.34</v>
      </c>
    </row>
    <row r="29" spans="1:7" ht="13" customHeight="1">
      <c r="A29" s="2">
        <f t="shared" si="0"/>
        <v>17</v>
      </c>
      <c r="B29" s="96" t="s">
        <v>558</v>
      </c>
      <c r="C29" s="97" t="s">
        <v>559</v>
      </c>
      <c r="D29" s="93" t="s">
        <v>138</v>
      </c>
      <c r="E29" s="98">
        <v>787587</v>
      </c>
      <c r="F29" s="99">
        <v>827.6</v>
      </c>
      <c r="G29" s="129">
        <v>2.17</v>
      </c>
    </row>
    <row r="30" spans="1:7" ht="13" customHeight="1">
      <c r="A30" s="2">
        <f t="shared" si="0"/>
        <v>18</v>
      </c>
      <c r="B30" s="96" t="s">
        <v>1043</v>
      </c>
      <c r="C30" s="97" t="s">
        <v>1044</v>
      </c>
      <c r="D30" s="93" t="s">
        <v>8</v>
      </c>
      <c r="E30" s="98">
        <v>330149</v>
      </c>
      <c r="F30" s="99">
        <v>817.45</v>
      </c>
      <c r="G30" s="129">
        <v>2.15</v>
      </c>
    </row>
    <row r="31" spans="1:7" ht="13" customHeight="1">
      <c r="A31" s="2">
        <f t="shared" si="0"/>
        <v>19</v>
      </c>
      <c r="B31" s="96" t="s">
        <v>1075</v>
      </c>
      <c r="C31" s="97" t="s">
        <v>1076</v>
      </c>
      <c r="D31" s="93" t="s">
        <v>241</v>
      </c>
      <c r="E31" s="98">
        <v>36255</v>
      </c>
      <c r="F31" s="99">
        <v>803.56</v>
      </c>
      <c r="G31" s="129">
        <v>2.11</v>
      </c>
    </row>
    <row r="32" spans="1:7" ht="13" customHeight="1">
      <c r="A32" s="2">
        <f t="shared" si="0"/>
        <v>20</v>
      </c>
      <c r="B32" s="96" t="s">
        <v>529</v>
      </c>
      <c r="C32" s="97" t="s">
        <v>530</v>
      </c>
      <c r="D32" s="93" t="s">
        <v>181</v>
      </c>
      <c r="E32" s="98">
        <v>122093</v>
      </c>
      <c r="F32" s="99">
        <v>799.77</v>
      </c>
      <c r="G32" s="129">
        <v>2.1</v>
      </c>
    </row>
    <row r="33" spans="1:7" ht="13" customHeight="1">
      <c r="A33" s="2">
        <f t="shared" si="0"/>
        <v>21</v>
      </c>
      <c r="B33" s="96" t="s">
        <v>549</v>
      </c>
      <c r="C33" s="97" t="s">
        <v>550</v>
      </c>
      <c r="D33" s="93" t="s">
        <v>44</v>
      </c>
      <c r="E33" s="98">
        <v>18613</v>
      </c>
      <c r="F33" s="99">
        <v>785.51</v>
      </c>
      <c r="G33" s="129">
        <v>2.06</v>
      </c>
    </row>
    <row r="34" spans="1:7" ht="13" customHeight="1">
      <c r="A34" s="2">
        <f t="shared" si="0"/>
        <v>22</v>
      </c>
      <c r="B34" s="96" t="s">
        <v>192</v>
      </c>
      <c r="C34" s="97" t="s">
        <v>2687</v>
      </c>
      <c r="D34" s="93" t="s">
        <v>8</v>
      </c>
      <c r="E34" s="98">
        <v>599973</v>
      </c>
      <c r="F34" s="99">
        <v>740.67</v>
      </c>
      <c r="G34" s="129">
        <v>1.94</v>
      </c>
    </row>
    <row r="35" spans="1:7" ht="13" customHeight="1">
      <c r="A35" s="2">
        <f t="shared" si="0"/>
        <v>23</v>
      </c>
      <c r="B35" s="96" t="s">
        <v>3137</v>
      </c>
      <c r="C35" s="97" t="s">
        <v>174</v>
      </c>
      <c r="D35" s="93" t="s">
        <v>54</v>
      </c>
      <c r="E35" s="98">
        <v>65906</v>
      </c>
      <c r="F35" s="99">
        <v>733.6</v>
      </c>
      <c r="G35" s="129">
        <v>1.93</v>
      </c>
    </row>
    <row r="36" spans="1:7" ht="13" customHeight="1">
      <c r="A36" s="2">
        <f t="shared" si="0"/>
        <v>24</v>
      </c>
      <c r="B36" s="96" t="s">
        <v>1020</v>
      </c>
      <c r="C36" s="97" t="s">
        <v>1021</v>
      </c>
      <c r="D36" s="93" t="s">
        <v>171</v>
      </c>
      <c r="E36" s="98">
        <v>55192</v>
      </c>
      <c r="F36" s="99">
        <v>709.22</v>
      </c>
      <c r="G36" s="129">
        <v>1.86</v>
      </c>
    </row>
    <row r="37" spans="1:7" ht="13" customHeight="1">
      <c r="A37" s="2">
        <f t="shared" si="0"/>
        <v>25</v>
      </c>
      <c r="B37" s="96" t="s">
        <v>1028</v>
      </c>
      <c r="C37" s="97" t="s">
        <v>1029</v>
      </c>
      <c r="D37" s="93" t="s">
        <v>252</v>
      </c>
      <c r="E37" s="98">
        <v>71584</v>
      </c>
      <c r="F37" s="99">
        <v>704.96</v>
      </c>
      <c r="G37" s="129">
        <v>1.85</v>
      </c>
    </row>
    <row r="38" spans="1:7" ht="13" customHeight="1">
      <c r="A38" s="2">
        <f t="shared" si="0"/>
        <v>26</v>
      </c>
      <c r="B38" s="96" t="s">
        <v>233</v>
      </c>
      <c r="C38" s="97" t="s">
        <v>234</v>
      </c>
      <c r="D38" s="93" t="s">
        <v>14</v>
      </c>
      <c r="E38" s="98">
        <v>222272</v>
      </c>
      <c r="F38" s="99">
        <v>678.15</v>
      </c>
      <c r="G38" s="129">
        <v>1.78</v>
      </c>
    </row>
    <row r="39" spans="1:7" ht="13" customHeight="1">
      <c r="A39" s="2">
        <f t="shared" si="0"/>
        <v>27</v>
      </c>
      <c r="B39" s="96" t="s">
        <v>1032</v>
      </c>
      <c r="C39" s="97" t="s">
        <v>1033</v>
      </c>
      <c r="D39" s="93" t="s">
        <v>14</v>
      </c>
      <c r="E39" s="98">
        <v>7704</v>
      </c>
      <c r="F39" s="99">
        <v>673.79</v>
      </c>
      <c r="G39" s="129">
        <v>1.77</v>
      </c>
    </row>
    <row r="40" spans="1:7" ht="13" customHeight="1">
      <c r="A40" s="2">
        <f t="shared" si="0"/>
        <v>28</v>
      </c>
      <c r="B40" s="96" t="s">
        <v>2064</v>
      </c>
      <c r="C40" s="97" t="s">
        <v>565</v>
      </c>
      <c r="D40" s="93" t="s">
        <v>13</v>
      </c>
      <c r="E40" s="98">
        <v>16512</v>
      </c>
      <c r="F40" s="99">
        <v>662.76</v>
      </c>
      <c r="G40" s="129">
        <v>1.74</v>
      </c>
    </row>
    <row r="41" spans="1:7" ht="13" customHeight="1">
      <c r="A41" s="2">
        <f t="shared" si="0"/>
        <v>29</v>
      </c>
      <c r="B41" s="96" t="s">
        <v>1045</v>
      </c>
      <c r="C41" s="97" t="s">
        <v>1046</v>
      </c>
      <c r="D41" s="93" t="s">
        <v>199</v>
      </c>
      <c r="E41" s="98">
        <v>480018</v>
      </c>
      <c r="F41" s="99">
        <v>661.03</v>
      </c>
      <c r="G41" s="129">
        <v>1.74</v>
      </c>
    </row>
    <row r="42" spans="1:7" ht="13" customHeight="1">
      <c r="A42" s="2">
        <f t="shared" si="0"/>
        <v>30</v>
      </c>
      <c r="B42" s="96" t="s">
        <v>519</v>
      </c>
      <c r="C42" s="97" t="s">
        <v>520</v>
      </c>
      <c r="D42" s="93" t="s">
        <v>141</v>
      </c>
      <c r="E42" s="98">
        <v>52563</v>
      </c>
      <c r="F42" s="99">
        <v>640.64</v>
      </c>
      <c r="G42" s="129">
        <v>1.68</v>
      </c>
    </row>
    <row r="43" spans="1:7" ht="13" customHeight="1">
      <c r="A43" s="2">
        <f t="shared" si="0"/>
        <v>31</v>
      </c>
      <c r="B43" s="96" t="s">
        <v>246</v>
      </c>
      <c r="C43" s="97" t="s">
        <v>247</v>
      </c>
      <c r="D43" s="93" t="s">
        <v>8</v>
      </c>
      <c r="E43" s="98">
        <v>613597</v>
      </c>
      <c r="F43" s="99">
        <v>617.03</v>
      </c>
      <c r="G43" s="129">
        <v>1.62</v>
      </c>
    </row>
    <row r="44" spans="1:7" ht="13" customHeight="1">
      <c r="A44" s="2">
        <f t="shared" si="0"/>
        <v>32</v>
      </c>
      <c r="B44" s="96" t="s">
        <v>569</v>
      </c>
      <c r="C44" s="97" t="s">
        <v>570</v>
      </c>
      <c r="D44" s="93" t="s">
        <v>14</v>
      </c>
      <c r="E44" s="98">
        <v>19084</v>
      </c>
      <c r="F44" s="99">
        <v>603.07000000000005</v>
      </c>
      <c r="G44" s="129">
        <v>1.58</v>
      </c>
    </row>
    <row r="45" spans="1:7" ht="13" customHeight="1">
      <c r="A45" s="2">
        <f t="shared" si="0"/>
        <v>33</v>
      </c>
      <c r="B45" s="96" t="s">
        <v>2165</v>
      </c>
      <c r="C45" s="97" t="s">
        <v>1017</v>
      </c>
      <c r="D45" s="93" t="s">
        <v>59</v>
      </c>
      <c r="E45" s="98">
        <v>61735</v>
      </c>
      <c r="F45" s="99">
        <v>577.16</v>
      </c>
      <c r="G45" s="129">
        <v>1.52</v>
      </c>
    </row>
    <row r="46" spans="1:7" ht="13" customHeight="1">
      <c r="A46" s="2">
        <f t="shared" si="0"/>
        <v>34</v>
      </c>
      <c r="B46" s="96" t="s">
        <v>1047</v>
      </c>
      <c r="C46" s="97" t="s">
        <v>1048</v>
      </c>
      <c r="D46" s="93" t="s">
        <v>204</v>
      </c>
      <c r="E46" s="98">
        <v>114157</v>
      </c>
      <c r="F46" s="99">
        <v>575.47</v>
      </c>
      <c r="G46" s="129">
        <v>1.51</v>
      </c>
    </row>
    <row r="47" spans="1:7" ht="13" customHeight="1">
      <c r="A47" s="2">
        <f t="shared" si="0"/>
        <v>35</v>
      </c>
      <c r="B47" s="96" t="s">
        <v>313</v>
      </c>
      <c r="C47" s="97" t="s">
        <v>314</v>
      </c>
      <c r="D47" s="93" t="s">
        <v>8</v>
      </c>
      <c r="E47" s="98">
        <v>343866</v>
      </c>
      <c r="F47" s="99">
        <v>564.63</v>
      </c>
      <c r="G47" s="129">
        <v>1.48</v>
      </c>
    </row>
    <row r="48" spans="1:7" ht="13" customHeight="1">
      <c r="A48" s="2">
        <f t="shared" si="0"/>
        <v>36</v>
      </c>
      <c r="B48" s="96" t="s">
        <v>179</v>
      </c>
      <c r="C48" s="97" t="s">
        <v>180</v>
      </c>
      <c r="D48" s="93" t="s">
        <v>181</v>
      </c>
      <c r="E48" s="98">
        <v>9333</v>
      </c>
      <c r="F48" s="99">
        <v>554.52</v>
      </c>
      <c r="G48" s="129">
        <v>1.46</v>
      </c>
    </row>
    <row r="49" spans="1:7" ht="13" customHeight="1">
      <c r="A49" s="2">
        <f t="shared" si="0"/>
        <v>37</v>
      </c>
      <c r="B49" s="96" t="s">
        <v>1037</v>
      </c>
      <c r="C49" s="97" t="s">
        <v>1038</v>
      </c>
      <c r="D49" s="93" t="s">
        <v>65</v>
      </c>
      <c r="E49" s="98">
        <v>2380</v>
      </c>
      <c r="F49" s="99">
        <v>547.88</v>
      </c>
      <c r="G49" s="129">
        <v>1.44</v>
      </c>
    </row>
    <row r="50" spans="1:7" ht="13" customHeight="1">
      <c r="A50" s="2">
        <f t="shared" si="0"/>
        <v>38</v>
      </c>
      <c r="B50" s="96" t="s">
        <v>609</v>
      </c>
      <c r="C50" s="97" t="s">
        <v>610</v>
      </c>
      <c r="D50" s="93" t="s">
        <v>171</v>
      </c>
      <c r="E50" s="98">
        <v>4334</v>
      </c>
      <c r="F50" s="99">
        <v>523.37</v>
      </c>
      <c r="G50" s="129">
        <v>1.37</v>
      </c>
    </row>
    <row r="51" spans="1:7" ht="13" customHeight="1">
      <c r="A51" s="2">
        <f t="shared" si="0"/>
        <v>39</v>
      </c>
      <c r="B51" s="96" t="s">
        <v>1018</v>
      </c>
      <c r="C51" s="97" t="s">
        <v>1019</v>
      </c>
      <c r="D51" s="93" t="s">
        <v>59</v>
      </c>
      <c r="E51" s="98">
        <v>59661</v>
      </c>
      <c r="F51" s="99">
        <v>481.4</v>
      </c>
      <c r="G51" s="129">
        <v>1.26</v>
      </c>
    </row>
    <row r="52" spans="1:7" ht="13" customHeight="1">
      <c r="A52" s="2">
        <f t="shared" si="0"/>
        <v>40</v>
      </c>
      <c r="B52" s="96" t="s">
        <v>543</v>
      </c>
      <c r="C52" s="97" t="s">
        <v>544</v>
      </c>
      <c r="D52" s="93" t="s">
        <v>181</v>
      </c>
      <c r="E52" s="98">
        <v>15728</v>
      </c>
      <c r="F52" s="99">
        <v>461.62</v>
      </c>
      <c r="G52" s="129">
        <v>1.21</v>
      </c>
    </row>
    <row r="53" spans="1:7" ht="13" customHeight="1">
      <c r="A53" s="2">
        <f t="shared" si="0"/>
        <v>41</v>
      </c>
      <c r="B53" s="96" t="s">
        <v>2887</v>
      </c>
      <c r="C53" s="97" t="s">
        <v>2888</v>
      </c>
      <c r="D53" s="93" t="s">
        <v>37</v>
      </c>
      <c r="E53" s="98">
        <v>25374</v>
      </c>
      <c r="F53" s="99">
        <v>451.15</v>
      </c>
      <c r="G53" s="129">
        <v>1.18</v>
      </c>
    </row>
    <row r="54" spans="1:7" ht="13" customHeight="1">
      <c r="A54" s="2">
        <f t="shared" si="0"/>
        <v>42</v>
      </c>
      <c r="B54" s="96" t="s">
        <v>1069</v>
      </c>
      <c r="C54" s="97" t="s">
        <v>1070</v>
      </c>
      <c r="D54" s="93" t="s">
        <v>138</v>
      </c>
      <c r="E54" s="98">
        <v>1543</v>
      </c>
      <c r="F54" s="99">
        <v>443.54</v>
      </c>
      <c r="G54" s="129">
        <v>1.1599999999999999</v>
      </c>
    </row>
    <row r="55" spans="1:7" ht="13" customHeight="1">
      <c r="A55" s="2">
        <f t="shared" si="0"/>
        <v>43</v>
      </c>
      <c r="B55" s="96" t="s">
        <v>531</v>
      </c>
      <c r="C55" s="97" t="s">
        <v>532</v>
      </c>
      <c r="D55" s="93" t="s">
        <v>65</v>
      </c>
      <c r="E55" s="98">
        <v>108529</v>
      </c>
      <c r="F55" s="99">
        <v>435.47</v>
      </c>
      <c r="G55" s="129">
        <v>1.1399999999999999</v>
      </c>
    </row>
    <row r="56" spans="1:7" ht="13" customHeight="1">
      <c r="A56" s="2">
        <f t="shared" si="0"/>
        <v>44</v>
      </c>
      <c r="B56" s="96" t="s">
        <v>3091</v>
      </c>
      <c r="C56" s="97" t="s">
        <v>3092</v>
      </c>
      <c r="D56" s="93" t="s">
        <v>181</v>
      </c>
      <c r="E56" s="98">
        <v>15738</v>
      </c>
      <c r="F56" s="99">
        <v>403.76</v>
      </c>
      <c r="G56" s="129">
        <v>1.06</v>
      </c>
    </row>
    <row r="57" spans="1:7" ht="13" customHeight="1">
      <c r="A57" s="2">
        <f t="shared" si="0"/>
        <v>45</v>
      </c>
      <c r="B57" s="96" t="s">
        <v>255</v>
      </c>
      <c r="C57" s="97" t="s">
        <v>256</v>
      </c>
      <c r="D57" s="93" t="s">
        <v>44</v>
      </c>
      <c r="E57" s="98">
        <v>44516</v>
      </c>
      <c r="F57" s="99">
        <v>387.82</v>
      </c>
      <c r="G57" s="129">
        <v>1.02</v>
      </c>
    </row>
    <row r="58" spans="1:7" ht="13" customHeight="1">
      <c r="A58" s="2">
        <f t="shared" si="0"/>
        <v>46</v>
      </c>
      <c r="B58" s="96" t="s">
        <v>289</v>
      </c>
      <c r="C58" s="97" t="s">
        <v>290</v>
      </c>
      <c r="D58" s="93" t="s">
        <v>83</v>
      </c>
      <c r="E58" s="98">
        <v>77146</v>
      </c>
      <c r="F58" s="99">
        <v>387.39</v>
      </c>
      <c r="G58" s="129">
        <v>1.02</v>
      </c>
    </row>
    <row r="59" spans="1:7" ht="13" customHeight="1">
      <c r="A59" s="2">
        <f t="shared" si="0"/>
        <v>47</v>
      </c>
      <c r="B59" s="96" t="s">
        <v>3138</v>
      </c>
      <c r="C59" s="97" t="s">
        <v>614</v>
      </c>
      <c r="D59" s="93" t="s">
        <v>204</v>
      </c>
      <c r="E59" s="98">
        <v>50104</v>
      </c>
      <c r="F59" s="99">
        <v>339.2</v>
      </c>
      <c r="G59" s="129">
        <v>0.89</v>
      </c>
    </row>
    <row r="60" spans="1:7" ht="13" customHeight="1">
      <c r="A60" s="2">
        <f t="shared" si="0"/>
        <v>48</v>
      </c>
      <c r="B60" s="96" t="s">
        <v>649</v>
      </c>
      <c r="C60" s="97" t="s">
        <v>650</v>
      </c>
      <c r="D60" s="93" t="s">
        <v>14</v>
      </c>
      <c r="E60" s="98">
        <v>357956</v>
      </c>
      <c r="F60" s="99">
        <v>312.25</v>
      </c>
      <c r="G60" s="129">
        <v>0.82</v>
      </c>
    </row>
    <row r="61" spans="1:7" ht="13" customHeight="1">
      <c r="A61" s="2">
        <f t="shared" si="0"/>
        <v>49</v>
      </c>
      <c r="B61" s="96" t="s">
        <v>577</v>
      </c>
      <c r="C61" s="97" t="s">
        <v>2839</v>
      </c>
      <c r="D61" s="93" t="s">
        <v>268</v>
      </c>
      <c r="E61" s="98">
        <v>13519</v>
      </c>
      <c r="F61" s="99">
        <v>279.19</v>
      </c>
      <c r="G61" s="129">
        <v>0.73</v>
      </c>
    </row>
    <row r="62" spans="1:7" ht="13" customHeight="1">
      <c r="A62" s="2">
        <f t="shared" si="0"/>
        <v>50</v>
      </c>
      <c r="B62" s="96" t="s">
        <v>3888</v>
      </c>
      <c r="C62" s="97" t="s">
        <v>3889</v>
      </c>
      <c r="D62" s="93" t="s">
        <v>14</v>
      </c>
      <c r="E62" s="98">
        <v>76870</v>
      </c>
      <c r="F62" s="99">
        <v>234.45</v>
      </c>
      <c r="G62" s="129">
        <v>0.62</v>
      </c>
    </row>
    <row r="63" spans="1:7" ht="13" customHeight="1">
      <c r="A63" s="12"/>
      <c r="B63" s="92" t="s">
        <v>116</v>
      </c>
      <c r="C63" s="93"/>
      <c r="D63" s="93"/>
      <c r="E63" s="93"/>
      <c r="F63" s="100">
        <v>38043.49</v>
      </c>
      <c r="G63" s="130">
        <v>99.85</v>
      </c>
    </row>
    <row r="64" spans="1:7" ht="13" customHeight="1">
      <c r="A64" s="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1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12"/>
      <c r="B66" s="101" t="s">
        <v>118</v>
      </c>
      <c r="C66" s="102"/>
      <c r="D66" s="102"/>
      <c r="E66" s="108"/>
      <c r="F66" s="100">
        <v>38043.49</v>
      </c>
      <c r="G66" s="130">
        <v>99.85</v>
      </c>
    </row>
    <row r="67" spans="1:7" ht="13" customHeight="1">
      <c r="A67" s="12" t="s">
        <v>1946</v>
      </c>
      <c r="B67" s="92" t="s">
        <v>327</v>
      </c>
      <c r="C67" s="93"/>
      <c r="D67" s="93"/>
      <c r="E67" s="93"/>
      <c r="F67" s="93"/>
      <c r="G67" s="94"/>
    </row>
    <row r="68" spans="1:7" ht="13" customHeight="1">
      <c r="A68" s="12" t="s">
        <v>1947</v>
      </c>
      <c r="B68" s="92" t="s">
        <v>328</v>
      </c>
      <c r="C68" s="95"/>
      <c r="D68" s="95"/>
      <c r="E68" s="93"/>
      <c r="F68" s="93"/>
      <c r="G68" s="94"/>
    </row>
    <row r="69" spans="1:7" ht="13" customHeight="1">
      <c r="A69" s="2">
        <v>1</v>
      </c>
      <c r="B69" s="96" t="s">
        <v>329</v>
      </c>
      <c r="C69" s="97"/>
      <c r="D69" s="93"/>
      <c r="E69" s="98"/>
      <c r="F69" s="99">
        <v>178.97</v>
      </c>
      <c r="G69" s="129">
        <v>0.47</v>
      </c>
    </row>
    <row r="70" spans="1:7" ht="13" customHeight="1">
      <c r="A70" s="2"/>
      <c r="B70" s="92" t="s">
        <v>116</v>
      </c>
      <c r="C70" s="93"/>
      <c r="D70" s="93"/>
      <c r="E70" s="93"/>
      <c r="F70" s="100">
        <v>178.97</v>
      </c>
      <c r="G70" s="130">
        <v>0.47</v>
      </c>
    </row>
    <row r="71" spans="1:7" ht="13" customHeight="1">
      <c r="A71" s="46"/>
      <c r="B71" s="101" t="s">
        <v>118</v>
      </c>
      <c r="C71" s="102"/>
      <c r="D71" s="102"/>
      <c r="E71" s="108"/>
      <c r="F71" s="100">
        <v>178.97</v>
      </c>
      <c r="G71" s="130">
        <v>0.47</v>
      </c>
    </row>
    <row r="72" spans="1:7" ht="13" customHeight="1">
      <c r="A72" s="46"/>
      <c r="B72" s="101" t="s">
        <v>119</v>
      </c>
      <c r="C72" s="102"/>
      <c r="D72" s="102"/>
      <c r="E72" s="93"/>
      <c r="F72" s="100">
        <v>-132.44999999999999</v>
      </c>
      <c r="G72" s="130">
        <v>-0.32</v>
      </c>
    </row>
    <row r="73" spans="1:7" ht="13" customHeight="1" thickBot="1">
      <c r="A73" s="38"/>
      <c r="B73" s="38" t="s">
        <v>120</v>
      </c>
      <c r="C73" s="111"/>
      <c r="D73" s="111"/>
      <c r="E73" s="111"/>
      <c r="F73" s="112">
        <v>38090.01</v>
      </c>
      <c r="G73" s="131">
        <v>100</v>
      </c>
    </row>
    <row r="74" spans="1:7" ht="13" customHeight="1">
      <c r="A74" s="46"/>
      <c r="B74" s="47"/>
      <c r="C74" s="63"/>
      <c r="D74" s="63"/>
      <c r="E74" s="63"/>
      <c r="F74" s="16"/>
      <c r="G74" s="67"/>
    </row>
    <row r="75" spans="1:7" ht="13" customHeight="1">
      <c r="A75" s="46"/>
      <c r="B75" s="47"/>
      <c r="C75" s="63"/>
      <c r="D75" s="63"/>
      <c r="E75" s="63"/>
      <c r="F75" s="16"/>
      <c r="G75" s="67"/>
    </row>
    <row r="76" spans="1:7" ht="13" customHeight="1">
      <c r="A76" s="46"/>
      <c r="B76" s="47"/>
      <c r="C76" s="63"/>
      <c r="D76" s="63"/>
      <c r="E76" s="63"/>
      <c r="F76" s="16"/>
      <c r="G76" s="67"/>
    </row>
    <row r="77" spans="1:7" ht="13" customHeight="1">
      <c r="A77" s="1"/>
      <c r="B77" s="198" t="s">
        <v>121</v>
      </c>
      <c r="C77" s="198"/>
      <c r="D77" s="198"/>
      <c r="E77" s="198"/>
      <c r="F77" s="1"/>
      <c r="G77" s="1"/>
    </row>
    <row r="78" spans="1:7" ht="13" customHeight="1">
      <c r="A78" s="1"/>
      <c r="B78" s="198" t="s">
        <v>122</v>
      </c>
      <c r="C78" s="198"/>
      <c r="D78" s="198"/>
      <c r="E78" s="198"/>
      <c r="F78" s="1"/>
      <c r="G78" s="1"/>
    </row>
    <row r="79" spans="1:7" ht="13" customHeight="1">
      <c r="A79" s="1"/>
      <c r="B79" s="241" t="s">
        <v>1850</v>
      </c>
      <c r="C79" s="241"/>
      <c r="D79" s="241"/>
      <c r="E79" s="241"/>
      <c r="F79" s="1"/>
      <c r="G79" s="1"/>
    </row>
    <row r="80" spans="1:7" ht="13" customHeight="1">
      <c r="A80" s="1"/>
      <c r="B80" s="90"/>
      <c r="C80" s="90"/>
      <c r="D80" s="90"/>
      <c r="E80" s="90"/>
      <c r="F80" s="1"/>
      <c r="G80" s="1"/>
    </row>
    <row r="81" spans="2:6">
      <c r="B81" s="49" t="s">
        <v>1971</v>
      </c>
      <c r="C81" s="49"/>
      <c r="D81" s="21"/>
      <c r="E81" s="21"/>
    </row>
    <row r="82" spans="2:6">
      <c r="B82" s="23" t="s">
        <v>1972</v>
      </c>
      <c r="C82" s="23"/>
      <c r="D82" s="21"/>
      <c r="E82" s="27" t="s">
        <v>123</v>
      </c>
    </row>
    <row r="83" spans="2:6">
      <c r="B83" s="23" t="s">
        <v>1973</v>
      </c>
      <c r="C83" s="23"/>
      <c r="D83" s="21"/>
      <c r="E83" s="27" t="s">
        <v>123</v>
      </c>
    </row>
    <row r="84" spans="2:6">
      <c r="B84" s="23" t="s">
        <v>1974</v>
      </c>
      <c r="C84" s="23"/>
      <c r="D84" s="21"/>
      <c r="E84" s="27"/>
    </row>
    <row r="85" spans="2:6">
      <c r="B85" s="23" t="s">
        <v>1981</v>
      </c>
      <c r="C85" s="23"/>
      <c r="D85" s="21"/>
      <c r="E85" s="39">
        <v>24.272300000000001</v>
      </c>
    </row>
    <row r="86" spans="2:6">
      <c r="B86" s="23" t="s">
        <v>1983</v>
      </c>
      <c r="C86" s="23"/>
      <c r="D86" s="21"/>
      <c r="E86" s="39">
        <v>23.3368</v>
      </c>
    </row>
    <row r="87" spans="2:6">
      <c r="B87" s="23" t="s">
        <v>3695</v>
      </c>
      <c r="C87" s="23"/>
      <c r="D87" s="21"/>
      <c r="E87" s="27"/>
    </row>
    <row r="88" spans="2:6">
      <c r="B88" s="23" t="s">
        <v>1981</v>
      </c>
      <c r="C88" s="23"/>
      <c r="D88" s="21"/>
      <c r="E88" s="39">
        <v>21.6449</v>
      </c>
    </row>
    <row r="89" spans="2:6">
      <c r="B89" s="23" t="s">
        <v>1983</v>
      </c>
      <c r="C89" s="23"/>
      <c r="D89" s="21"/>
      <c r="E89" s="39">
        <v>20.7361</v>
      </c>
    </row>
    <row r="90" spans="2:6">
      <c r="B90" s="23" t="s">
        <v>1975</v>
      </c>
      <c r="C90" s="23"/>
      <c r="D90" s="21"/>
      <c r="E90" s="22" t="s">
        <v>123</v>
      </c>
    </row>
    <row r="91" spans="2:6">
      <c r="B91" s="23" t="s">
        <v>1976</v>
      </c>
      <c r="C91" s="23"/>
      <c r="D91" s="21"/>
      <c r="E91" s="22" t="s">
        <v>123</v>
      </c>
    </row>
    <row r="92" spans="2:6">
      <c r="B92" s="20" t="s">
        <v>1977</v>
      </c>
      <c r="C92" s="20"/>
      <c r="D92" s="21"/>
      <c r="E92" s="22">
        <v>0.15</v>
      </c>
    </row>
    <row r="93" spans="2:6">
      <c r="B93" s="20" t="s">
        <v>1978</v>
      </c>
      <c r="C93" s="20"/>
      <c r="D93" s="21"/>
      <c r="E93" s="26" t="s">
        <v>123</v>
      </c>
    </row>
    <row r="94" spans="2:6">
      <c r="B94" s="242"/>
      <c r="C94" s="242"/>
      <c r="D94" s="242"/>
      <c r="E94" s="26"/>
    </row>
    <row r="95" spans="2:6">
      <c r="F95" s="52"/>
    </row>
    <row r="96" spans="2:6">
      <c r="B96" s="52"/>
      <c r="F96" s="52"/>
    </row>
    <row r="97" spans="2:6">
      <c r="F97" s="52" t="s">
        <v>3727</v>
      </c>
    </row>
    <row r="98" spans="2:6">
      <c r="B98" s="52" t="s">
        <v>3714</v>
      </c>
      <c r="F98" s="52" t="s">
        <v>3716</v>
      </c>
    </row>
  </sheetData>
  <mergeCells count="12">
    <mergeCell ref="B94:D94"/>
    <mergeCell ref="A2:G2"/>
    <mergeCell ref="A3:G3"/>
    <mergeCell ref="A4:G4"/>
    <mergeCell ref="A5:G5"/>
    <mergeCell ref="A6:G6"/>
    <mergeCell ref="B79:E79"/>
    <mergeCell ref="A7:G7"/>
    <mergeCell ref="A8:G8"/>
    <mergeCell ref="A9:G9"/>
    <mergeCell ref="B77:E77"/>
    <mergeCell ref="B78:E78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outlinePr summaryBelow="0"/>
    <pageSetUpPr fitToPage="1"/>
  </sheetPr>
  <dimension ref="A1:G556"/>
  <sheetViews>
    <sheetView showGridLines="0" zoomScaleNormal="100" workbookViewId="0"/>
  </sheetViews>
  <sheetFormatPr defaultColWidth="8.81640625" defaultRowHeight="14.5"/>
  <cols>
    <col min="1" max="1" width="5.1796875" customWidth="1"/>
    <col min="2" max="2" width="50.54296875" customWidth="1"/>
    <col min="3" max="3" width="25" customWidth="1"/>
    <col min="4" max="4" width="40.54296875" customWidth="1"/>
    <col min="5" max="5" width="20" customWidth="1"/>
    <col min="6" max="6" width="25" customWidth="1"/>
    <col min="7" max="7" width="20" customWidth="1"/>
    <col min="8" max="8" width="12" bestFit="1" customWidth="1"/>
  </cols>
  <sheetData>
    <row r="1" spans="1:7" ht="15" thickBot="1">
      <c r="A1" s="50" t="s">
        <v>2144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7" t="s">
        <v>2518</v>
      </c>
      <c r="B8" s="195"/>
      <c r="C8" s="195"/>
      <c r="D8" s="195"/>
      <c r="E8" s="195"/>
      <c r="F8" s="195"/>
      <c r="G8" s="196"/>
    </row>
    <row r="9" spans="1:7" ht="15" customHeight="1" thickBot="1">
      <c r="A9" s="197" t="s">
        <v>1962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13" t="s">
        <v>0</v>
      </c>
      <c r="C10" s="14" t="s">
        <v>1967</v>
      </c>
      <c r="D10" s="6" t="s">
        <v>1969</v>
      </c>
      <c r="E10" s="14" t="s">
        <v>1</v>
      </c>
      <c r="F10" s="14" t="s">
        <v>1966</v>
      </c>
      <c r="G10" s="15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350</v>
      </c>
      <c r="C13" s="97" t="s">
        <v>351</v>
      </c>
      <c r="D13" s="93" t="s">
        <v>352</v>
      </c>
      <c r="E13" s="98">
        <v>181475</v>
      </c>
      <c r="F13" s="99">
        <v>29725.599999999999</v>
      </c>
      <c r="G13" s="129">
        <v>7.55</v>
      </c>
    </row>
    <row r="14" spans="1:7" ht="13" customHeight="1">
      <c r="A14" s="2">
        <f>A13+1</f>
        <v>2</v>
      </c>
      <c r="B14" s="96" t="s">
        <v>332</v>
      </c>
      <c r="C14" s="97" t="s">
        <v>333</v>
      </c>
      <c r="D14" s="93" t="s">
        <v>334</v>
      </c>
      <c r="E14" s="98">
        <v>109640</v>
      </c>
      <c r="F14" s="99">
        <v>26134.3</v>
      </c>
      <c r="G14" s="129">
        <v>6.64</v>
      </c>
    </row>
    <row r="15" spans="1:7" ht="13" customHeight="1">
      <c r="A15" s="2">
        <f t="shared" ref="A15:A78" si="0">A14+1</f>
        <v>3</v>
      </c>
      <c r="B15" s="96" t="s">
        <v>335</v>
      </c>
      <c r="C15" s="97" t="s">
        <v>336</v>
      </c>
      <c r="D15" s="93" t="s">
        <v>337</v>
      </c>
      <c r="E15" s="98">
        <v>55455</v>
      </c>
      <c r="F15" s="99">
        <v>19280.099999999999</v>
      </c>
      <c r="G15" s="129">
        <v>4.9000000000000004</v>
      </c>
    </row>
    <row r="16" spans="1:7" ht="13" customHeight="1">
      <c r="A16" s="2">
        <f t="shared" si="0"/>
        <v>4</v>
      </c>
      <c r="B16" s="96" t="s">
        <v>338</v>
      </c>
      <c r="C16" s="97" t="s">
        <v>339</v>
      </c>
      <c r="D16" s="93" t="s">
        <v>2200</v>
      </c>
      <c r="E16" s="98">
        <v>72954</v>
      </c>
      <c r="F16" s="99">
        <v>14270.63</v>
      </c>
      <c r="G16" s="129">
        <v>3.63</v>
      </c>
    </row>
    <row r="17" spans="1:7" ht="13" customHeight="1">
      <c r="A17" s="2">
        <f t="shared" si="0"/>
        <v>5</v>
      </c>
      <c r="B17" s="96" t="s">
        <v>346</v>
      </c>
      <c r="C17" s="97" t="s">
        <v>347</v>
      </c>
      <c r="D17" s="93" t="s">
        <v>345</v>
      </c>
      <c r="E17" s="98">
        <v>43479</v>
      </c>
      <c r="F17" s="99">
        <v>11742.9</v>
      </c>
      <c r="G17" s="129">
        <v>2.98</v>
      </c>
    </row>
    <row r="18" spans="1:7" ht="13" customHeight="1">
      <c r="A18" s="2">
        <f t="shared" si="0"/>
        <v>6</v>
      </c>
      <c r="B18" s="96" t="s">
        <v>357</v>
      </c>
      <c r="C18" s="97" t="s">
        <v>358</v>
      </c>
      <c r="D18" s="93" t="s">
        <v>352</v>
      </c>
      <c r="E18" s="98">
        <v>35408</v>
      </c>
      <c r="F18" s="99">
        <v>10293.030000000001</v>
      </c>
      <c r="G18" s="129">
        <v>2.62</v>
      </c>
    </row>
    <row r="19" spans="1:7" ht="13" customHeight="1">
      <c r="A19" s="2">
        <f t="shared" si="0"/>
        <v>7</v>
      </c>
      <c r="B19" s="96" t="s">
        <v>343</v>
      </c>
      <c r="C19" s="97" t="s">
        <v>344</v>
      </c>
      <c r="D19" s="93" t="s">
        <v>345</v>
      </c>
      <c r="E19" s="98">
        <v>34926</v>
      </c>
      <c r="F19" s="99">
        <v>9409.93</v>
      </c>
      <c r="G19" s="129">
        <v>2.39</v>
      </c>
    </row>
    <row r="20" spans="1:7" ht="13" customHeight="1">
      <c r="A20" s="2">
        <f t="shared" si="0"/>
        <v>8</v>
      </c>
      <c r="B20" s="96" t="s">
        <v>348</v>
      </c>
      <c r="C20" s="97" t="s">
        <v>349</v>
      </c>
      <c r="D20" s="93" t="s">
        <v>345</v>
      </c>
      <c r="E20" s="98">
        <v>16334</v>
      </c>
      <c r="F20" s="99">
        <v>8777.17</v>
      </c>
      <c r="G20" s="129">
        <v>2.23</v>
      </c>
    </row>
    <row r="21" spans="1:7" ht="13" customHeight="1">
      <c r="A21" s="2">
        <f t="shared" si="0"/>
        <v>9</v>
      </c>
      <c r="B21" s="96" t="s">
        <v>340</v>
      </c>
      <c r="C21" s="97" t="s">
        <v>341</v>
      </c>
      <c r="D21" s="93" t="s">
        <v>342</v>
      </c>
      <c r="E21" s="98">
        <v>21004</v>
      </c>
      <c r="F21" s="99">
        <v>7333.65</v>
      </c>
      <c r="G21" s="129">
        <v>1.86</v>
      </c>
    </row>
    <row r="22" spans="1:7" ht="13" customHeight="1">
      <c r="A22" s="2">
        <f t="shared" si="0"/>
        <v>10</v>
      </c>
      <c r="B22" s="96" t="s">
        <v>1081</v>
      </c>
      <c r="C22" s="97" t="s">
        <v>1082</v>
      </c>
      <c r="D22" s="93" t="s">
        <v>1083</v>
      </c>
      <c r="E22" s="98">
        <v>13695</v>
      </c>
      <c r="F22" s="99">
        <v>6163.77</v>
      </c>
      <c r="G22" s="129">
        <v>1.57</v>
      </c>
    </row>
    <row r="23" spans="1:7" ht="13" customHeight="1">
      <c r="A23" s="2">
        <f t="shared" si="0"/>
        <v>11</v>
      </c>
      <c r="B23" s="96" t="s">
        <v>1092</v>
      </c>
      <c r="C23" s="97" t="s">
        <v>1093</v>
      </c>
      <c r="D23" s="93" t="s">
        <v>1094</v>
      </c>
      <c r="E23" s="98">
        <v>20136</v>
      </c>
      <c r="F23" s="99">
        <v>5563.19</v>
      </c>
      <c r="G23" s="129">
        <v>1.41</v>
      </c>
    </row>
    <row r="24" spans="1:7" ht="13" customHeight="1">
      <c r="A24" s="2">
        <f t="shared" si="0"/>
        <v>12</v>
      </c>
      <c r="B24" s="96" t="s">
        <v>2094</v>
      </c>
      <c r="C24" s="97" t="s">
        <v>1104</v>
      </c>
      <c r="D24" s="93" t="s">
        <v>469</v>
      </c>
      <c r="E24" s="98">
        <v>5918</v>
      </c>
      <c r="F24" s="99">
        <v>5112.3599999999997</v>
      </c>
      <c r="G24" s="129">
        <v>1.3</v>
      </c>
    </row>
    <row r="25" spans="1:7" ht="13" customHeight="1">
      <c r="A25" s="2">
        <f t="shared" si="0"/>
        <v>13</v>
      </c>
      <c r="B25" s="96" t="s">
        <v>1089</v>
      </c>
      <c r="C25" s="97" t="s">
        <v>1090</v>
      </c>
      <c r="D25" s="93" t="s">
        <v>1091</v>
      </c>
      <c r="E25" s="98">
        <v>31209</v>
      </c>
      <c r="F25" s="99">
        <v>4973.09</v>
      </c>
      <c r="G25" s="129">
        <v>1.26</v>
      </c>
    </row>
    <row r="26" spans="1:7" ht="13" customHeight="1">
      <c r="A26" s="2">
        <f t="shared" si="0"/>
        <v>14</v>
      </c>
      <c r="B26" s="96" t="s">
        <v>1087</v>
      </c>
      <c r="C26" s="97" t="s">
        <v>1088</v>
      </c>
      <c r="D26" s="93" t="s">
        <v>469</v>
      </c>
      <c r="E26" s="98">
        <v>17997</v>
      </c>
      <c r="F26" s="99">
        <v>4131.8</v>
      </c>
      <c r="G26" s="129">
        <v>1.05</v>
      </c>
    </row>
    <row r="27" spans="1:7" ht="13" customHeight="1">
      <c r="A27" s="2">
        <f t="shared" si="0"/>
        <v>15</v>
      </c>
      <c r="B27" s="96" t="s">
        <v>2095</v>
      </c>
      <c r="C27" s="97" t="s">
        <v>1119</v>
      </c>
      <c r="D27" s="93" t="s">
        <v>2201</v>
      </c>
      <c r="E27" s="98">
        <v>32737</v>
      </c>
      <c r="F27" s="99">
        <v>3821.27</v>
      </c>
      <c r="G27" s="129">
        <v>0.97</v>
      </c>
    </row>
    <row r="28" spans="1:7" ht="13" customHeight="1">
      <c r="A28" s="2">
        <f t="shared" si="0"/>
        <v>16</v>
      </c>
      <c r="B28" s="96" t="s">
        <v>1097</v>
      </c>
      <c r="C28" s="97" t="s">
        <v>1098</v>
      </c>
      <c r="D28" s="93" t="s">
        <v>2206</v>
      </c>
      <c r="E28" s="98">
        <v>12555</v>
      </c>
      <c r="F28" s="99">
        <v>3563.99</v>
      </c>
      <c r="G28" s="129">
        <v>0.91</v>
      </c>
    </row>
    <row r="29" spans="1:7" ht="13" customHeight="1">
      <c r="A29" s="2">
        <f t="shared" si="0"/>
        <v>17</v>
      </c>
      <c r="B29" s="96" t="s">
        <v>355</v>
      </c>
      <c r="C29" s="97" t="s">
        <v>356</v>
      </c>
      <c r="D29" s="93" t="s">
        <v>2201</v>
      </c>
      <c r="E29" s="98">
        <v>3315</v>
      </c>
      <c r="F29" s="99">
        <v>3102.4</v>
      </c>
      <c r="G29" s="129">
        <v>0.79</v>
      </c>
    </row>
    <row r="30" spans="1:7" ht="13" customHeight="1">
      <c r="A30" s="2">
        <f t="shared" si="0"/>
        <v>18</v>
      </c>
      <c r="B30" s="96" t="s">
        <v>1109</v>
      </c>
      <c r="C30" s="97" t="s">
        <v>1110</v>
      </c>
      <c r="D30" s="93" t="s">
        <v>2206</v>
      </c>
      <c r="E30" s="98">
        <v>6082</v>
      </c>
      <c r="F30" s="99">
        <v>2854.23</v>
      </c>
      <c r="G30" s="129">
        <v>0.73</v>
      </c>
    </row>
    <row r="31" spans="1:7" ht="13" customHeight="1">
      <c r="A31" s="2">
        <f t="shared" si="0"/>
        <v>19</v>
      </c>
      <c r="B31" s="96" t="s">
        <v>385</v>
      </c>
      <c r="C31" s="97" t="s">
        <v>386</v>
      </c>
      <c r="D31" s="93" t="s">
        <v>387</v>
      </c>
      <c r="E31" s="98">
        <v>31532</v>
      </c>
      <c r="F31" s="99">
        <v>2847.53</v>
      </c>
      <c r="G31" s="129">
        <v>0.72</v>
      </c>
    </row>
    <row r="32" spans="1:7" ht="13" customHeight="1">
      <c r="A32" s="2">
        <f t="shared" si="0"/>
        <v>20</v>
      </c>
      <c r="B32" s="96" t="s">
        <v>1102</v>
      </c>
      <c r="C32" s="97" t="s">
        <v>1103</v>
      </c>
      <c r="D32" s="93" t="s">
        <v>1091</v>
      </c>
      <c r="E32" s="98">
        <v>13999</v>
      </c>
      <c r="F32" s="99">
        <v>2720.35</v>
      </c>
      <c r="G32" s="129">
        <v>0.69</v>
      </c>
    </row>
    <row r="33" spans="1:7" ht="13" customHeight="1">
      <c r="A33" s="2">
        <f t="shared" si="0"/>
        <v>21</v>
      </c>
      <c r="B33" s="96" t="s">
        <v>1105</v>
      </c>
      <c r="C33" s="97" t="s">
        <v>1106</v>
      </c>
      <c r="D33" s="93" t="s">
        <v>377</v>
      </c>
      <c r="E33" s="98">
        <v>13199</v>
      </c>
      <c r="F33" s="99">
        <v>2696.17</v>
      </c>
      <c r="G33" s="129">
        <v>0.69</v>
      </c>
    </row>
    <row r="34" spans="1:7" ht="13" customHeight="1">
      <c r="A34" s="2">
        <f t="shared" si="0"/>
        <v>22</v>
      </c>
      <c r="B34" s="96" t="s">
        <v>422</v>
      </c>
      <c r="C34" s="97" t="s">
        <v>423</v>
      </c>
      <c r="D34" s="93" t="s">
        <v>352</v>
      </c>
      <c r="E34" s="98">
        <v>8405</v>
      </c>
      <c r="F34" s="99">
        <v>2666.96</v>
      </c>
      <c r="G34" s="129">
        <v>0.68</v>
      </c>
    </row>
    <row r="35" spans="1:7" ht="13" customHeight="1">
      <c r="A35" s="2">
        <f t="shared" si="0"/>
        <v>23</v>
      </c>
      <c r="B35" s="96" t="s">
        <v>1095</v>
      </c>
      <c r="C35" s="97" t="s">
        <v>1096</v>
      </c>
      <c r="D35" s="93" t="s">
        <v>873</v>
      </c>
      <c r="E35" s="98">
        <v>17356</v>
      </c>
      <c r="F35" s="99">
        <v>2354.5300000000002</v>
      </c>
      <c r="G35" s="129">
        <v>0.6</v>
      </c>
    </row>
    <row r="36" spans="1:7" ht="13" customHeight="1">
      <c r="A36" s="2">
        <f t="shared" si="0"/>
        <v>24</v>
      </c>
      <c r="B36" s="96" t="s">
        <v>2804</v>
      </c>
      <c r="C36" s="97" t="s">
        <v>2805</v>
      </c>
      <c r="D36" s="93" t="s">
        <v>372</v>
      </c>
      <c r="E36" s="98">
        <v>17060</v>
      </c>
      <c r="F36" s="99">
        <v>2343.86</v>
      </c>
      <c r="G36" s="129">
        <v>0.6</v>
      </c>
    </row>
    <row r="37" spans="1:7" ht="13" customHeight="1">
      <c r="A37" s="2">
        <f t="shared" si="0"/>
        <v>25</v>
      </c>
      <c r="B37" s="96" t="s">
        <v>388</v>
      </c>
      <c r="C37" s="97" t="s">
        <v>389</v>
      </c>
      <c r="D37" s="93" t="s">
        <v>352</v>
      </c>
      <c r="E37" s="98">
        <v>12176</v>
      </c>
      <c r="F37" s="99">
        <v>2326.41</v>
      </c>
      <c r="G37" s="129">
        <v>0.59</v>
      </c>
    </row>
    <row r="38" spans="1:7" ht="13" customHeight="1">
      <c r="A38" s="2">
        <f t="shared" si="0"/>
        <v>26</v>
      </c>
      <c r="B38" s="96" t="s">
        <v>1190</v>
      </c>
      <c r="C38" s="97" t="s">
        <v>1191</v>
      </c>
      <c r="D38" s="93" t="s">
        <v>2223</v>
      </c>
      <c r="E38" s="98">
        <v>3475</v>
      </c>
      <c r="F38" s="99">
        <v>2312.2600000000002</v>
      </c>
      <c r="G38" s="129">
        <v>0.59</v>
      </c>
    </row>
    <row r="39" spans="1:7" ht="13" customHeight="1">
      <c r="A39" s="2">
        <f t="shared" si="0"/>
        <v>27</v>
      </c>
      <c r="B39" s="96" t="s">
        <v>1099</v>
      </c>
      <c r="C39" s="97" t="s">
        <v>1100</v>
      </c>
      <c r="D39" s="93" t="s">
        <v>1101</v>
      </c>
      <c r="E39" s="98">
        <v>7435</v>
      </c>
      <c r="F39" s="99">
        <v>2296.67</v>
      </c>
      <c r="G39" s="129">
        <v>0.57999999999999996</v>
      </c>
    </row>
    <row r="40" spans="1:7" ht="13" customHeight="1">
      <c r="A40" s="2">
        <f t="shared" si="0"/>
        <v>28</v>
      </c>
      <c r="B40" s="96" t="s">
        <v>1115</v>
      </c>
      <c r="C40" s="97" t="s">
        <v>1116</v>
      </c>
      <c r="D40" s="93" t="s">
        <v>1094</v>
      </c>
      <c r="E40" s="98">
        <v>49554</v>
      </c>
      <c r="F40" s="99">
        <v>2268.9299999999998</v>
      </c>
      <c r="G40" s="129">
        <v>0.57999999999999996</v>
      </c>
    </row>
    <row r="41" spans="1:7" ht="13" customHeight="1">
      <c r="A41" s="2">
        <f t="shared" si="0"/>
        <v>29</v>
      </c>
      <c r="B41" s="96" t="s">
        <v>362</v>
      </c>
      <c r="C41" s="97" t="s">
        <v>363</v>
      </c>
      <c r="D41" s="93" t="s">
        <v>364</v>
      </c>
      <c r="E41" s="98">
        <v>29507</v>
      </c>
      <c r="F41" s="99">
        <v>2150.3000000000002</v>
      </c>
      <c r="G41" s="129">
        <v>0.55000000000000004</v>
      </c>
    </row>
    <row r="42" spans="1:7" ht="13" customHeight="1">
      <c r="A42" s="2">
        <f t="shared" si="0"/>
        <v>30</v>
      </c>
      <c r="B42" s="96" t="s">
        <v>1113</v>
      </c>
      <c r="C42" s="97" t="s">
        <v>1114</v>
      </c>
      <c r="D42" s="93" t="s">
        <v>469</v>
      </c>
      <c r="E42" s="98">
        <v>18536</v>
      </c>
      <c r="F42" s="99">
        <v>2094.17</v>
      </c>
      <c r="G42" s="129">
        <v>0.53</v>
      </c>
    </row>
    <row r="43" spans="1:7" ht="13" customHeight="1">
      <c r="A43" s="2">
        <f t="shared" si="0"/>
        <v>31</v>
      </c>
      <c r="B43" s="96" t="s">
        <v>2801</v>
      </c>
      <c r="C43" s="97" t="s">
        <v>1229</v>
      </c>
      <c r="D43" s="93" t="s">
        <v>568</v>
      </c>
      <c r="E43" s="98">
        <v>7833</v>
      </c>
      <c r="F43" s="99">
        <v>2087.67</v>
      </c>
      <c r="G43" s="129">
        <v>0.53</v>
      </c>
    </row>
    <row r="44" spans="1:7" ht="13" customHeight="1">
      <c r="A44" s="2">
        <f t="shared" si="0"/>
        <v>32</v>
      </c>
      <c r="B44" s="96" t="s">
        <v>1111</v>
      </c>
      <c r="C44" s="97" t="s">
        <v>1112</v>
      </c>
      <c r="D44" s="93" t="s">
        <v>2202</v>
      </c>
      <c r="E44" s="98">
        <v>28912</v>
      </c>
      <c r="F44" s="99">
        <v>2065.12</v>
      </c>
      <c r="G44" s="129">
        <v>0.52</v>
      </c>
    </row>
    <row r="45" spans="1:7" ht="13" customHeight="1">
      <c r="A45" s="2">
        <f t="shared" si="0"/>
        <v>33</v>
      </c>
      <c r="B45" s="96" t="s">
        <v>409</v>
      </c>
      <c r="C45" s="97" t="s">
        <v>410</v>
      </c>
      <c r="D45" s="93" t="s">
        <v>2203</v>
      </c>
      <c r="E45" s="98">
        <v>5928</v>
      </c>
      <c r="F45" s="99">
        <v>1902.98</v>
      </c>
      <c r="G45" s="129">
        <v>0.48</v>
      </c>
    </row>
    <row r="46" spans="1:7" ht="13" customHeight="1">
      <c r="A46" s="2">
        <f t="shared" si="0"/>
        <v>34</v>
      </c>
      <c r="B46" s="96" t="s">
        <v>2652</v>
      </c>
      <c r="C46" s="97" t="s">
        <v>2848</v>
      </c>
      <c r="D46" s="93" t="s">
        <v>2203</v>
      </c>
      <c r="E46" s="98">
        <v>9326</v>
      </c>
      <c r="F46" s="99">
        <v>1871.48</v>
      </c>
      <c r="G46" s="129">
        <v>0.48</v>
      </c>
    </row>
    <row r="47" spans="1:7" ht="13" customHeight="1">
      <c r="A47" s="2">
        <f t="shared" si="0"/>
        <v>35</v>
      </c>
      <c r="B47" s="96" t="s">
        <v>2247</v>
      </c>
      <c r="C47" s="97" t="s">
        <v>1156</v>
      </c>
      <c r="D47" s="93" t="s">
        <v>568</v>
      </c>
      <c r="E47" s="98">
        <v>10024</v>
      </c>
      <c r="F47" s="99">
        <v>1816.1</v>
      </c>
      <c r="G47" s="129">
        <v>0.46</v>
      </c>
    </row>
    <row r="48" spans="1:7" ht="13" customHeight="1">
      <c r="A48" s="2">
        <f t="shared" si="0"/>
        <v>36</v>
      </c>
      <c r="B48" s="96" t="s">
        <v>1143</v>
      </c>
      <c r="C48" s="97" t="s">
        <v>1144</v>
      </c>
      <c r="D48" s="93" t="s">
        <v>1145</v>
      </c>
      <c r="E48" s="98">
        <v>11625</v>
      </c>
      <c r="F48" s="99">
        <v>1805.25</v>
      </c>
      <c r="G48" s="129">
        <v>0.46</v>
      </c>
    </row>
    <row r="49" spans="1:7" ht="13" customHeight="1">
      <c r="A49" s="2">
        <f t="shared" si="0"/>
        <v>37</v>
      </c>
      <c r="B49" s="96" t="s">
        <v>1179</v>
      </c>
      <c r="C49" s="97" t="s">
        <v>1180</v>
      </c>
      <c r="D49" s="93" t="s">
        <v>1165</v>
      </c>
      <c r="E49" s="98">
        <v>2240</v>
      </c>
      <c r="F49" s="99">
        <v>1779.84</v>
      </c>
      <c r="G49" s="129">
        <v>0.45</v>
      </c>
    </row>
    <row r="50" spans="1:7" ht="13" customHeight="1">
      <c r="A50" s="2">
        <f t="shared" si="0"/>
        <v>38</v>
      </c>
      <c r="B50" s="96" t="s">
        <v>1186</v>
      </c>
      <c r="C50" s="97" t="s">
        <v>1187</v>
      </c>
      <c r="D50" s="93" t="s">
        <v>337</v>
      </c>
      <c r="E50" s="98">
        <v>12664</v>
      </c>
      <c r="F50" s="99">
        <v>1749.77</v>
      </c>
      <c r="G50" s="129">
        <v>0.44</v>
      </c>
    </row>
    <row r="51" spans="1:7" ht="13" customHeight="1">
      <c r="A51" s="2">
        <f t="shared" si="0"/>
        <v>39</v>
      </c>
      <c r="B51" s="96" t="s">
        <v>1135</v>
      </c>
      <c r="C51" s="97" t="s">
        <v>1136</v>
      </c>
      <c r="D51" s="93" t="s">
        <v>1094</v>
      </c>
      <c r="E51" s="98">
        <v>23096</v>
      </c>
      <c r="F51" s="99">
        <v>1726.92</v>
      </c>
      <c r="G51" s="129">
        <v>0.44</v>
      </c>
    </row>
    <row r="52" spans="1:7" ht="13" customHeight="1">
      <c r="A52" s="2">
        <f t="shared" si="0"/>
        <v>40</v>
      </c>
      <c r="B52" s="96" t="s">
        <v>1084</v>
      </c>
      <c r="C52" s="97" t="s">
        <v>1085</v>
      </c>
      <c r="D52" s="93" t="s">
        <v>1086</v>
      </c>
      <c r="E52" s="98">
        <v>6765</v>
      </c>
      <c r="F52" s="99">
        <v>1719.28</v>
      </c>
      <c r="G52" s="129">
        <v>0.44</v>
      </c>
    </row>
    <row r="53" spans="1:7" ht="13" customHeight="1">
      <c r="A53" s="2">
        <f t="shared" si="0"/>
        <v>41</v>
      </c>
      <c r="B53" s="96" t="s">
        <v>2806</v>
      </c>
      <c r="C53" s="97" t="s">
        <v>2807</v>
      </c>
      <c r="D53" s="93" t="s">
        <v>2808</v>
      </c>
      <c r="E53" s="98">
        <v>2013</v>
      </c>
      <c r="F53" s="99">
        <v>1650.35</v>
      </c>
      <c r="G53" s="129">
        <v>0.42</v>
      </c>
    </row>
    <row r="54" spans="1:7" ht="13" customHeight="1">
      <c r="A54" s="2">
        <f t="shared" si="0"/>
        <v>42</v>
      </c>
      <c r="B54" s="96" t="s">
        <v>1141</v>
      </c>
      <c r="C54" s="97" t="s">
        <v>2096</v>
      </c>
      <c r="D54" s="93" t="s">
        <v>1142</v>
      </c>
      <c r="E54" s="98">
        <v>3487</v>
      </c>
      <c r="F54" s="99">
        <v>1623.64</v>
      </c>
      <c r="G54" s="129">
        <v>0.41</v>
      </c>
    </row>
    <row r="55" spans="1:7" ht="13" customHeight="1">
      <c r="A55" s="2">
        <f t="shared" si="0"/>
        <v>43</v>
      </c>
      <c r="B55" s="96" t="s">
        <v>1168</v>
      </c>
      <c r="C55" s="97" t="s">
        <v>1169</v>
      </c>
      <c r="D55" s="93" t="s">
        <v>477</v>
      </c>
      <c r="E55" s="98">
        <v>6981</v>
      </c>
      <c r="F55" s="99">
        <v>1589.28</v>
      </c>
      <c r="G55" s="129">
        <v>0.4</v>
      </c>
    </row>
    <row r="56" spans="1:7" ht="13" customHeight="1">
      <c r="A56" s="2">
        <f t="shared" si="0"/>
        <v>44</v>
      </c>
      <c r="B56" s="96" t="s">
        <v>1122</v>
      </c>
      <c r="C56" s="97" t="s">
        <v>1123</v>
      </c>
      <c r="D56" s="93" t="s">
        <v>395</v>
      </c>
      <c r="E56" s="98">
        <v>5318</v>
      </c>
      <c r="F56" s="99">
        <v>1552.33</v>
      </c>
      <c r="G56" s="129">
        <v>0.39</v>
      </c>
    </row>
    <row r="57" spans="1:7" ht="13" customHeight="1">
      <c r="A57" s="2">
        <f t="shared" si="0"/>
        <v>45</v>
      </c>
      <c r="B57" s="96" t="s">
        <v>353</v>
      </c>
      <c r="C57" s="97" t="s">
        <v>354</v>
      </c>
      <c r="D57" s="93" t="s">
        <v>2202</v>
      </c>
      <c r="E57" s="98">
        <v>10206</v>
      </c>
      <c r="F57" s="99">
        <v>1488.56</v>
      </c>
      <c r="G57" s="129">
        <v>0.38</v>
      </c>
    </row>
    <row r="58" spans="1:7" ht="13" customHeight="1">
      <c r="A58" s="2">
        <f t="shared" si="0"/>
        <v>46</v>
      </c>
      <c r="B58" s="96" t="s">
        <v>1130</v>
      </c>
      <c r="C58" s="97" t="s">
        <v>1131</v>
      </c>
      <c r="D58" s="93" t="s">
        <v>1132</v>
      </c>
      <c r="E58" s="98">
        <v>31493</v>
      </c>
      <c r="F58" s="99">
        <v>1484.86</v>
      </c>
      <c r="G58" s="129">
        <v>0.38</v>
      </c>
    </row>
    <row r="59" spans="1:7" ht="13" customHeight="1">
      <c r="A59" s="2">
        <f t="shared" si="0"/>
        <v>47</v>
      </c>
      <c r="B59" s="96" t="s">
        <v>383</v>
      </c>
      <c r="C59" s="97" t="s">
        <v>384</v>
      </c>
      <c r="D59" s="93" t="s">
        <v>352</v>
      </c>
      <c r="E59" s="98">
        <v>35065</v>
      </c>
      <c r="F59" s="99">
        <v>1453.37</v>
      </c>
      <c r="G59" s="129">
        <v>0.37</v>
      </c>
    </row>
    <row r="60" spans="1:7" ht="13" customHeight="1">
      <c r="A60" s="2">
        <f t="shared" si="0"/>
        <v>48</v>
      </c>
      <c r="B60" s="96" t="s">
        <v>1166</v>
      </c>
      <c r="C60" s="97" t="s">
        <v>1167</v>
      </c>
      <c r="D60" s="93" t="s">
        <v>1132</v>
      </c>
      <c r="E60" s="98">
        <v>52281</v>
      </c>
      <c r="F60" s="99">
        <v>1423.51</v>
      </c>
      <c r="G60" s="129">
        <v>0.36</v>
      </c>
    </row>
    <row r="61" spans="1:7" ht="13" customHeight="1">
      <c r="A61" s="2">
        <f t="shared" si="0"/>
        <v>49</v>
      </c>
      <c r="B61" s="96" t="s">
        <v>1198</v>
      </c>
      <c r="C61" s="97" t="s">
        <v>1199</v>
      </c>
      <c r="D61" s="93" t="s">
        <v>1094</v>
      </c>
      <c r="E61" s="98">
        <v>13051</v>
      </c>
      <c r="F61" s="99">
        <v>1390.15</v>
      </c>
      <c r="G61" s="129">
        <v>0.35</v>
      </c>
    </row>
    <row r="62" spans="1:7" ht="13" customHeight="1">
      <c r="A62" s="2">
        <f t="shared" si="0"/>
        <v>50</v>
      </c>
      <c r="B62" s="96" t="s">
        <v>1174</v>
      </c>
      <c r="C62" s="97" t="s">
        <v>1175</v>
      </c>
      <c r="D62" s="93" t="s">
        <v>1165</v>
      </c>
      <c r="E62" s="98">
        <v>8985</v>
      </c>
      <c r="F62" s="99">
        <v>1388.79</v>
      </c>
      <c r="G62" s="129">
        <v>0.35</v>
      </c>
    </row>
    <row r="63" spans="1:7" ht="13" customHeight="1">
      <c r="A63" s="2">
        <f t="shared" si="0"/>
        <v>51</v>
      </c>
      <c r="B63" s="96" t="s">
        <v>1133</v>
      </c>
      <c r="C63" s="97" t="s">
        <v>1134</v>
      </c>
      <c r="D63" s="93" t="s">
        <v>436</v>
      </c>
      <c r="E63" s="98">
        <v>15553</v>
      </c>
      <c r="F63" s="99">
        <v>1356.76</v>
      </c>
      <c r="G63" s="129">
        <v>0.34</v>
      </c>
    </row>
    <row r="64" spans="1:7" ht="13" customHeight="1">
      <c r="A64" s="2">
        <f t="shared" si="0"/>
        <v>52</v>
      </c>
      <c r="B64" s="96" t="s">
        <v>2056</v>
      </c>
      <c r="C64" s="97" t="s">
        <v>444</v>
      </c>
      <c r="D64" s="93" t="s">
        <v>2203</v>
      </c>
      <c r="E64" s="98">
        <v>979</v>
      </c>
      <c r="F64" s="99">
        <v>1353.88</v>
      </c>
      <c r="G64" s="129">
        <v>0.34</v>
      </c>
    </row>
    <row r="65" spans="1:7" ht="13" customHeight="1">
      <c r="A65" s="2">
        <f t="shared" si="0"/>
        <v>53</v>
      </c>
      <c r="B65" s="96" t="s">
        <v>375</v>
      </c>
      <c r="C65" s="97" t="s">
        <v>376</v>
      </c>
      <c r="D65" s="93" t="s">
        <v>377</v>
      </c>
      <c r="E65" s="98">
        <v>4021</v>
      </c>
      <c r="F65" s="99">
        <v>1328.8</v>
      </c>
      <c r="G65" s="129">
        <v>0.34</v>
      </c>
    </row>
    <row r="66" spans="1:7" ht="13" customHeight="1">
      <c r="A66" s="2">
        <f t="shared" si="0"/>
        <v>54</v>
      </c>
      <c r="B66" s="96" t="s">
        <v>1117</v>
      </c>
      <c r="C66" s="97" t="s">
        <v>1118</v>
      </c>
      <c r="D66" s="93" t="s">
        <v>474</v>
      </c>
      <c r="E66" s="98">
        <v>2806</v>
      </c>
      <c r="F66" s="99">
        <v>1295.4000000000001</v>
      </c>
      <c r="G66" s="129">
        <v>0.33</v>
      </c>
    </row>
    <row r="67" spans="1:7" ht="13" customHeight="1">
      <c r="A67" s="2">
        <f t="shared" si="0"/>
        <v>55</v>
      </c>
      <c r="B67" s="96" t="s">
        <v>1124</v>
      </c>
      <c r="C67" s="97" t="s">
        <v>1125</v>
      </c>
      <c r="D67" s="93" t="s">
        <v>413</v>
      </c>
      <c r="E67" s="98">
        <v>12986</v>
      </c>
      <c r="F67" s="99">
        <v>1252.24</v>
      </c>
      <c r="G67" s="129">
        <v>0.32</v>
      </c>
    </row>
    <row r="68" spans="1:7" ht="13" customHeight="1">
      <c r="A68" s="2">
        <f t="shared" si="0"/>
        <v>56</v>
      </c>
      <c r="B68" s="96" t="s">
        <v>1217</v>
      </c>
      <c r="C68" s="97" t="s">
        <v>1218</v>
      </c>
      <c r="D68" s="93" t="s">
        <v>482</v>
      </c>
      <c r="E68" s="98">
        <v>8293</v>
      </c>
      <c r="F68" s="99">
        <v>1243.9000000000001</v>
      </c>
      <c r="G68" s="129">
        <v>0.32</v>
      </c>
    </row>
    <row r="69" spans="1:7" ht="13" customHeight="1">
      <c r="A69" s="2">
        <f t="shared" si="0"/>
        <v>57</v>
      </c>
      <c r="B69" s="96" t="s">
        <v>365</v>
      </c>
      <c r="C69" s="97" t="s">
        <v>366</v>
      </c>
      <c r="D69" s="93" t="s">
        <v>352</v>
      </c>
      <c r="E69" s="98">
        <v>6778</v>
      </c>
      <c r="F69" s="99">
        <v>1235.9000000000001</v>
      </c>
      <c r="G69" s="129">
        <v>0.31</v>
      </c>
    </row>
    <row r="70" spans="1:7" ht="13" customHeight="1">
      <c r="A70" s="2">
        <f t="shared" si="0"/>
        <v>58</v>
      </c>
      <c r="B70" s="96" t="s">
        <v>1139</v>
      </c>
      <c r="C70" s="97" t="s">
        <v>1140</v>
      </c>
      <c r="D70" s="93" t="s">
        <v>372</v>
      </c>
      <c r="E70" s="98">
        <v>6998</v>
      </c>
      <c r="F70" s="99">
        <v>1226.92</v>
      </c>
      <c r="G70" s="129">
        <v>0.31</v>
      </c>
    </row>
    <row r="71" spans="1:7" ht="13" customHeight="1">
      <c r="A71" s="2">
        <f t="shared" si="0"/>
        <v>59</v>
      </c>
      <c r="B71" s="96" t="s">
        <v>398</v>
      </c>
      <c r="C71" s="97" t="s">
        <v>399</v>
      </c>
      <c r="D71" s="93" t="s">
        <v>377</v>
      </c>
      <c r="E71" s="98">
        <v>9266</v>
      </c>
      <c r="F71" s="99">
        <v>1212.9100000000001</v>
      </c>
      <c r="G71" s="129">
        <v>0.31</v>
      </c>
    </row>
    <row r="72" spans="1:7" ht="13" customHeight="1">
      <c r="A72" s="2">
        <f t="shared" si="0"/>
        <v>60</v>
      </c>
      <c r="B72" s="96" t="s">
        <v>1120</v>
      </c>
      <c r="C72" s="97" t="s">
        <v>1121</v>
      </c>
      <c r="D72" s="93" t="s">
        <v>387</v>
      </c>
      <c r="E72" s="98">
        <v>13230</v>
      </c>
      <c r="F72" s="99">
        <v>1197.6099999999999</v>
      </c>
      <c r="G72" s="129">
        <v>0.3</v>
      </c>
    </row>
    <row r="73" spans="1:7" ht="13" customHeight="1">
      <c r="A73" s="2">
        <f t="shared" si="0"/>
        <v>61</v>
      </c>
      <c r="B73" s="96" t="s">
        <v>411</v>
      </c>
      <c r="C73" s="97" t="s">
        <v>412</v>
      </c>
      <c r="D73" s="93" t="s">
        <v>413</v>
      </c>
      <c r="E73" s="98">
        <v>2652</v>
      </c>
      <c r="F73" s="99">
        <v>1148.24</v>
      </c>
      <c r="G73" s="129">
        <v>0.28999999999999998</v>
      </c>
    </row>
    <row r="74" spans="1:7" ht="13" customHeight="1">
      <c r="A74" s="2">
        <f t="shared" si="0"/>
        <v>62</v>
      </c>
      <c r="B74" s="96" t="s">
        <v>1195</v>
      </c>
      <c r="C74" s="97" t="s">
        <v>1196</v>
      </c>
      <c r="D74" s="93" t="s">
        <v>1197</v>
      </c>
      <c r="E74" s="98">
        <v>4000</v>
      </c>
      <c r="F74" s="99">
        <v>1136.3800000000001</v>
      </c>
      <c r="G74" s="129">
        <v>0.28999999999999998</v>
      </c>
    </row>
    <row r="75" spans="1:7" ht="13" customHeight="1">
      <c r="A75" s="2">
        <f t="shared" si="0"/>
        <v>63</v>
      </c>
      <c r="B75" s="96" t="s">
        <v>1146</v>
      </c>
      <c r="C75" s="97" t="s">
        <v>1147</v>
      </c>
      <c r="D75" s="93" t="s">
        <v>1148</v>
      </c>
      <c r="E75" s="98">
        <v>9150</v>
      </c>
      <c r="F75" s="99">
        <v>1134.3900000000001</v>
      </c>
      <c r="G75" s="129">
        <v>0.28999999999999998</v>
      </c>
    </row>
    <row r="76" spans="1:7" ht="13" customHeight="1">
      <c r="A76" s="2">
        <f t="shared" si="0"/>
        <v>64</v>
      </c>
      <c r="B76" s="96" t="s">
        <v>1107</v>
      </c>
      <c r="C76" s="97" t="s">
        <v>1108</v>
      </c>
      <c r="D76" s="93" t="s">
        <v>469</v>
      </c>
      <c r="E76" s="98">
        <v>42462</v>
      </c>
      <c r="F76" s="99">
        <v>1119.8599999999999</v>
      </c>
      <c r="G76" s="129">
        <v>0.28000000000000003</v>
      </c>
    </row>
    <row r="77" spans="1:7" ht="13" customHeight="1">
      <c r="A77" s="2">
        <f t="shared" si="0"/>
        <v>65</v>
      </c>
      <c r="B77" s="96" t="s">
        <v>1163</v>
      </c>
      <c r="C77" s="97" t="s">
        <v>1164</v>
      </c>
      <c r="D77" s="93" t="s">
        <v>1165</v>
      </c>
      <c r="E77" s="98">
        <v>12474</v>
      </c>
      <c r="F77" s="99">
        <v>1101.05</v>
      </c>
      <c r="G77" s="129">
        <v>0.28000000000000003</v>
      </c>
    </row>
    <row r="78" spans="1:7" ht="13" customHeight="1">
      <c r="A78" s="2">
        <f t="shared" si="0"/>
        <v>66</v>
      </c>
      <c r="B78" s="96" t="s">
        <v>1223</v>
      </c>
      <c r="C78" s="97" t="s">
        <v>1224</v>
      </c>
      <c r="D78" s="93" t="s">
        <v>568</v>
      </c>
      <c r="E78" s="98">
        <v>5865</v>
      </c>
      <c r="F78" s="99">
        <v>1096.3599999999999</v>
      </c>
      <c r="G78" s="129">
        <v>0.28000000000000003</v>
      </c>
    </row>
    <row r="79" spans="1:7" ht="13" customHeight="1">
      <c r="A79" s="2">
        <f t="shared" ref="A79:A142" si="1">A78+1</f>
        <v>67</v>
      </c>
      <c r="B79" s="96" t="s">
        <v>407</v>
      </c>
      <c r="C79" s="97" t="s">
        <v>408</v>
      </c>
      <c r="D79" s="93" t="s">
        <v>352</v>
      </c>
      <c r="E79" s="98">
        <v>3649</v>
      </c>
      <c r="F79" s="99">
        <v>1090.33</v>
      </c>
      <c r="G79" s="129">
        <v>0.28000000000000003</v>
      </c>
    </row>
    <row r="80" spans="1:7" ht="13" customHeight="1">
      <c r="A80" s="2">
        <f t="shared" si="1"/>
        <v>68</v>
      </c>
      <c r="B80" s="96" t="s">
        <v>1327</v>
      </c>
      <c r="C80" s="97" t="s">
        <v>1328</v>
      </c>
      <c r="D80" s="93" t="s">
        <v>1329</v>
      </c>
      <c r="E80" s="98">
        <v>9180</v>
      </c>
      <c r="F80" s="99">
        <v>1089.3900000000001</v>
      </c>
      <c r="G80" s="129">
        <v>0.28000000000000003</v>
      </c>
    </row>
    <row r="81" spans="1:7" ht="13" customHeight="1">
      <c r="A81" s="2">
        <f t="shared" si="1"/>
        <v>69</v>
      </c>
      <c r="B81" s="96" t="s">
        <v>2554</v>
      </c>
      <c r="C81" s="97" t="s">
        <v>2563</v>
      </c>
      <c r="D81" s="93" t="s">
        <v>2271</v>
      </c>
      <c r="E81" s="98">
        <v>15370</v>
      </c>
      <c r="F81" s="99">
        <v>1038.3699999999999</v>
      </c>
      <c r="G81" s="129">
        <v>0.26</v>
      </c>
    </row>
    <row r="82" spans="1:7" ht="13" customHeight="1">
      <c r="A82" s="2">
        <f t="shared" si="1"/>
        <v>70</v>
      </c>
      <c r="B82" s="96" t="s">
        <v>1152</v>
      </c>
      <c r="C82" s="97" t="s">
        <v>1153</v>
      </c>
      <c r="D82" s="93" t="s">
        <v>2211</v>
      </c>
      <c r="E82" s="98">
        <v>4432</v>
      </c>
      <c r="F82" s="99">
        <v>1009.94</v>
      </c>
      <c r="G82" s="129">
        <v>0.26</v>
      </c>
    </row>
    <row r="83" spans="1:7" ht="13" customHeight="1">
      <c r="A83" s="2">
        <f t="shared" si="1"/>
        <v>71</v>
      </c>
      <c r="B83" s="96" t="s">
        <v>378</v>
      </c>
      <c r="C83" s="97" t="s">
        <v>379</v>
      </c>
      <c r="D83" s="93" t="s">
        <v>380</v>
      </c>
      <c r="E83" s="98">
        <v>4741</v>
      </c>
      <c r="F83" s="99">
        <v>1006.48</v>
      </c>
      <c r="G83" s="129">
        <v>0.26</v>
      </c>
    </row>
    <row r="84" spans="1:7" ht="13" customHeight="1">
      <c r="A84" s="2">
        <f t="shared" si="1"/>
        <v>72</v>
      </c>
      <c r="B84" s="96" t="s">
        <v>1183</v>
      </c>
      <c r="C84" s="97" t="s">
        <v>1184</v>
      </c>
      <c r="D84" s="93" t="s">
        <v>1185</v>
      </c>
      <c r="E84" s="98">
        <v>1883</v>
      </c>
      <c r="F84" s="99">
        <v>996.22</v>
      </c>
      <c r="G84" s="129">
        <v>0.25</v>
      </c>
    </row>
    <row r="85" spans="1:7" ht="13" customHeight="1">
      <c r="A85" s="2">
        <f t="shared" si="1"/>
        <v>73</v>
      </c>
      <c r="B85" s="96" t="s">
        <v>1265</v>
      </c>
      <c r="C85" s="97" t="s">
        <v>1266</v>
      </c>
      <c r="D85" s="93" t="s">
        <v>1267</v>
      </c>
      <c r="E85" s="98">
        <v>2901</v>
      </c>
      <c r="F85" s="99">
        <v>974.54</v>
      </c>
      <c r="G85" s="129">
        <v>0.25</v>
      </c>
    </row>
    <row r="86" spans="1:7" ht="13" customHeight="1">
      <c r="A86" s="2">
        <f t="shared" si="1"/>
        <v>74</v>
      </c>
      <c r="B86" s="96" t="s">
        <v>1193</v>
      </c>
      <c r="C86" s="97" t="s">
        <v>2891</v>
      </c>
      <c r="D86" s="93" t="s">
        <v>1194</v>
      </c>
      <c r="E86" s="98">
        <v>1078</v>
      </c>
      <c r="F86" s="99">
        <v>973.71</v>
      </c>
      <c r="G86" s="129">
        <v>0.25</v>
      </c>
    </row>
    <row r="87" spans="1:7" ht="13" customHeight="1">
      <c r="A87" s="2">
        <f t="shared" si="1"/>
        <v>75</v>
      </c>
      <c r="B87" s="96" t="s">
        <v>1421</v>
      </c>
      <c r="C87" s="97" t="s">
        <v>1422</v>
      </c>
      <c r="D87" s="93" t="s">
        <v>1423</v>
      </c>
      <c r="E87" s="98">
        <v>5211</v>
      </c>
      <c r="F87" s="99">
        <v>967.65</v>
      </c>
      <c r="G87" s="129">
        <v>0.25</v>
      </c>
    </row>
    <row r="88" spans="1:7" ht="13" customHeight="1">
      <c r="A88" s="2">
        <f t="shared" si="1"/>
        <v>76</v>
      </c>
      <c r="B88" s="96" t="s">
        <v>373</v>
      </c>
      <c r="C88" s="97" t="s">
        <v>374</v>
      </c>
      <c r="D88" s="93" t="s">
        <v>352</v>
      </c>
      <c r="E88" s="98">
        <v>7968</v>
      </c>
      <c r="F88" s="99">
        <v>963.75</v>
      </c>
      <c r="G88" s="129">
        <v>0.24</v>
      </c>
    </row>
    <row r="89" spans="1:7" ht="13" customHeight="1">
      <c r="A89" s="2">
        <f t="shared" si="1"/>
        <v>77</v>
      </c>
      <c r="B89" s="96" t="s">
        <v>414</v>
      </c>
      <c r="C89" s="97" t="s">
        <v>415</v>
      </c>
      <c r="D89" s="93" t="s">
        <v>416</v>
      </c>
      <c r="E89" s="98">
        <v>241</v>
      </c>
      <c r="F89" s="99">
        <v>953.01</v>
      </c>
      <c r="G89" s="129">
        <v>0.24</v>
      </c>
    </row>
    <row r="90" spans="1:7" ht="13" customHeight="1">
      <c r="A90" s="2">
        <f t="shared" si="1"/>
        <v>78</v>
      </c>
      <c r="B90" s="96" t="s">
        <v>1154</v>
      </c>
      <c r="C90" s="97" t="s">
        <v>1155</v>
      </c>
      <c r="D90" s="93" t="s">
        <v>1101</v>
      </c>
      <c r="E90" s="98">
        <v>4189</v>
      </c>
      <c r="F90" s="99">
        <v>929.62</v>
      </c>
      <c r="G90" s="129">
        <v>0.24</v>
      </c>
    </row>
    <row r="91" spans="1:7" ht="13" customHeight="1">
      <c r="A91" s="2">
        <f t="shared" si="1"/>
        <v>79</v>
      </c>
      <c r="B91" s="96" t="s">
        <v>1176</v>
      </c>
      <c r="C91" s="97" t="s">
        <v>1177</v>
      </c>
      <c r="D91" s="93" t="s">
        <v>1178</v>
      </c>
      <c r="E91" s="98">
        <v>2285</v>
      </c>
      <c r="F91" s="99">
        <v>912.83</v>
      </c>
      <c r="G91" s="129">
        <v>0.23</v>
      </c>
    </row>
    <row r="92" spans="1:7" ht="13" customHeight="1">
      <c r="A92" s="2">
        <f t="shared" si="1"/>
        <v>80</v>
      </c>
      <c r="B92" s="96" t="s">
        <v>2204</v>
      </c>
      <c r="C92" s="97" t="s">
        <v>2205</v>
      </c>
      <c r="D92" s="93" t="s">
        <v>337</v>
      </c>
      <c r="E92" s="98">
        <v>6035</v>
      </c>
      <c r="F92" s="99">
        <v>908.72</v>
      </c>
      <c r="G92" s="129">
        <v>0.23</v>
      </c>
    </row>
    <row r="93" spans="1:7" ht="13" customHeight="1">
      <c r="A93" s="2">
        <f t="shared" si="1"/>
        <v>81</v>
      </c>
      <c r="B93" s="96" t="s">
        <v>1442</v>
      </c>
      <c r="C93" s="97" t="s">
        <v>2892</v>
      </c>
      <c r="D93" s="93" t="s">
        <v>364</v>
      </c>
      <c r="E93" s="98">
        <v>7712</v>
      </c>
      <c r="F93" s="99">
        <v>889.33</v>
      </c>
      <c r="G93" s="129">
        <v>0.23</v>
      </c>
    </row>
    <row r="94" spans="1:7" ht="13" customHeight="1">
      <c r="A94" s="2">
        <f t="shared" si="1"/>
        <v>82</v>
      </c>
      <c r="B94" s="96" t="s">
        <v>1137</v>
      </c>
      <c r="C94" s="97" t="s">
        <v>1138</v>
      </c>
      <c r="D94" s="93" t="s">
        <v>469</v>
      </c>
      <c r="E94" s="98">
        <v>15209</v>
      </c>
      <c r="F94" s="99">
        <v>866.36</v>
      </c>
      <c r="G94" s="129">
        <v>0.22</v>
      </c>
    </row>
    <row r="95" spans="1:7" ht="13" customHeight="1">
      <c r="A95" s="2">
        <f t="shared" si="1"/>
        <v>83</v>
      </c>
      <c r="B95" s="96" t="s">
        <v>1208</v>
      </c>
      <c r="C95" s="97" t="s">
        <v>1209</v>
      </c>
      <c r="D95" s="93" t="s">
        <v>1210</v>
      </c>
      <c r="E95" s="98">
        <v>6942</v>
      </c>
      <c r="F95" s="99">
        <v>861.82</v>
      </c>
      <c r="G95" s="129">
        <v>0.22</v>
      </c>
    </row>
    <row r="96" spans="1:7" ht="13" customHeight="1">
      <c r="A96" s="2">
        <f t="shared" si="1"/>
        <v>84</v>
      </c>
      <c r="B96" s="96" t="s">
        <v>1188</v>
      </c>
      <c r="C96" s="97" t="s">
        <v>1189</v>
      </c>
      <c r="D96" s="93" t="s">
        <v>568</v>
      </c>
      <c r="E96" s="98">
        <v>1512</v>
      </c>
      <c r="F96" s="99">
        <v>858.29</v>
      </c>
      <c r="G96" s="129">
        <v>0.22</v>
      </c>
    </row>
    <row r="97" spans="1:7" ht="13" customHeight="1">
      <c r="A97" s="2">
        <f t="shared" si="1"/>
        <v>85</v>
      </c>
      <c r="B97" s="96" t="s">
        <v>1128</v>
      </c>
      <c r="C97" s="97" t="s">
        <v>1129</v>
      </c>
      <c r="D97" s="93" t="s">
        <v>477</v>
      </c>
      <c r="E97" s="98">
        <v>4595</v>
      </c>
      <c r="F97" s="99">
        <v>855.76</v>
      </c>
      <c r="G97" s="129">
        <v>0.22</v>
      </c>
    </row>
    <row r="98" spans="1:7" ht="13" customHeight="1">
      <c r="A98" s="2">
        <f t="shared" si="1"/>
        <v>86</v>
      </c>
      <c r="B98" s="96" t="s">
        <v>381</v>
      </c>
      <c r="C98" s="97" t="s">
        <v>382</v>
      </c>
      <c r="D98" s="93" t="s">
        <v>372</v>
      </c>
      <c r="E98" s="98">
        <v>2078</v>
      </c>
      <c r="F98" s="99">
        <v>843.88</v>
      </c>
      <c r="G98" s="129">
        <v>0.21</v>
      </c>
    </row>
    <row r="99" spans="1:7" ht="13" customHeight="1">
      <c r="A99" s="2">
        <f t="shared" si="1"/>
        <v>87</v>
      </c>
      <c r="B99" s="96" t="s">
        <v>1126</v>
      </c>
      <c r="C99" s="97" t="s">
        <v>1127</v>
      </c>
      <c r="D99" s="93" t="s">
        <v>474</v>
      </c>
      <c r="E99" s="98">
        <v>4698</v>
      </c>
      <c r="F99" s="99">
        <v>836.6</v>
      </c>
      <c r="G99" s="129">
        <v>0.21</v>
      </c>
    </row>
    <row r="100" spans="1:7" ht="13" customHeight="1">
      <c r="A100" s="2">
        <f t="shared" si="1"/>
        <v>88</v>
      </c>
      <c r="B100" s="96" t="s">
        <v>1202</v>
      </c>
      <c r="C100" s="97" t="s">
        <v>1203</v>
      </c>
      <c r="D100" s="93" t="s">
        <v>1204</v>
      </c>
      <c r="E100" s="98">
        <v>2716</v>
      </c>
      <c r="F100" s="99">
        <v>831.42</v>
      </c>
      <c r="G100" s="129">
        <v>0.21</v>
      </c>
    </row>
    <row r="101" spans="1:7" ht="13" customHeight="1">
      <c r="A101" s="2">
        <f t="shared" si="1"/>
        <v>89</v>
      </c>
      <c r="B101" s="96" t="s">
        <v>2098</v>
      </c>
      <c r="C101" s="97" t="s">
        <v>1392</v>
      </c>
      <c r="D101" s="93" t="s">
        <v>1393</v>
      </c>
      <c r="E101" s="98">
        <v>8150</v>
      </c>
      <c r="F101" s="99">
        <v>828.62</v>
      </c>
      <c r="G101" s="129">
        <v>0.21</v>
      </c>
    </row>
    <row r="102" spans="1:7" ht="13" customHeight="1">
      <c r="A102" s="2">
        <f t="shared" si="1"/>
        <v>90</v>
      </c>
      <c r="B102" s="96" t="s">
        <v>1225</v>
      </c>
      <c r="C102" s="97" t="s">
        <v>1226</v>
      </c>
      <c r="D102" s="93" t="s">
        <v>1204</v>
      </c>
      <c r="E102" s="98">
        <v>4377</v>
      </c>
      <c r="F102" s="99">
        <v>814.96</v>
      </c>
      <c r="G102" s="129">
        <v>0.21</v>
      </c>
    </row>
    <row r="103" spans="1:7" ht="13" customHeight="1">
      <c r="A103" s="2">
        <f t="shared" si="1"/>
        <v>91</v>
      </c>
      <c r="B103" s="96" t="s">
        <v>1369</v>
      </c>
      <c r="C103" s="97" t="s">
        <v>1370</v>
      </c>
      <c r="D103" s="93" t="s">
        <v>1197</v>
      </c>
      <c r="E103" s="98">
        <v>4668</v>
      </c>
      <c r="F103" s="99">
        <v>799.82</v>
      </c>
      <c r="G103" s="129">
        <v>0.2</v>
      </c>
    </row>
    <row r="104" spans="1:7" ht="13" customHeight="1">
      <c r="A104" s="2">
        <f t="shared" si="1"/>
        <v>92</v>
      </c>
      <c r="B104" s="96" t="s">
        <v>403</v>
      </c>
      <c r="C104" s="97" t="s">
        <v>404</v>
      </c>
      <c r="D104" s="93" t="s">
        <v>377</v>
      </c>
      <c r="E104" s="98">
        <v>1897</v>
      </c>
      <c r="F104" s="99">
        <v>795.6</v>
      </c>
      <c r="G104" s="129">
        <v>0.2</v>
      </c>
    </row>
    <row r="105" spans="1:7" ht="13" customHeight="1">
      <c r="A105" s="2">
        <f t="shared" si="1"/>
        <v>93</v>
      </c>
      <c r="B105" s="96" t="s">
        <v>1227</v>
      </c>
      <c r="C105" s="97" t="s">
        <v>1228</v>
      </c>
      <c r="D105" s="93" t="s">
        <v>413</v>
      </c>
      <c r="E105" s="98">
        <v>2572</v>
      </c>
      <c r="F105" s="99">
        <v>793.77</v>
      </c>
      <c r="G105" s="129">
        <v>0.2</v>
      </c>
    </row>
    <row r="106" spans="1:7" ht="13" customHeight="1">
      <c r="A106" s="2">
        <f t="shared" si="1"/>
        <v>94</v>
      </c>
      <c r="B106" s="96" t="s">
        <v>1405</v>
      </c>
      <c r="C106" s="97" t="s">
        <v>1406</v>
      </c>
      <c r="D106" s="93" t="s">
        <v>2252</v>
      </c>
      <c r="E106" s="98">
        <v>943</v>
      </c>
      <c r="F106" s="99">
        <v>792.9</v>
      </c>
      <c r="G106" s="129">
        <v>0.2</v>
      </c>
    </row>
    <row r="107" spans="1:7" ht="13" customHeight="1">
      <c r="A107" s="2">
        <f t="shared" si="1"/>
        <v>95</v>
      </c>
      <c r="B107" s="96" t="s">
        <v>1172</v>
      </c>
      <c r="C107" s="97" t="s">
        <v>1173</v>
      </c>
      <c r="D107" s="93" t="s">
        <v>413</v>
      </c>
      <c r="E107" s="98">
        <v>9574</v>
      </c>
      <c r="F107" s="99">
        <v>779.16</v>
      </c>
      <c r="G107" s="129">
        <v>0.2</v>
      </c>
    </row>
    <row r="108" spans="1:7" ht="13" customHeight="1">
      <c r="A108" s="2">
        <f t="shared" si="1"/>
        <v>96</v>
      </c>
      <c r="B108" s="96" t="s">
        <v>1211</v>
      </c>
      <c r="C108" s="97" t="s">
        <v>1212</v>
      </c>
      <c r="D108" s="93" t="s">
        <v>1145</v>
      </c>
      <c r="E108" s="98">
        <v>12537</v>
      </c>
      <c r="F108" s="99">
        <v>777.03</v>
      </c>
      <c r="G108" s="129">
        <v>0.2</v>
      </c>
    </row>
    <row r="109" spans="1:7" ht="13" customHeight="1">
      <c r="A109" s="2">
        <f t="shared" si="1"/>
        <v>97</v>
      </c>
      <c r="B109" s="96" t="s">
        <v>1200</v>
      </c>
      <c r="C109" s="97" t="s">
        <v>1201</v>
      </c>
      <c r="D109" s="93" t="s">
        <v>337</v>
      </c>
      <c r="E109" s="98">
        <v>7812</v>
      </c>
      <c r="F109" s="99">
        <v>767.1</v>
      </c>
      <c r="G109" s="129">
        <v>0.19</v>
      </c>
    </row>
    <row r="110" spans="1:7" ht="13" customHeight="1">
      <c r="A110" s="2">
        <f t="shared" si="1"/>
        <v>98</v>
      </c>
      <c r="B110" s="96" t="s">
        <v>2691</v>
      </c>
      <c r="C110" s="97" t="s">
        <v>2692</v>
      </c>
      <c r="D110" s="93" t="s">
        <v>372</v>
      </c>
      <c r="E110" s="98">
        <v>2024</v>
      </c>
      <c r="F110" s="99">
        <v>756.59</v>
      </c>
      <c r="G110" s="129">
        <v>0.19</v>
      </c>
    </row>
    <row r="111" spans="1:7" ht="13" customHeight="1">
      <c r="A111" s="2">
        <f t="shared" si="1"/>
        <v>99</v>
      </c>
      <c r="B111" s="96" t="s">
        <v>1236</v>
      </c>
      <c r="C111" s="97" t="s">
        <v>1237</v>
      </c>
      <c r="D111" s="93" t="s">
        <v>1178</v>
      </c>
      <c r="E111" s="98">
        <v>2693</v>
      </c>
      <c r="F111" s="99">
        <v>747.03</v>
      </c>
      <c r="G111" s="129">
        <v>0.19</v>
      </c>
    </row>
    <row r="112" spans="1:7" ht="13" customHeight="1">
      <c r="A112" s="2">
        <f t="shared" si="1"/>
        <v>100</v>
      </c>
      <c r="B112" s="96" t="s">
        <v>1213</v>
      </c>
      <c r="C112" s="97" t="s">
        <v>1214</v>
      </c>
      <c r="D112" s="93" t="s">
        <v>436</v>
      </c>
      <c r="E112" s="98">
        <v>8223</v>
      </c>
      <c r="F112" s="99">
        <v>745.44</v>
      </c>
      <c r="G112" s="129">
        <v>0.19</v>
      </c>
    </row>
    <row r="113" spans="1:7" ht="13" customHeight="1">
      <c r="A113" s="2">
        <f t="shared" si="1"/>
        <v>101</v>
      </c>
      <c r="B113" s="96" t="s">
        <v>1495</v>
      </c>
      <c r="C113" s="97" t="s">
        <v>1496</v>
      </c>
      <c r="D113" s="93" t="s">
        <v>1329</v>
      </c>
      <c r="E113" s="98">
        <v>5831</v>
      </c>
      <c r="F113" s="99">
        <v>744.65</v>
      </c>
      <c r="G113" s="129">
        <v>0.19</v>
      </c>
    </row>
    <row r="114" spans="1:7" ht="13" customHeight="1">
      <c r="A114" s="2">
        <f t="shared" si="1"/>
        <v>102</v>
      </c>
      <c r="B114" s="96" t="s">
        <v>1287</v>
      </c>
      <c r="C114" s="97" t="s">
        <v>1288</v>
      </c>
      <c r="D114" s="93" t="s">
        <v>1289</v>
      </c>
      <c r="E114" s="98">
        <v>915</v>
      </c>
      <c r="F114" s="99">
        <v>743.68</v>
      </c>
      <c r="G114" s="129">
        <v>0.19</v>
      </c>
    </row>
    <row r="115" spans="1:7" ht="13" customHeight="1">
      <c r="A115" s="2">
        <f t="shared" si="1"/>
        <v>103</v>
      </c>
      <c r="B115" s="96" t="s">
        <v>367</v>
      </c>
      <c r="C115" s="97" t="s">
        <v>368</v>
      </c>
      <c r="D115" s="93" t="s">
        <v>1132</v>
      </c>
      <c r="E115" s="98">
        <v>26799</v>
      </c>
      <c r="F115" s="99">
        <v>722.64</v>
      </c>
      <c r="G115" s="129">
        <v>0.18</v>
      </c>
    </row>
    <row r="116" spans="1:7" ht="13" customHeight="1">
      <c r="A116" s="2">
        <f t="shared" si="1"/>
        <v>104</v>
      </c>
      <c r="B116" s="96" t="s">
        <v>393</v>
      </c>
      <c r="C116" s="97" t="s">
        <v>394</v>
      </c>
      <c r="D116" s="93" t="s">
        <v>395</v>
      </c>
      <c r="E116" s="98">
        <v>8508</v>
      </c>
      <c r="F116" s="99">
        <v>715.9</v>
      </c>
      <c r="G116" s="129">
        <v>0.18</v>
      </c>
    </row>
    <row r="117" spans="1:7" ht="13" customHeight="1">
      <c r="A117" s="2">
        <f t="shared" si="1"/>
        <v>105</v>
      </c>
      <c r="B117" s="96" t="s">
        <v>1215</v>
      </c>
      <c r="C117" s="97" t="s">
        <v>1216</v>
      </c>
      <c r="D117" s="93" t="s">
        <v>436</v>
      </c>
      <c r="E117" s="98">
        <v>5808</v>
      </c>
      <c r="F117" s="99">
        <v>714.28</v>
      </c>
      <c r="G117" s="129">
        <v>0.18</v>
      </c>
    </row>
    <row r="118" spans="1:7" ht="13" customHeight="1">
      <c r="A118" s="2">
        <f t="shared" si="1"/>
        <v>106</v>
      </c>
      <c r="B118" s="96" t="s">
        <v>370</v>
      </c>
      <c r="C118" s="97" t="s">
        <v>371</v>
      </c>
      <c r="D118" s="93" t="s">
        <v>372</v>
      </c>
      <c r="E118" s="98">
        <v>3066</v>
      </c>
      <c r="F118" s="99">
        <v>699.98</v>
      </c>
      <c r="G118" s="129">
        <v>0.18</v>
      </c>
    </row>
    <row r="119" spans="1:7" ht="13" customHeight="1">
      <c r="A119" s="2">
        <f t="shared" si="1"/>
        <v>107</v>
      </c>
      <c r="B119" s="96" t="s">
        <v>359</v>
      </c>
      <c r="C119" s="97" t="s">
        <v>360</v>
      </c>
      <c r="D119" s="93" t="s">
        <v>361</v>
      </c>
      <c r="E119" s="98">
        <v>3538</v>
      </c>
      <c r="F119" s="99">
        <v>697.92</v>
      </c>
      <c r="G119" s="129">
        <v>0.18</v>
      </c>
    </row>
    <row r="120" spans="1:7" ht="13" customHeight="1">
      <c r="A120" s="2">
        <f t="shared" si="1"/>
        <v>108</v>
      </c>
      <c r="B120" s="96" t="s">
        <v>2224</v>
      </c>
      <c r="C120" s="97" t="s">
        <v>2225</v>
      </c>
      <c r="D120" s="93" t="s">
        <v>337</v>
      </c>
      <c r="E120" s="98">
        <v>1883</v>
      </c>
      <c r="F120" s="99">
        <v>690.46</v>
      </c>
      <c r="G120" s="129">
        <v>0.18</v>
      </c>
    </row>
    <row r="121" spans="1:7" ht="13" customHeight="1">
      <c r="A121" s="2">
        <f t="shared" si="1"/>
        <v>109</v>
      </c>
      <c r="B121" s="96" t="s">
        <v>1274</v>
      </c>
      <c r="C121" s="97" t="s">
        <v>1275</v>
      </c>
      <c r="D121" s="93" t="s">
        <v>2251</v>
      </c>
      <c r="E121" s="98">
        <v>734</v>
      </c>
      <c r="F121" s="99">
        <v>675.77</v>
      </c>
      <c r="G121" s="129">
        <v>0.17</v>
      </c>
    </row>
    <row r="122" spans="1:7" ht="13" customHeight="1">
      <c r="A122" s="2">
        <f t="shared" si="1"/>
        <v>110</v>
      </c>
      <c r="B122" s="96" t="s">
        <v>3897</v>
      </c>
      <c r="C122" s="97" t="s">
        <v>3898</v>
      </c>
      <c r="D122" s="93" t="s">
        <v>1267</v>
      </c>
      <c r="E122" s="98">
        <v>2857</v>
      </c>
      <c r="F122" s="99">
        <v>672.39</v>
      </c>
      <c r="G122" s="129">
        <v>0.17</v>
      </c>
    </row>
    <row r="123" spans="1:7" ht="13" customHeight="1">
      <c r="A123" s="2">
        <f t="shared" si="1"/>
        <v>111</v>
      </c>
      <c r="B123" s="96" t="s">
        <v>3899</v>
      </c>
      <c r="C123" s="97" t="s">
        <v>3900</v>
      </c>
      <c r="D123" s="93" t="s">
        <v>334</v>
      </c>
      <c r="E123" s="98">
        <v>1102</v>
      </c>
      <c r="F123" s="99">
        <v>657.59</v>
      </c>
      <c r="G123" s="129">
        <v>0.17</v>
      </c>
    </row>
    <row r="124" spans="1:7" ht="13" customHeight="1">
      <c r="A124" s="2">
        <f t="shared" si="1"/>
        <v>112</v>
      </c>
      <c r="B124" s="96" t="s">
        <v>1259</v>
      </c>
      <c r="C124" s="97" t="s">
        <v>1260</v>
      </c>
      <c r="D124" s="93" t="s">
        <v>413</v>
      </c>
      <c r="E124" s="98">
        <v>11075</v>
      </c>
      <c r="F124" s="99">
        <v>652.72</v>
      </c>
      <c r="G124" s="129">
        <v>0.17</v>
      </c>
    </row>
    <row r="125" spans="1:7" ht="13" customHeight="1">
      <c r="A125" s="2">
        <f t="shared" si="1"/>
        <v>113</v>
      </c>
      <c r="B125" s="96" t="s">
        <v>1742</v>
      </c>
      <c r="C125" s="97" t="s">
        <v>1743</v>
      </c>
      <c r="D125" s="93" t="s">
        <v>568</v>
      </c>
      <c r="E125" s="98">
        <v>2994</v>
      </c>
      <c r="F125" s="99">
        <v>648.05999999999995</v>
      </c>
      <c r="G125" s="129">
        <v>0.16</v>
      </c>
    </row>
    <row r="126" spans="1:7" ht="13" customHeight="1">
      <c r="A126" s="2">
        <f t="shared" si="1"/>
        <v>114</v>
      </c>
      <c r="B126" s="96" t="s">
        <v>1386</v>
      </c>
      <c r="C126" s="97" t="s">
        <v>1387</v>
      </c>
      <c r="D126" s="93" t="s">
        <v>1381</v>
      </c>
      <c r="E126" s="98">
        <v>1653</v>
      </c>
      <c r="F126" s="99">
        <v>647</v>
      </c>
      <c r="G126" s="129">
        <v>0.16</v>
      </c>
    </row>
    <row r="127" spans="1:7" ht="13" customHeight="1">
      <c r="A127" s="2">
        <f t="shared" si="1"/>
        <v>115</v>
      </c>
      <c r="B127" s="96" t="s">
        <v>1780</v>
      </c>
      <c r="C127" s="97" t="s">
        <v>1781</v>
      </c>
      <c r="D127" s="93" t="s">
        <v>334</v>
      </c>
      <c r="E127" s="98">
        <v>2532</v>
      </c>
      <c r="F127" s="99">
        <v>643.25</v>
      </c>
      <c r="G127" s="129">
        <v>0.16</v>
      </c>
    </row>
    <row r="128" spans="1:7" ht="13" customHeight="1">
      <c r="A128" s="2">
        <f t="shared" si="1"/>
        <v>116</v>
      </c>
      <c r="B128" s="96" t="s">
        <v>1149</v>
      </c>
      <c r="C128" s="97" t="s">
        <v>1150</v>
      </c>
      <c r="D128" s="93" t="s">
        <v>1151</v>
      </c>
      <c r="E128" s="98">
        <v>9501</v>
      </c>
      <c r="F128" s="99">
        <v>640.89</v>
      </c>
      <c r="G128" s="129">
        <v>0.16</v>
      </c>
    </row>
    <row r="129" spans="1:7" ht="13" customHeight="1">
      <c r="A129" s="2">
        <f t="shared" si="1"/>
        <v>117</v>
      </c>
      <c r="B129" s="96" t="s">
        <v>1230</v>
      </c>
      <c r="C129" s="97" t="s">
        <v>1231</v>
      </c>
      <c r="D129" s="93" t="s">
        <v>568</v>
      </c>
      <c r="E129" s="98">
        <v>996</v>
      </c>
      <c r="F129" s="99">
        <v>638.21</v>
      </c>
      <c r="G129" s="129">
        <v>0.16</v>
      </c>
    </row>
    <row r="130" spans="1:7" ht="13" customHeight="1">
      <c r="A130" s="2">
        <f t="shared" si="1"/>
        <v>118</v>
      </c>
      <c r="B130" s="96" t="s">
        <v>1280</v>
      </c>
      <c r="C130" s="97" t="s">
        <v>1281</v>
      </c>
      <c r="D130" s="93" t="s">
        <v>1178</v>
      </c>
      <c r="E130" s="98">
        <v>4241</v>
      </c>
      <c r="F130" s="99">
        <v>626.48</v>
      </c>
      <c r="G130" s="129">
        <v>0.16</v>
      </c>
    </row>
    <row r="131" spans="1:7" ht="13" customHeight="1">
      <c r="A131" s="2">
        <f t="shared" si="1"/>
        <v>119</v>
      </c>
      <c r="B131" s="96" t="s">
        <v>1374</v>
      </c>
      <c r="C131" s="97" t="s">
        <v>1375</v>
      </c>
      <c r="D131" s="93" t="s">
        <v>1376</v>
      </c>
      <c r="E131" s="98">
        <v>9120</v>
      </c>
      <c r="F131" s="99">
        <v>623.41</v>
      </c>
      <c r="G131" s="129">
        <v>0.16</v>
      </c>
    </row>
    <row r="132" spans="1:7" ht="13" customHeight="1">
      <c r="A132" s="2">
        <f t="shared" si="1"/>
        <v>120</v>
      </c>
      <c r="B132" s="96" t="s">
        <v>1295</v>
      </c>
      <c r="C132" s="97" t="s">
        <v>1296</v>
      </c>
      <c r="D132" s="93" t="s">
        <v>568</v>
      </c>
      <c r="E132" s="98">
        <v>1895</v>
      </c>
      <c r="F132" s="99">
        <v>610.87</v>
      </c>
      <c r="G132" s="129">
        <v>0.16</v>
      </c>
    </row>
    <row r="133" spans="1:7" ht="13" customHeight="1">
      <c r="A133" s="2">
        <f t="shared" si="1"/>
        <v>121</v>
      </c>
      <c r="B133" s="96" t="s">
        <v>491</v>
      </c>
      <c r="C133" s="97" t="s">
        <v>492</v>
      </c>
      <c r="D133" s="93" t="s">
        <v>436</v>
      </c>
      <c r="E133" s="98">
        <v>2327</v>
      </c>
      <c r="F133" s="99">
        <v>610.32000000000005</v>
      </c>
      <c r="G133" s="129">
        <v>0.16</v>
      </c>
    </row>
    <row r="134" spans="1:7" ht="13" customHeight="1">
      <c r="A134" s="2">
        <f t="shared" si="1"/>
        <v>122</v>
      </c>
      <c r="B134" s="96" t="s">
        <v>2249</v>
      </c>
      <c r="C134" s="97" t="s">
        <v>2250</v>
      </c>
      <c r="D134" s="93" t="s">
        <v>1194</v>
      </c>
      <c r="E134" s="98">
        <v>5591</v>
      </c>
      <c r="F134" s="99">
        <v>603.83000000000004</v>
      </c>
      <c r="G134" s="129">
        <v>0.15</v>
      </c>
    </row>
    <row r="135" spans="1:7" ht="13" customHeight="1">
      <c r="A135" s="2">
        <f t="shared" si="1"/>
        <v>123</v>
      </c>
      <c r="B135" s="96" t="s">
        <v>2114</v>
      </c>
      <c r="C135" s="97" t="s">
        <v>1771</v>
      </c>
      <c r="D135" s="93" t="s">
        <v>334</v>
      </c>
      <c r="E135" s="98">
        <v>1629</v>
      </c>
      <c r="F135" s="99">
        <v>599.39</v>
      </c>
      <c r="G135" s="129">
        <v>0.15</v>
      </c>
    </row>
    <row r="136" spans="1:7" ht="13" customHeight="1">
      <c r="A136" s="2">
        <f t="shared" si="1"/>
        <v>124</v>
      </c>
      <c r="B136" s="96" t="s">
        <v>1247</v>
      </c>
      <c r="C136" s="97" t="s">
        <v>1248</v>
      </c>
      <c r="D136" s="93" t="s">
        <v>1249</v>
      </c>
      <c r="E136" s="98">
        <v>2771</v>
      </c>
      <c r="F136" s="99">
        <v>598.04999999999995</v>
      </c>
      <c r="G136" s="129">
        <v>0.15</v>
      </c>
    </row>
    <row r="137" spans="1:7" ht="13" customHeight="1">
      <c r="A137" s="2">
        <f t="shared" si="1"/>
        <v>125</v>
      </c>
      <c r="B137" s="96" t="s">
        <v>1333</v>
      </c>
      <c r="C137" s="97" t="s">
        <v>1334</v>
      </c>
      <c r="D137" s="93" t="s">
        <v>1335</v>
      </c>
      <c r="E137" s="98">
        <v>10733</v>
      </c>
      <c r="F137" s="99">
        <v>592.54</v>
      </c>
      <c r="G137" s="129">
        <v>0.15</v>
      </c>
    </row>
    <row r="138" spans="1:7" ht="13" customHeight="1">
      <c r="A138" s="2">
        <f t="shared" si="1"/>
        <v>126</v>
      </c>
      <c r="B138" s="96" t="s">
        <v>1244</v>
      </c>
      <c r="C138" s="97" t="s">
        <v>1245</v>
      </c>
      <c r="D138" s="93" t="s">
        <v>1094</v>
      </c>
      <c r="E138" s="98">
        <v>3016</v>
      </c>
      <c r="F138" s="99">
        <v>589.45000000000005</v>
      </c>
      <c r="G138" s="129">
        <v>0.15</v>
      </c>
    </row>
    <row r="139" spans="1:7" ht="13" customHeight="1">
      <c r="A139" s="2">
        <f t="shared" si="1"/>
        <v>127</v>
      </c>
      <c r="B139" s="96" t="s">
        <v>1205</v>
      </c>
      <c r="C139" s="97" t="s">
        <v>1206</v>
      </c>
      <c r="D139" s="93" t="s">
        <v>1207</v>
      </c>
      <c r="E139" s="98">
        <v>3615</v>
      </c>
      <c r="F139" s="99">
        <v>588.91</v>
      </c>
      <c r="G139" s="129">
        <v>0.15</v>
      </c>
    </row>
    <row r="140" spans="1:7" ht="13" customHeight="1">
      <c r="A140" s="2">
        <f t="shared" si="1"/>
        <v>128</v>
      </c>
      <c r="B140" s="96" t="s">
        <v>1590</v>
      </c>
      <c r="C140" s="97" t="s">
        <v>1591</v>
      </c>
      <c r="D140" s="93" t="s">
        <v>1592</v>
      </c>
      <c r="E140" s="98">
        <v>1114</v>
      </c>
      <c r="F140" s="99">
        <v>574.42999999999995</v>
      </c>
      <c r="G140" s="129">
        <v>0.15</v>
      </c>
    </row>
    <row r="141" spans="1:7" ht="13" customHeight="1">
      <c r="A141" s="2">
        <f t="shared" si="1"/>
        <v>129</v>
      </c>
      <c r="B141" s="96" t="s">
        <v>396</v>
      </c>
      <c r="C141" s="97" t="s">
        <v>397</v>
      </c>
      <c r="D141" s="93" t="s">
        <v>1811</v>
      </c>
      <c r="E141" s="98">
        <v>3007</v>
      </c>
      <c r="F141" s="99">
        <v>573.83000000000004</v>
      </c>
      <c r="G141" s="129">
        <v>0.15</v>
      </c>
    </row>
    <row r="142" spans="1:7" ht="13" customHeight="1">
      <c r="A142" s="2">
        <f t="shared" si="1"/>
        <v>130</v>
      </c>
      <c r="B142" s="96" t="s">
        <v>1433</v>
      </c>
      <c r="C142" s="97" t="s">
        <v>1434</v>
      </c>
      <c r="D142" s="93" t="s">
        <v>1194</v>
      </c>
      <c r="E142" s="98">
        <v>5140</v>
      </c>
      <c r="F142" s="99">
        <v>572.70000000000005</v>
      </c>
      <c r="G142" s="129">
        <v>0.15</v>
      </c>
    </row>
    <row r="143" spans="1:7" ht="13" customHeight="1">
      <c r="A143" s="2">
        <f t="shared" ref="A143:A206" si="2">A142+1</f>
        <v>131</v>
      </c>
      <c r="B143" s="96" t="s">
        <v>1261</v>
      </c>
      <c r="C143" s="97" t="s">
        <v>1262</v>
      </c>
      <c r="D143" s="93" t="s">
        <v>1094</v>
      </c>
      <c r="E143" s="98">
        <v>11609</v>
      </c>
      <c r="F143" s="99">
        <v>567.09</v>
      </c>
      <c r="G143" s="129">
        <v>0.14000000000000001</v>
      </c>
    </row>
    <row r="144" spans="1:7" ht="13" customHeight="1">
      <c r="A144" s="2">
        <f t="shared" si="2"/>
        <v>132</v>
      </c>
      <c r="B144" s="96" t="s">
        <v>1181</v>
      </c>
      <c r="C144" s="97" t="s">
        <v>1182</v>
      </c>
      <c r="D144" s="93" t="s">
        <v>2248</v>
      </c>
      <c r="E144" s="98">
        <v>3496</v>
      </c>
      <c r="F144" s="99">
        <v>566.66999999999996</v>
      </c>
      <c r="G144" s="129">
        <v>0.14000000000000001</v>
      </c>
    </row>
    <row r="145" spans="1:7" ht="13" customHeight="1">
      <c r="A145" s="2">
        <f t="shared" si="2"/>
        <v>133</v>
      </c>
      <c r="B145" s="96" t="s">
        <v>1379</v>
      </c>
      <c r="C145" s="97" t="s">
        <v>1380</v>
      </c>
      <c r="D145" s="93" t="s">
        <v>1381</v>
      </c>
      <c r="E145" s="98">
        <v>4571</v>
      </c>
      <c r="F145" s="99">
        <v>562.19000000000005</v>
      </c>
      <c r="G145" s="129">
        <v>0.14000000000000001</v>
      </c>
    </row>
    <row r="146" spans="1:7" ht="13" customHeight="1">
      <c r="A146" s="2">
        <f t="shared" si="2"/>
        <v>134</v>
      </c>
      <c r="B146" s="96" t="s">
        <v>1232</v>
      </c>
      <c r="C146" s="97" t="s">
        <v>1233</v>
      </c>
      <c r="D146" s="93" t="s">
        <v>1148</v>
      </c>
      <c r="E146" s="98">
        <v>4052</v>
      </c>
      <c r="F146" s="99">
        <v>550.19000000000005</v>
      </c>
      <c r="G146" s="129">
        <v>0.14000000000000001</v>
      </c>
    </row>
    <row r="147" spans="1:7" ht="13" customHeight="1">
      <c r="A147" s="2">
        <f t="shared" si="2"/>
        <v>135</v>
      </c>
      <c r="B147" s="96" t="s">
        <v>405</v>
      </c>
      <c r="C147" s="97" t="s">
        <v>406</v>
      </c>
      <c r="D147" s="93" t="s">
        <v>377</v>
      </c>
      <c r="E147" s="98">
        <v>753</v>
      </c>
      <c r="F147" s="99">
        <v>546.44000000000005</v>
      </c>
      <c r="G147" s="129">
        <v>0.14000000000000001</v>
      </c>
    </row>
    <row r="148" spans="1:7" ht="13" customHeight="1">
      <c r="A148" s="2">
        <f t="shared" si="2"/>
        <v>136</v>
      </c>
      <c r="B148" s="96" t="s">
        <v>441</v>
      </c>
      <c r="C148" s="97" t="s">
        <v>442</v>
      </c>
      <c r="D148" s="93" t="s">
        <v>443</v>
      </c>
      <c r="E148" s="98">
        <v>6287</v>
      </c>
      <c r="F148" s="99">
        <v>545.08000000000004</v>
      </c>
      <c r="G148" s="129">
        <v>0.14000000000000001</v>
      </c>
    </row>
    <row r="149" spans="1:7" ht="13" customHeight="1">
      <c r="A149" s="2">
        <f t="shared" si="2"/>
        <v>137</v>
      </c>
      <c r="B149" s="96" t="s">
        <v>1360</v>
      </c>
      <c r="C149" s="97" t="s">
        <v>1361</v>
      </c>
      <c r="D149" s="93" t="s">
        <v>1159</v>
      </c>
      <c r="E149" s="98">
        <v>1615</v>
      </c>
      <c r="F149" s="99">
        <v>540.27</v>
      </c>
      <c r="G149" s="129">
        <v>0.14000000000000001</v>
      </c>
    </row>
    <row r="150" spans="1:7" ht="13" customHeight="1">
      <c r="A150" s="2">
        <f t="shared" si="2"/>
        <v>138</v>
      </c>
      <c r="B150" s="96" t="s">
        <v>3901</v>
      </c>
      <c r="C150" s="97" t="s">
        <v>1276</v>
      </c>
      <c r="D150" s="93" t="s">
        <v>1277</v>
      </c>
      <c r="E150" s="98">
        <v>11167</v>
      </c>
      <c r="F150" s="99">
        <v>538.99</v>
      </c>
      <c r="G150" s="129">
        <v>0.14000000000000001</v>
      </c>
    </row>
    <row r="151" spans="1:7" ht="13" customHeight="1">
      <c r="A151" s="2">
        <f t="shared" si="2"/>
        <v>139</v>
      </c>
      <c r="B151" s="96" t="s">
        <v>1240</v>
      </c>
      <c r="C151" s="97" t="s">
        <v>1241</v>
      </c>
      <c r="D151" s="93" t="s">
        <v>380</v>
      </c>
      <c r="E151" s="98">
        <v>3933</v>
      </c>
      <c r="F151" s="99">
        <v>536.47</v>
      </c>
      <c r="G151" s="129">
        <v>0.14000000000000001</v>
      </c>
    </row>
    <row r="152" spans="1:7" ht="13" customHeight="1">
      <c r="A152" s="2">
        <f t="shared" si="2"/>
        <v>140</v>
      </c>
      <c r="B152" s="96" t="s">
        <v>420</v>
      </c>
      <c r="C152" s="97" t="s">
        <v>421</v>
      </c>
      <c r="D152" s="93" t="s">
        <v>2211</v>
      </c>
      <c r="E152" s="98">
        <v>13887</v>
      </c>
      <c r="F152" s="99">
        <v>535.41</v>
      </c>
      <c r="G152" s="129">
        <v>0.14000000000000001</v>
      </c>
    </row>
    <row r="153" spans="1:7" ht="13" customHeight="1">
      <c r="A153" s="2">
        <f t="shared" si="2"/>
        <v>141</v>
      </c>
      <c r="B153" s="96" t="s">
        <v>428</v>
      </c>
      <c r="C153" s="97" t="s">
        <v>429</v>
      </c>
      <c r="D153" s="93" t="s">
        <v>372</v>
      </c>
      <c r="E153" s="98">
        <v>1429</v>
      </c>
      <c r="F153" s="99">
        <v>532.13</v>
      </c>
      <c r="G153" s="129">
        <v>0.14000000000000001</v>
      </c>
    </row>
    <row r="154" spans="1:7" ht="13" customHeight="1">
      <c r="A154" s="2">
        <f t="shared" si="2"/>
        <v>142</v>
      </c>
      <c r="B154" s="96" t="s">
        <v>439</v>
      </c>
      <c r="C154" s="97" t="s">
        <v>440</v>
      </c>
      <c r="D154" s="93" t="s">
        <v>372</v>
      </c>
      <c r="E154" s="98">
        <v>2033</v>
      </c>
      <c r="F154" s="99">
        <v>530.57000000000005</v>
      </c>
      <c r="G154" s="129">
        <v>0.13</v>
      </c>
    </row>
    <row r="155" spans="1:7" ht="13" customHeight="1">
      <c r="A155" s="2">
        <f t="shared" si="2"/>
        <v>143</v>
      </c>
      <c r="B155" s="96" t="s">
        <v>1317</v>
      </c>
      <c r="C155" s="97" t="s">
        <v>1318</v>
      </c>
      <c r="D155" s="93" t="s">
        <v>1286</v>
      </c>
      <c r="E155" s="98">
        <v>2278</v>
      </c>
      <c r="F155" s="99">
        <v>528.64</v>
      </c>
      <c r="G155" s="129">
        <v>0.13</v>
      </c>
    </row>
    <row r="156" spans="1:7" ht="13" customHeight="1">
      <c r="A156" s="2">
        <f t="shared" si="2"/>
        <v>144</v>
      </c>
      <c r="B156" s="96" t="s">
        <v>1431</v>
      </c>
      <c r="C156" s="97" t="s">
        <v>1432</v>
      </c>
      <c r="D156" s="93" t="s">
        <v>2223</v>
      </c>
      <c r="E156" s="98">
        <v>1032</v>
      </c>
      <c r="F156" s="99">
        <v>521.49</v>
      </c>
      <c r="G156" s="129">
        <v>0.13</v>
      </c>
    </row>
    <row r="157" spans="1:7" ht="13" customHeight="1">
      <c r="A157" s="2">
        <f t="shared" si="2"/>
        <v>145</v>
      </c>
      <c r="B157" s="96" t="s">
        <v>1330</v>
      </c>
      <c r="C157" s="97" t="s">
        <v>1331</v>
      </c>
      <c r="D157" s="93" t="s">
        <v>1332</v>
      </c>
      <c r="E157" s="98">
        <v>1169</v>
      </c>
      <c r="F157" s="99">
        <v>519.59</v>
      </c>
      <c r="G157" s="129">
        <v>0.13</v>
      </c>
    </row>
    <row r="158" spans="1:7" ht="13" customHeight="1">
      <c r="A158" s="2">
        <f t="shared" si="2"/>
        <v>146</v>
      </c>
      <c r="B158" s="96" t="s">
        <v>1290</v>
      </c>
      <c r="C158" s="97" t="s">
        <v>1291</v>
      </c>
      <c r="D158" s="93" t="s">
        <v>1292</v>
      </c>
      <c r="E158" s="98">
        <v>1722</v>
      </c>
      <c r="F158" s="99">
        <v>518.44000000000005</v>
      </c>
      <c r="G158" s="129">
        <v>0.13</v>
      </c>
    </row>
    <row r="159" spans="1:7" ht="13" customHeight="1">
      <c r="A159" s="2">
        <f t="shared" si="2"/>
        <v>147</v>
      </c>
      <c r="B159" s="96" t="s">
        <v>400</v>
      </c>
      <c r="C159" s="97" t="s">
        <v>401</v>
      </c>
      <c r="D159" s="93" t="s">
        <v>402</v>
      </c>
      <c r="E159" s="98">
        <v>9573</v>
      </c>
      <c r="F159" s="99">
        <v>518.25</v>
      </c>
      <c r="G159" s="129">
        <v>0.13</v>
      </c>
    </row>
    <row r="160" spans="1:7" ht="13" customHeight="1">
      <c r="A160" s="2">
        <f t="shared" si="2"/>
        <v>148</v>
      </c>
      <c r="B160" s="96" t="s">
        <v>1313</v>
      </c>
      <c r="C160" s="97" t="s">
        <v>1314</v>
      </c>
      <c r="D160" s="93" t="s">
        <v>1267</v>
      </c>
      <c r="E160" s="98">
        <v>4197</v>
      </c>
      <c r="F160" s="99">
        <v>516.47</v>
      </c>
      <c r="G160" s="129">
        <v>0.13</v>
      </c>
    </row>
    <row r="161" spans="1:7" ht="13" customHeight="1">
      <c r="A161" s="2">
        <f t="shared" si="2"/>
        <v>149</v>
      </c>
      <c r="B161" s="96" t="s">
        <v>1346</v>
      </c>
      <c r="C161" s="97" t="s">
        <v>1347</v>
      </c>
      <c r="D161" s="93" t="s">
        <v>1286</v>
      </c>
      <c r="E161" s="98">
        <v>3009</v>
      </c>
      <c r="F161" s="99">
        <v>514.86</v>
      </c>
      <c r="G161" s="129">
        <v>0.13</v>
      </c>
    </row>
    <row r="162" spans="1:7" ht="13" customHeight="1">
      <c r="A162" s="2">
        <f t="shared" si="2"/>
        <v>150</v>
      </c>
      <c r="B162" s="96" t="s">
        <v>1157</v>
      </c>
      <c r="C162" s="97" t="s">
        <v>1158</v>
      </c>
      <c r="D162" s="93" t="s">
        <v>1159</v>
      </c>
      <c r="E162" s="98">
        <v>5519</v>
      </c>
      <c r="F162" s="99">
        <v>509.96</v>
      </c>
      <c r="G162" s="129">
        <v>0.13</v>
      </c>
    </row>
    <row r="163" spans="1:7" ht="13" customHeight="1">
      <c r="A163" s="2">
        <f t="shared" si="2"/>
        <v>151</v>
      </c>
      <c r="B163" s="96" t="s">
        <v>1284</v>
      </c>
      <c r="C163" s="97" t="s">
        <v>1285</v>
      </c>
      <c r="D163" s="93" t="s">
        <v>1286</v>
      </c>
      <c r="E163" s="98">
        <v>2203</v>
      </c>
      <c r="F163" s="99">
        <v>505.23</v>
      </c>
      <c r="G163" s="129">
        <v>0.13</v>
      </c>
    </row>
    <row r="164" spans="1:7" ht="13" customHeight="1">
      <c r="A164" s="2">
        <f t="shared" si="2"/>
        <v>152</v>
      </c>
      <c r="B164" s="96" t="s">
        <v>437</v>
      </c>
      <c r="C164" s="97" t="s">
        <v>438</v>
      </c>
      <c r="D164" s="93" t="s">
        <v>416</v>
      </c>
      <c r="E164" s="98">
        <v>1643</v>
      </c>
      <c r="F164" s="99">
        <v>504.71</v>
      </c>
      <c r="G164" s="129">
        <v>0.13</v>
      </c>
    </row>
    <row r="165" spans="1:7" ht="13" customHeight="1">
      <c r="A165" s="2">
        <f t="shared" si="2"/>
        <v>153</v>
      </c>
      <c r="B165" s="96" t="s">
        <v>1348</v>
      </c>
      <c r="C165" s="97" t="s">
        <v>1349</v>
      </c>
      <c r="D165" s="93" t="s">
        <v>364</v>
      </c>
      <c r="E165" s="98">
        <v>1237</v>
      </c>
      <c r="F165" s="99">
        <v>504.19</v>
      </c>
      <c r="G165" s="129">
        <v>0.13</v>
      </c>
    </row>
    <row r="166" spans="1:7" ht="13" customHeight="1">
      <c r="A166" s="2">
        <f t="shared" si="2"/>
        <v>154</v>
      </c>
      <c r="B166" s="96" t="s">
        <v>434</v>
      </c>
      <c r="C166" s="97" t="s">
        <v>435</v>
      </c>
      <c r="D166" s="93" t="s">
        <v>436</v>
      </c>
      <c r="E166" s="98">
        <v>4039</v>
      </c>
      <c r="F166" s="99">
        <v>497.25</v>
      </c>
      <c r="G166" s="129">
        <v>0.13</v>
      </c>
    </row>
    <row r="167" spans="1:7" ht="13" customHeight="1">
      <c r="A167" s="2">
        <f t="shared" si="2"/>
        <v>155</v>
      </c>
      <c r="B167" s="96" t="s">
        <v>3902</v>
      </c>
      <c r="C167" s="97" t="s">
        <v>3903</v>
      </c>
      <c r="D167" s="93" t="s">
        <v>1537</v>
      </c>
      <c r="E167" s="98">
        <v>5006</v>
      </c>
      <c r="F167" s="99">
        <v>494.25</v>
      </c>
      <c r="G167" s="129">
        <v>0.13</v>
      </c>
    </row>
    <row r="168" spans="1:7" ht="13" customHeight="1">
      <c r="A168" s="2">
        <f t="shared" si="2"/>
        <v>156</v>
      </c>
      <c r="B168" s="96" t="s">
        <v>2097</v>
      </c>
      <c r="C168" s="97" t="s">
        <v>1192</v>
      </c>
      <c r="D168" s="93" t="s">
        <v>1151</v>
      </c>
      <c r="E168" s="98">
        <v>1968</v>
      </c>
      <c r="F168" s="99">
        <v>493.06</v>
      </c>
      <c r="G168" s="129">
        <v>0.13</v>
      </c>
    </row>
    <row r="169" spans="1:7" ht="13" customHeight="1">
      <c r="A169" s="2">
        <f t="shared" si="2"/>
        <v>157</v>
      </c>
      <c r="B169" s="96" t="s">
        <v>480</v>
      </c>
      <c r="C169" s="97" t="s">
        <v>481</v>
      </c>
      <c r="D169" s="93" t="s">
        <v>482</v>
      </c>
      <c r="E169" s="98">
        <v>2416</v>
      </c>
      <c r="F169" s="99">
        <v>491.57</v>
      </c>
      <c r="G169" s="129">
        <v>0.12</v>
      </c>
    </row>
    <row r="170" spans="1:7" ht="13" customHeight="1">
      <c r="A170" s="2">
        <f t="shared" si="2"/>
        <v>158</v>
      </c>
      <c r="B170" s="96" t="s">
        <v>1388</v>
      </c>
      <c r="C170" s="97" t="s">
        <v>1389</v>
      </c>
      <c r="D170" s="93" t="s">
        <v>416</v>
      </c>
      <c r="E170" s="98">
        <v>1712</v>
      </c>
      <c r="F170" s="99">
        <v>488.94</v>
      </c>
      <c r="G170" s="129">
        <v>0.12</v>
      </c>
    </row>
    <row r="171" spans="1:7" ht="13" customHeight="1">
      <c r="A171" s="2">
        <f t="shared" si="2"/>
        <v>159</v>
      </c>
      <c r="B171" s="96" t="s">
        <v>1257</v>
      </c>
      <c r="C171" s="97" t="s">
        <v>1258</v>
      </c>
      <c r="D171" s="93" t="s">
        <v>1207</v>
      </c>
      <c r="E171" s="98">
        <v>1602</v>
      </c>
      <c r="F171" s="99">
        <v>485.66</v>
      </c>
      <c r="G171" s="129">
        <v>0.12</v>
      </c>
    </row>
    <row r="172" spans="1:7" ht="13" customHeight="1">
      <c r="A172" s="2">
        <f t="shared" si="2"/>
        <v>160</v>
      </c>
      <c r="B172" s="96" t="s">
        <v>1786</v>
      </c>
      <c r="C172" s="97" t="s">
        <v>1787</v>
      </c>
      <c r="D172" s="93" t="s">
        <v>416</v>
      </c>
      <c r="E172" s="98">
        <v>1879</v>
      </c>
      <c r="F172" s="99">
        <v>485.64</v>
      </c>
      <c r="G172" s="129">
        <v>0.12</v>
      </c>
    </row>
    <row r="173" spans="1:7" ht="13" customHeight="1">
      <c r="A173" s="2">
        <f t="shared" si="2"/>
        <v>161</v>
      </c>
      <c r="B173" s="96" t="s">
        <v>1250</v>
      </c>
      <c r="C173" s="97" t="s">
        <v>1251</v>
      </c>
      <c r="D173" s="93" t="s">
        <v>873</v>
      </c>
      <c r="E173" s="98">
        <v>6020</v>
      </c>
      <c r="F173" s="99">
        <v>481.9</v>
      </c>
      <c r="G173" s="129">
        <v>0.12</v>
      </c>
    </row>
    <row r="174" spans="1:7" ht="13" customHeight="1">
      <c r="A174" s="2">
        <f t="shared" si="2"/>
        <v>162</v>
      </c>
      <c r="B174" s="96" t="s">
        <v>1270</v>
      </c>
      <c r="C174" s="97" t="s">
        <v>1271</v>
      </c>
      <c r="D174" s="93" t="s">
        <v>2252</v>
      </c>
      <c r="E174" s="98">
        <v>1959</v>
      </c>
      <c r="F174" s="99">
        <v>478.92</v>
      </c>
      <c r="G174" s="129">
        <v>0.12</v>
      </c>
    </row>
    <row r="175" spans="1:7" ht="13" customHeight="1">
      <c r="A175" s="2">
        <f t="shared" si="2"/>
        <v>163</v>
      </c>
      <c r="B175" s="96" t="s">
        <v>1468</v>
      </c>
      <c r="C175" s="97" t="s">
        <v>1469</v>
      </c>
      <c r="D175" s="93" t="s">
        <v>387</v>
      </c>
      <c r="E175" s="98">
        <v>18509</v>
      </c>
      <c r="F175" s="99">
        <v>477.37</v>
      </c>
      <c r="G175" s="129">
        <v>0.12</v>
      </c>
    </row>
    <row r="176" spans="1:7" ht="13" customHeight="1">
      <c r="A176" s="2">
        <f t="shared" si="2"/>
        <v>164</v>
      </c>
      <c r="B176" s="96" t="s">
        <v>1364</v>
      </c>
      <c r="C176" s="97" t="s">
        <v>1365</v>
      </c>
      <c r="D176" s="93" t="s">
        <v>1292</v>
      </c>
      <c r="E176" s="98">
        <v>1904</v>
      </c>
      <c r="F176" s="99">
        <v>475.72</v>
      </c>
      <c r="G176" s="129">
        <v>0.12</v>
      </c>
    </row>
    <row r="177" spans="1:7" ht="13" customHeight="1">
      <c r="A177" s="2">
        <f t="shared" si="2"/>
        <v>165</v>
      </c>
      <c r="B177" s="96" t="s">
        <v>1293</v>
      </c>
      <c r="C177" s="97" t="s">
        <v>1294</v>
      </c>
      <c r="D177" s="93" t="s">
        <v>342</v>
      </c>
      <c r="E177" s="98">
        <v>6751</v>
      </c>
      <c r="F177" s="99">
        <v>472.38</v>
      </c>
      <c r="G177" s="129">
        <v>0.12</v>
      </c>
    </row>
    <row r="178" spans="1:7" ht="13" customHeight="1">
      <c r="A178" s="2">
        <f t="shared" si="2"/>
        <v>166</v>
      </c>
      <c r="B178" s="96" t="s">
        <v>1340</v>
      </c>
      <c r="C178" s="97" t="s">
        <v>1341</v>
      </c>
      <c r="D178" s="93" t="s">
        <v>1178</v>
      </c>
      <c r="E178" s="98">
        <v>1146</v>
      </c>
      <c r="F178" s="99">
        <v>469.56</v>
      </c>
      <c r="G178" s="129">
        <v>0.12</v>
      </c>
    </row>
    <row r="179" spans="1:7" ht="13" customHeight="1">
      <c r="A179" s="2">
        <f t="shared" si="2"/>
        <v>167</v>
      </c>
      <c r="B179" s="96" t="s">
        <v>1390</v>
      </c>
      <c r="C179" s="97" t="s">
        <v>1391</v>
      </c>
      <c r="D179" s="93" t="s">
        <v>1376</v>
      </c>
      <c r="E179" s="98">
        <v>14621</v>
      </c>
      <c r="F179" s="99">
        <v>460.45</v>
      </c>
      <c r="G179" s="129">
        <v>0.12</v>
      </c>
    </row>
    <row r="180" spans="1:7" ht="13" customHeight="1">
      <c r="A180" s="2">
        <f t="shared" si="2"/>
        <v>168</v>
      </c>
      <c r="B180" s="96" t="s">
        <v>1458</v>
      </c>
      <c r="C180" s="97" t="s">
        <v>1459</v>
      </c>
      <c r="D180" s="93" t="s">
        <v>568</v>
      </c>
      <c r="E180" s="98">
        <v>422</v>
      </c>
      <c r="F180" s="99">
        <v>459.35</v>
      </c>
      <c r="G180" s="129">
        <v>0.12</v>
      </c>
    </row>
    <row r="181" spans="1:7" ht="13" customHeight="1">
      <c r="A181" s="2">
        <f t="shared" si="2"/>
        <v>169</v>
      </c>
      <c r="B181" s="96" t="s">
        <v>1272</v>
      </c>
      <c r="C181" s="97" t="s">
        <v>1273</v>
      </c>
      <c r="D181" s="93" t="s">
        <v>1142</v>
      </c>
      <c r="E181" s="98">
        <v>1663</v>
      </c>
      <c r="F181" s="99">
        <v>453.72</v>
      </c>
      <c r="G181" s="129">
        <v>0.12</v>
      </c>
    </row>
    <row r="182" spans="1:7" ht="13" customHeight="1">
      <c r="A182" s="2">
        <f t="shared" si="2"/>
        <v>170</v>
      </c>
      <c r="B182" s="96" t="s">
        <v>1170</v>
      </c>
      <c r="C182" s="97" t="s">
        <v>1171</v>
      </c>
      <c r="D182" s="93" t="s">
        <v>1086</v>
      </c>
      <c r="E182" s="98">
        <v>1648</v>
      </c>
      <c r="F182" s="99">
        <v>453.13</v>
      </c>
      <c r="G182" s="129">
        <v>0.12</v>
      </c>
    </row>
    <row r="183" spans="1:7" ht="13" customHeight="1">
      <c r="A183" s="2">
        <f t="shared" si="2"/>
        <v>171</v>
      </c>
      <c r="B183" s="96" t="s">
        <v>1336</v>
      </c>
      <c r="C183" s="97" t="s">
        <v>1337</v>
      </c>
      <c r="D183" s="93" t="s">
        <v>568</v>
      </c>
      <c r="E183" s="98">
        <v>1395</v>
      </c>
      <c r="F183" s="99">
        <v>452.22</v>
      </c>
      <c r="G183" s="129">
        <v>0.11</v>
      </c>
    </row>
    <row r="184" spans="1:7" ht="13" customHeight="1">
      <c r="A184" s="2">
        <f t="shared" si="2"/>
        <v>172</v>
      </c>
      <c r="B184" s="96" t="s">
        <v>1282</v>
      </c>
      <c r="C184" s="97" t="s">
        <v>1283</v>
      </c>
      <c r="D184" s="93" t="s">
        <v>2211</v>
      </c>
      <c r="E184" s="98">
        <v>1677</v>
      </c>
      <c r="F184" s="99">
        <v>452.05</v>
      </c>
      <c r="G184" s="129">
        <v>0.11</v>
      </c>
    </row>
    <row r="185" spans="1:7" ht="13" customHeight="1">
      <c r="A185" s="2">
        <f t="shared" si="2"/>
        <v>173</v>
      </c>
      <c r="B185" s="96" t="s">
        <v>2802</v>
      </c>
      <c r="C185" s="97" t="s">
        <v>2803</v>
      </c>
      <c r="D185" s="93" t="s">
        <v>1194</v>
      </c>
      <c r="E185" s="98">
        <v>5126</v>
      </c>
      <c r="F185" s="99">
        <v>445.34</v>
      </c>
      <c r="G185" s="129">
        <v>0.11</v>
      </c>
    </row>
    <row r="186" spans="1:7" ht="13" customHeight="1">
      <c r="A186" s="2">
        <f t="shared" si="2"/>
        <v>174</v>
      </c>
      <c r="B186" s="96" t="s">
        <v>1297</v>
      </c>
      <c r="C186" s="97" t="s">
        <v>1298</v>
      </c>
      <c r="D186" s="93" t="s">
        <v>1254</v>
      </c>
      <c r="E186" s="98">
        <v>4874</v>
      </c>
      <c r="F186" s="99">
        <v>444.82</v>
      </c>
      <c r="G186" s="129">
        <v>0.11</v>
      </c>
    </row>
    <row r="187" spans="1:7" ht="13" customHeight="1">
      <c r="A187" s="2">
        <f t="shared" si="2"/>
        <v>175</v>
      </c>
      <c r="B187" s="96" t="s">
        <v>1353</v>
      </c>
      <c r="C187" s="97" t="s">
        <v>1354</v>
      </c>
      <c r="D187" s="93" t="s">
        <v>1204</v>
      </c>
      <c r="E187" s="98">
        <v>1615</v>
      </c>
      <c r="F187" s="99">
        <v>442.43</v>
      </c>
      <c r="G187" s="129">
        <v>0.11</v>
      </c>
    </row>
    <row r="188" spans="1:7" ht="13" customHeight="1">
      <c r="A188" s="2">
        <f t="shared" si="2"/>
        <v>176</v>
      </c>
      <c r="B188" s="96" t="s">
        <v>1160</v>
      </c>
      <c r="C188" s="97" t="s">
        <v>1161</v>
      </c>
      <c r="D188" s="93" t="s">
        <v>1162</v>
      </c>
      <c r="E188" s="98">
        <v>8898</v>
      </c>
      <c r="F188" s="99">
        <v>441.43</v>
      </c>
      <c r="G188" s="129">
        <v>0.11</v>
      </c>
    </row>
    <row r="189" spans="1:7" ht="13" customHeight="1">
      <c r="A189" s="2">
        <f t="shared" si="2"/>
        <v>177</v>
      </c>
      <c r="B189" s="96" t="s">
        <v>2809</v>
      </c>
      <c r="C189" s="97" t="s">
        <v>2810</v>
      </c>
      <c r="D189" s="93" t="s">
        <v>1366</v>
      </c>
      <c r="E189" s="98">
        <v>2191</v>
      </c>
      <c r="F189" s="99">
        <v>430.13</v>
      </c>
      <c r="G189" s="129">
        <v>0.11</v>
      </c>
    </row>
    <row r="190" spans="1:7" ht="13" customHeight="1">
      <c r="A190" s="2">
        <f t="shared" si="2"/>
        <v>178</v>
      </c>
      <c r="B190" s="96" t="s">
        <v>2258</v>
      </c>
      <c r="C190" s="97" t="s">
        <v>1532</v>
      </c>
      <c r="D190" s="93" t="s">
        <v>1289</v>
      </c>
      <c r="E190" s="98">
        <v>1453</v>
      </c>
      <c r="F190" s="99">
        <v>428.7</v>
      </c>
      <c r="G190" s="129">
        <v>0.11</v>
      </c>
    </row>
    <row r="191" spans="1:7" ht="13" customHeight="1">
      <c r="A191" s="2">
        <f t="shared" si="2"/>
        <v>179</v>
      </c>
      <c r="B191" s="96" t="s">
        <v>478</v>
      </c>
      <c r="C191" s="97" t="s">
        <v>479</v>
      </c>
      <c r="D191" s="93" t="s">
        <v>2223</v>
      </c>
      <c r="E191" s="98">
        <v>3924</v>
      </c>
      <c r="F191" s="99">
        <v>425.68</v>
      </c>
      <c r="G191" s="129">
        <v>0.11</v>
      </c>
    </row>
    <row r="192" spans="1:7" ht="13" customHeight="1">
      <c r="A192" s="2">
        <f t="shared" si="2"/>
        <v>180</v>
      </c>
      <c r="B192" s="96" t="s">
        <v>1424</v>
      </c>
      <c r="C192" s="97" t="s">
        <v>1425</v>
      </c>
      <c r="D192" s="93" t="s">
        <v>1373</v>
      </c>
      <c r="E192" s="98">
        <v>2429</v>
      </c>
      <c r="F192" s="99">
        <v>425.54</v>
      </c>
      <c r="G192" s="129">
        <v>0.11</v>
      </c>
    </row>
    <row r="193" spans="1:7" ht="13" customHeight="1">
      <c r="A193" s="2">
        <f t="shared" si="2"/>
        <v>181</v>
      </c>
      <c r="B193" s="96" t="s">
        <v>1525</v>
      </c>
      <c r="C193" s="97" t="s">
        <v>1526</v>
      </c>
      <c r="D193" s="93" t="s">
        <v>1277</v>
      </c>
      <c r="E193" s="98">
        <v>7380</v>
      </c>
      <c r="F193" s="99">
        <v>423.16</v>
      </c>
      <c r="G193" s="129">
        <v>0.11</v>
      </c>
    </row>
    <row r="194" spans="1:7" ht="13" customHeight="1">
      <c r="A194" s="2">
        <f t="shared" si="2"/>
        <v>182</v>
      </c>
      <c r="B194" s="96" t="s">
        <v>1449</v>
      </c>
      <c r="C194" s="97" t="s">
        <v>1450</v>
      </c>
      <c r="D194" s="93" t="s">
        <v>2251</v>
      </c>
      <c r="E194" s="98">
        <v>2412</v>
      </c>
      <c r="F194" s="99">
        <v>408.25</v>
      </c>
      <c r="G194" s="129">
        <v>0.1</v>
      </c>
    </row>
    <row r="195" spans="1:7" ht="13" customHeight="1">
      <c r="A195" s="2">
        <f t="shared" si="2"/>
        <v>183</v>
      </c>
      <c r="B195" s="96" t="s">
        <v>1255</v>
      </c>
      <c r="C195" s="97" t="s">
        <v>1256</v>
      </c>
      <c r="D195" s="93" t="s">
        <v>1246</v>
      </c>
      <c r="E195" s="98">
        <v>9428</v>
      </c>
      <c r="F195" s="99">
        <v>407.06</v>
      </c>
      <c r="G195" s="129">
        <v>0.1</v>
      </c>
    </row>
    <row r="196" spans="1:7" ht="13" customHeight="1">
      <c r="A196" s="2">
        <f t="shared" si="2"/>
        <v>184</v>
      </c>
      <c r="B196" s="96" t="s">
        <v>451</v>
      </c>
      <c r="C196" s="97" t="s">
        <v>452</v>
      </c>
      <c r="D196" s="93" t="s">
        <v>453</v>
      </c>
      <c r="E196" s="98">
        <v>2538</v>
      </c>
      <c r="F196" s="99">
        <v>403.19</v>
      </c>
      <c r="G196" s="129">
        <v>0.1</v>
      </c>
    </row>
    <row r="197" spans="1:7" ht="13" customHeight="1">
      <c r="A197" s="2">
        <f t="shared" si="2"/>
        <v>185</v>
      </c>
      <c r="B197" s="96" t="s">
        <v>1485</v>
      </c>
      <c r="C197" s="97" t="s">
        <v>1486</v>
      </c>
      <c r="D197" s="93" t="s">
        <v>1376</v>
      </c>
      <c r="E197" s="98">
        <v>4699</v>
      </c>
      <c r="F197" s="99">
        <v>398.93</v>
      </c>
      <c r="G197" s="129">
        <v>0.1</v>
      </c>
    </row>
    <row r="198" spans="1:7" ht="13" customHeight="1">
      <c r="A198" s="2">
        <f t="shared" si="2"/>
        <v>186</v>
      </c>
      <c r="B198" s="96" t="s">
        <v>1321</v>
      </c>
      <c r="C198" s="97" t="s">
        <v>1322</v>
      </c>
      <c r="D198" s="93" t="s">
        <v>1323</v>
      </c>
      <c r="E198" s="98">
        <v>5022</v>
      </c>
      <c r="F198" s="99">
        <v>394.84</v>
      </c>
      <c r="G198" s="129">
        <v>0.1</v>
      </c>
    </row>
    <row r="199" spans="1:7" ht="13" customHeight="1">
      <c r="A199" s="2">
        <f t="shared" si="2"/>
        <v>187</v>
      </c>
      <c r="B199" s="96" t="s">
        <v>1371</v>
      </c>
      <c r="C199" s="97" t="s">
        <v>1372</v>
      </c>
      <c r="D199" s="93" t="s">
        <v>1373</v>
      </c>
      <c r="E199" s="98">
        <v>6870</v>
      </c>
      <c r="F199" s="99">
        <v>394.76</v>
      </c>
      <c r="G199" s="129">
        <v>0.1</v>
      </c>
    </row>
    <row r="200" spans="1:7" ht="13" customHeight="1">
      <c r="A200" s="2">
        <f t="shared" si="2"/>
        <v>188</v>
      </c>
      <c r="B200" s="96" t="s">
        <v>2535</v>
      </c>
      <c r="C200" s="97" t="s">
        <v>2536</v>
      </c>
      <c r="D200" s="93" t="s">
        <v>395</v>
      </c>
      <c r="E200" s="98">
        <v>2792</v>
      </c>
      <c r="F200" s="99">
        <v>393.74</v>
      </c>
      <c r="G200" s="129">
        <v>0.1</v>
      </c>
    </row>
    <row r="201" spans="1:7" ht="13" customHeight="1">
      <c r="A201" s="2">
        <f t="shared" si="2"/>
        <v>189</v>
      </c>
      <c r="B201" s="96" t="s">
        <v>1319</v>
      </c>
      <c r="C201" s="97" t="s">
        <v>1320</v>
      </c>
      <c r="D201" s="93" t="s">
        <v>443</v>
      </c>
      <c r="E201" s="98">
        <v>124</v>
      </c>
      <c r="F201" s="99">
        <v>393.39</v>
      </c>
      <c r="G201" s="129">
        <v>0.1</v>
      </c>
    </row>
    <row r="202" spans="1:7" ht="13" customHeight="1">
      <c r="A202" s="2">
        <f t="shared" si="2"/>
        <v>190</v>
      </c>
      <c r="B202" s="96" t="s">
        <v>1367</v>
      </c>
      <c r="C202" s="97" t="s">
        <v>1368</v>
      </c>
      <c r="D202" s="93" t="s">
        <v>1207</v>
      </c>
      <c r="E202" s="98">
        <v>1919</v>
      </c>
      <c r="F202" s="99">
        <v>390.36</v>
      </c>
      <c r="G202" s="129">
        <v>0.1</v>
      </c>
    </row>
    <row r="203" spans="1:7" ht="13" customHeight="1">
      <c r="A203" s="2">
        <f t="shared" si="2"/>
        <v>191</v>
      </c>
      <c r="B203" s="96" t="s">
        <v>1221</v>
      </c>
      <c r="C203" s="97" t="s">
        <v>1222</v>
      </c>
      <c r="D203" s="93" t="s">
        <v>2201</v>
      </c>
      <c r="E203" s="98">
        <v>3382</v>
      </c>
      <c r="F203" s="99">
        <v>384.98</v>
      </c>
      <c r="G203" s="129">
        <v>0.1</v>
      </c>
    </row>
    <row r="204" spans="1:7" ht="13" customHeight="1">
      <c r="A204" s="2">
        <f t="shared" si="2"/>
        <v>192</v>
      </c>
      <c r="B204" s="96" t="s">
        <v>3141</v>
      </c>
      <c r="C204" s="97" t="s">
        <v>3142</v>
      </c>
      <c r="D204" s="93" t="s">
        <v>1165</v>
      </c>
      <c r="E204" s="98">
        <v>5902</v>
      </c>
      <c r="F204" s="99">
        <v>384.15</v>
      </c>
      <c r="G204" s="129">
        <v>0.1</v>
      </c>
    </row>
    <row r="205" spans="1:7" ht="13" customHeight="1">
      <c r="A205" s="2">
        <f t="shared" si="2"/>
        <v>193</v>
      </c>
      <c r="B205" s="96" t="s">
        <v>3904</v>
      </c>
      <c r="C205" s="97" t="s">
        <v>3905</v>
      </c>
      <c r="D205" s="93" t="s">
        <v>364</v>
      </c>
      <c r="E205" s="98">
        <v>1052</v>
      </c>
      <c r="F205" s="99">
        <v>383.59</v>
      </c>
      <c r="G205" s="129">
        <v>0.1</v>
      </c>
    </row>
    <row r="206" spans="1:7" ht="13" customHeight="1">
      <c r="A206" s="2">
        <f t="shared" si="2"/>
        <v>194</v>
      </c>
      <c r="B206" s="96" t="s">
        <v>1377</v>
      </c>
      <c r="C206" s="97" t="s">
        <v>1378</v>
      </c>
      <c r="D206" s="93" t="s">
        <v>1204</v>
      </c>
      <c r="E206" s="98">
        <v>1942</v>
      </c>
      <c r="F206" s="99">
        <v>378.18</v>
      </c>
      <c r="G206" s="129">
        <v>0.1</v>
      </c>
    </row>
    <row r="207" spans="1:7" ht="13" customHeight="1">
      <c r="A207" s="2">
        <f t="shared" ref="A207:A270" si="3">A206+1</f>
        <v>195</v>
      </c>
      <c r="B207" s="96" t="s">
        <v>2109</v>
      </c>
      <c r="C207" s="97" t="s">
        <v>2110</v>
      </c>
      <c r="D207" s="93" t="s">
        <v>1376</v>
      </c>
      <c r="E207" s="98">
        <v>1603</v>
      </c>
      <c r="F207" s="99">
        <v>377.49</v>
      </c>
      <c r="G207" s="129">
        <v>0.1</v>
      </c>
    </row>
    <row r="208" spans="1:7" ht="13" customHeight="1">
      <c r="A208" s="2">
        <f t="shared" si="3"/>
        <v>196</v>
      </c>
      <c r="B208" s="96" t="s">
        <v>2212</v>
      </c>
      <c r="C208" s="97" t="s">
        <v>2213</v>
      </c>
      <c r="D208" s="93" t="s">
        <v>416</v>
      </c>
      <c r="E208" s="98">
        <v>3163</v>
      </c>
      <c r="F208" s="99">
        <v>375.15</v>
      </c>
      <c r="G208" s="129">
        <v>0.1</v>
      </c>
    </row>
    <row r="209" spans="1:7" ht="13" customHeight="1">
      <c r="A209" s="2">
        <f t="shared" si="3"/>
        <v>197</v>
      </c>
      <c r="B209" s="96" t="s">
        <v>1625</v>
      </c>
      <c r="C209" s="97" t="s">
        <v>1626</v>
      </c>
      <c r="D209" s="93" t="s">
        <v>352</v>
      </c>
      <c r="E209" s="98">
        <v>364</v>
      </c>
      <c r="F209" s="99">
        <v>373.79</v>
      </c>
      <c r="G209" s="129">
        <v>0.09</v>
      </c>
    </row>
    <row r="210" spans="1:7" ht="13" customHeight="1">
      <c r="A210" s="2">
        <f t="shared" si="3"/>
        <v>198</v>
      </c>
      <c r="B210" s="96" t="s">
        <v>493</v>
      </c>
      <c r="C210" s="97" t="s">
        <v>494</v>
      </c>
      <c r="D210" s="93" t="s">
        <v>495</v>
      </c>
      <c r="E210" s="98">
        <v>8575</v>
      </c>
      <c r="F210" s="99">
        <v>373.7</v>
      </c>
      <c r="G210" s="129">
        <v>0.09</v>
      </c>
    </row>
    <row r="211" spans="1:7" ht="13" customHeight="1">
      <c r="A211" s="2">
        <f t="shared" si="3"/>
        <v>199</v>
      </c>
      <c r="B211" s="96" t="s">
        <v>1252</v>
      </c>
      <c r="C211" s="97" t="s">
        <v>1253</v>
      </c>
      <c r="D211" s="93" t="s">
        <v>1254</v>
      </c>
      <c r="E211" s="98">
        <v>6377</v>
      </c>
      <c r="F211" s="99">
        <v>370.27</v>
      </c>
      <c r="G211" s="129">
        <v>0.09</v>
      </c>
    </row>
    <row r="212" spans="1:7" ht="13" customHeight="1">
      <c r="A212" s="2">
        <f t="shared" si="3"/>
        <v>200</v>
      </c>
      <c r="B212" s="96" t="s">
        <v>2893</v>
      </c>
      <c r="C212" s="97" t="s">
        <v>2894</v>
      </c>
      <c r="D212" s="93" t="s">
        <v>2895</v>
      </c>
      <c r="E212" s="98">
        <v>3468</v>
      </c>
      <c r="F212" s="99">
        <v>362.92</v>
      </c>
      <c r="G212" s="129">
        <v>0.09</v>
      </c>
    </row>
    <row r="213" spans="1:7" ht="13" customHeight="1">
      <c r="A213" s="2">
        <f t="shared" si="3"/>
        <v>201</v>
      </c>
      <c r="B213" s="96" t="s">
        <v>430</v>
      </c>
      <c r="C213" s="97" t="s">
        <v>431</v>
      </c>
      <c r="D213" s="93" t="s">
        <v>2202</v>
      </c>
      <c r="E213" s="98">
        <v>5326</v>
      </c>
      <c r="F213" s="99">
        <v>362.47</v>
      </c>
      <c r="G213" s="129">
        <v>0.09</v>
      </c>
    </row>
    <row r="214" spans="1:7" ht="13" customHeight="1">
      <c r="A214" s="2">
        <f t="shared" si="3"/>
        <v>202</v>
      </c>
      <c r="B214" s="96" t="s">
        <v>456</v>
      </c>
      <c r="C214" s="97" t="s">
        <v>457</v>
      </c>
      <c r="D214" s="93" t="s">
        <v>337</v>
      </c>
      <c r="E214" s="98">
        <v>4721</v>
      </c>
      <c r="F214" s="99">
        <v>362.35</v>
      </c>
      <c r="G214" s="129">
        <v>0.09</v>
      </c>
    </row>
    <row r="215" spans="1:7" ht="13" customHeight="1">
      <c r="A215" s="2">
        <f t="shared" si="3"/>
        <v>203</v>
      </c>
      <c r="B215" s="96" t="s">
        <v>1396</v>
      </c>
      <c r="C215" s="97" t="s">
        <v>1397</v>
      </c>
      <c r="D215" s="93" t="s">
        <v>1326</v>
      </c>
      <c r="E215" s="98">
        <v>3486</v>
      </c>
      <c r="F215" s="99">
        <v>359.2</v>
      </c>
      <c r="G215" s="129">
        <v>0.09</v>
      </c>
    </row>
    <row r="216" spans="1:7" ht="13" customHeight="1">
      <c r="A216" s="2">
        <f t="shared" si="3"/>
        <v>204</v>
      </c>
      <c r="B216" s="96" t="s">
        <v>1540</v>
      </c>
      <c r="C216" s="97" t="s">
        <v>1541</v>
      </c>
      <c r="D216" s="93" t="s">
        <v>436</v>
      </c>
      <c r="E216" s="98">
        <v>3378</v>
      </c>
      <c r="F216" s="99">
        <v>356.48</v>
      </c>
      <c r="G216" s="129">
        <v>0.09</v>
      </c>
    </row>
    <row r="217" spans="1:7" ht="13" customHeight="1">
      <c r="A217" s="2">
        <f t="shared" si="3"/>
        <v>205</v>
      </c>
      <c r="B217" s="96" t="s">
        <v>447</v>
      </c>
      <c r="C217" s="97" t="s">
        <v>448</v>
      </c>
      <c r="D217" s="93" t="s">
        <v>372</v>
      </c>
      <c r="E217" s="98">
        <v>1583</v>
      </c>
      <c r="F217" s="99">
        <v>355.94</v>
      </c>
      <c r="G217" s="129">
        <v>0.09</v>
      </c>
    </row>
    <row r="218" spans="1:7" ht="13" customHeight="1">
      <c r="A218" s="2">
        <f t="shared" si="3"/>
        <v>206</v>
      </c>
      <c r="B218" s="96" t="s">
        <v>3906</v>
      </c>
      <c r="C218" s="97" t="s">
        <v>3907</v>
      </c>
      <c r="D218" s="93" t="s">
        <v>364</v>
      </c>
      <c r="E218" s="98">
        <v>533</v>
      </c>
      <c r="F218" s="99">
        <v>351.8</v>
      </c>
      <c r="G218" s="129">
        <v>0.09</v>
      </c>
    </row>
    <row r="219" spans="1:7" ht="13" customHeight="1">
      <c r="A219" s="2">
        <f t="shared" si="3"/>
        <v>207</v>
      </c>
      <c r="B219" s="96" t="s">
        <v>460</v>
      </c>
      <c r="C219" s="97" t="s">
        <v>461</v>
      </c>
      <c r="D219" s="93" t="s">
        <v>436</v>
      </c>
      <c r="E219" s="98">
        <v>7639</v>
      </c>
      <c r="F219" s="99">
        <v>351.7</v>
      </c>
      <c r="G219" s="129">
        <v>0.09</v>
      </c>
    </row>
    <row r="220" spans="1:7" ht="13" customHeight="1">
      <c r="A220" s="2">
        <f t="shared" si="3"/>
        <v>208</v>
      </c>
      <c r="B220" s="96" t="s">
        <v>1219</v>
      </c>
      <c r="C220" s="97" t="s">
        <v>1220</v>
      </c>
      <c r="D220" s="93" t="s">
        <v>469</v>
      </c>
      <c r="E220" s="98">
        <v>3153</v>
      </c>
      <c r="F220" s="99">
        <v>350.06</v>
      </c>
      <c r="G220" s="129">
        <v>0.09</v>
      </c>
    </row>
    <row r="221" spans="1:7" ht="13" customHeight="1">
      <c r="A221" s="2">
        <f t="shared" si="3"/>
        <v>209</v>
      </c>
      <c r="B221" s="96" t="s">
        <v>1586</v>
      </c>
      <c r="C221" s="97" t="s">
        <v>1587</v>
      </c>
      <c r="D221" s="93" t="s">
        <v>1289</v>
      </c>
      <c r="E221" s="98">
        <v>1757</v>
      </c>
      <c r="F221" s="99">
        <v>348.71</v>
      </c>
      <c r="G221" s="129">
        <v>0.09</v>
      </c>
    </row>
    <row r="222" spans="1:7" ht="13" customHeight="1">
      <c r="A222" s="2">
        <f t="shared" si="3"/>
        <v>210</v>
      </c>
      <c r="B222" s="96" t="s">
        <v>454</v>
      </c>
      <c r="C222" s="97" t="s">
        <v>455</v>
      </c>
      <c r="D222" s="93" t="s">
        <v>352</v>
      </c>
      <c r="E222" s="98">
        <v>1880</v>
      </c>
      <c r="F222" s="99">
        <v>347.6</v>
      </c>
      <c r="G222" s="129">
        <v>0.09</v>
      </c>
    </row>
    <row r="223" spans="1:7" ht="13" customHeight="1">
      <c r="A223" s="2">
        <f t="shared" si="3"/>
        <v>211</v>
      </c>
      <c r="B223" s="96" t="s">
        <v>1466</v>
      </c>
      <c r="C223" s="97" t="s">
        <v>1467</v>
      </c>
      <c r="D223" s="93" t="s">
        <v>1267</v>
      </c>
      <c r="E223" s="98">
        <v>1719</v>
      </c>
      <c r="F223" s="99">
        <v>346.09</v>
      </c>
      <c r="G223" s="129">
        <v>0.09</v>
      </c>
    </row>
    <row r="224" spans="1:7" ht="13" customHeight="1">
      <c r="A224" s="2">
        <f t="shared" si="3"/>
        <v>212</v>
      </c>
      <c r="B224" s="96" t="s">
        <v>2813</v>
      </c>
      <c r="C224" s="97" t="s">
        <v>2814</v>
      </c>
      <c r="D224" s="93" t="s">
        <v>334</v>
      </c>
      <c r="E224" s="98">
        <v>2219</v>
      </c>
      <c r="F224" s="99">
        <v>342.07</v>
      </c>
      <c r="G224" s="129">
        <v>0.09</v>
      </c>
    </row>
    <row r="225" spans="1:7" ht="13" customHeight="1">
      <c r="A225" s="2">
        <f t="shared" si="3"/>
        <v>213</v>
      </c>
      <c r="B225" s="96" t="s">
        <v>3908</v>
      </c>
      <c r="C225" s="97" t="s">
        <v>3909</v>
      </c>
      <c r="D225" s="93" t="s">
        <v>1592</v>
      </c>
      <c r="E225" s="98">
        <v>263</v>
      </c>
      <c r="F225" s="99">
        <v>340.63</v>
      </c>
      <c r="G225" s="129">
        <v>0.09</v>
      </c>
    </row>
    <row r="226" spans="1:7" ht="13" customHeight="1">
      <c r="A226" s="2">
        <f t="shared" si="3"/>
        <v>214</v>
      </c>
      <c r="B226" s="96" t="s">
        <v>1435</v>
      </c>
      <c r="C226" s="97" t="s">
        <v>1436</v>
      </c>
      <c r="D226" s="93" t="s">
        <v>1437</v>
      </c>
      <c r="E226" s="98">
        <v>1281</v>
      </c>
      <c r="F226" s="99">
        <v>339.73</v>
      </c>
      <c r="G226" s="129">
        <v>0.09</v>
      </c>
    </row>
    <row r="227" spans="1:7" ht="13" customHeight="1">
      <c r="A227" s="2">
        <f t="shared" si="3"/>
        <v>215</v>
      </c>
      <c r="B227" s="96" t="s">
        <v>2811</v>
      </c>
      <c r="C227" s="97" t="s">
        <v>2812</v>
      </c>
      <c r="D227" s="93" t="s">
        <v>1647</v>
      </c>
      <c r="E227" s="98">
        <v>2379</v>
      </c>
      <c r="F227" s="99">
        <v>335.9</v>
      </c>
      <c r="G227" s="129">
        <v>0.09</v>
      </c>
    </row>
    <row r="228" spans="1:7" ht="13" customHeight="1">
      <c r="A228" s="2">
        <f t="shared" si="3"/>
        <v>216</v>
      </c>
      <c r="B228" s="96" t="s">
        <v>1507</v>
      </c>
      <c r="C228" s="97" t="s">
        <v>1508</v>
      </c>
      <c r="D228" s="93" t="s">
        <v>495</v>
      </c>
      <c r="E228" s="98">
        <v>327</v>
      </c>
      <c r="F228" s="99">
        <v>335.01</v>
      </c>
      <c r="G228" s="129">
        <v>0.09</v>
      </c>
    </row>
    <row r="229" spans="1:7" ht="13" customHeight="1">
      <c r="A229" s="2">
        <f t="shared" si="3"/>
        <v>217</v>
      </c>
      <c r="B229" s="96" t="s">
        <v>463</v>
      </c>
      <c r="C229" s="97" t="s">
        <v>464</v>
      </c>
      <c r="D229" s="93" t="s">
        <v>436</v>
      </c>
      <c r="E229" s="98">
        <v>4418</v>
      </c>
      <c r="F229" s="99">
        <v>329.63</v>
      </c>
      <c r="G229" s="129">
        <v>0.08</v>
      </c>
    </row>
    <row r="230" spans="1:7" ht="13" customHeight="1">
      <c r="A230" s="2">
        <f t="shared" si="3"/>
        <v>218</v>
      </c>
      <c r="B230" s="96" t="s">
        <v>1303</v>
      </c>
      <c r="C230" s="97" t="s">
        <v>1304</v>
      </c>
      <c r="D230" s="93" t="s">
        <v>1091</v>
      </c>
      <c r="E230" s="98">
        <v>5371</v>
      </c>
      <c r="F230" s="99">
        <v>327.9</v>
      </c>
      <c r="G230" s="129">
        <v>0.08</v>
      </c>
    </row>
    <row r="231" spans="1:7" ht="13" customHeight="1">
      <c r="A231" s="2">
        <f t="shared" si="3"/>
        <v>219</v>
      </c>
      <c r="B231" s="96" t="s">
        <v>1268</v>
      </c>
      <c r="C231" s="97" t="s">
        <v>1269</v>
      </c>
      <c r="D231" s="93" t="s">
        <v>413</v>
      </c>
      <c r="E231" s="98">
        <v>4334</v>
      </c>
      <c r="F231" s="99">
        <v>325.97000000000003</v>
      </c>
      <c r="G231" s="129">
        <v>0.08</v>
      </c>
    </row>
    <row r="232" spans="1:7" ht="13" customHeight="1">
      <c r="A232" s="2">
        <f t="shared" si="3"/>
        <v>220</v>
      </c>
      <c r="B232" s="96" t="s">
        <v>1734</v>
      </c>
      <c r="C232" s="97" t="s">
        <v>1735</v>
      </c>
      <c r="D232" s="93" t="s">
        <v>2203</v>
      </c>
      <c r="E232" s="98">
        <v>1170</v>
      </c>
      <c r="F232" s="99">
        <v>325.77999999999997</v>
      </c>
      <c r="G232" s="129">
        <v>0.08</v>
      </c>
    </row>
    <row r="233" spans="1:7" ht="13" customHeight="1">
      <c r="A233" s="2">
        <f t="shared" si="3"/>
        <v>221</v>
      </c>
      <c r="B233" s="96" t="s">
        <v>467</v>
      </c>
      <c r="C233" s="97" t="s">
        <v>468</v>
      </c>
      <c r="D233" s="93" t="s">
        <v>419</v>
      </c>
      <c r="E233" s="98">
        <v>1682</v>
      </c>
      <c r="F233" s="99">
        <v>322.07</v>
      </c>
      <c r="G233" s="129">
        <v>0.08</v>
      </c>
    </row>
    <row r="234" spans="1:7" ht="13" customHeight="1">
      <c r="A234" s="2">
        <f t="shared" si="3"/>
        <v>222</v>
      </c>
      <c r="B234" s="96" t="s">
        <v>1578</v>
      </c>
      <c r="C234" s="97" t="s">
        <v>1579</v>
      </c>
      <c r="D234" s="93" t="s">
        <v>495</v>
      </c>
      <c r="E234" s="98">
        <v>470</v>
      </c>
      <c r="F234" s="99">
        <v>321.61</v>
      </c>
      <c r="G234" s="129">
        <v>0.08</v>
      </c>
    </row>
    <row r="235" spans="1:7" ht="13" customHeight="1">
      <c r="A235" s="2">
        <f t="shared" si="3"/>
        <v>223</v>
      </c>
      <c r="B235" s="96" t="s">
        <v>1307</v>
      </c>
      <c r="C235" s="97" t="s">
        <v>1308</v>
      </c>
      <c r="D235" s="93" t="s">
        <v>342</v>
      </c>
      <c r="E235" s="98">
        <v>29265</v>
      </c>
      <c r="F235" s="99">
        <v>317.19</v>
      </c>
      <c r="G235" s="129">
        <v>0.08</v>
      </c>
    </row>
    <row r="236" spans="1:7" ht="13" customHeight="1">
      <c r="A236" s="2">
        <f t="shared" si="3"/>
        <v>224</v>
      </c>
      <c r="B236" s="96" t="s">
        <v>485</v>
      </c>
      <c r="C236" s="97" t="s">
        <v>486</v>
      </c>
      <c r="D236" s="93" t="s">
        <v>413</v>
      </c>
      <c r="E236" s="98">
        <v>596</v>
      </c>
      <c r="F236" s="99">
        <v>314.52999999999997</v>
      </c>
      <c r="G236" s="129">
        <v>0.08</v>
      </c>
    </row>
    <row r="237" spans="1:7" ht="13" customHeight="1">
      <c r="A237" s="2">
        <f t="shared" si="3"/>
        <v>225</v>
      </c>
      <c r="B237" s="96" t="s">
        <v>1234</v>
      </c>
      <c r="C237" s="97" t="s">
        <v>1235</v>
      </c>
      <c r="D237" s="93" t="s">
        <v>413</v>
      </c>
      <c r="E237" s="98">
        <v>2126</v>
      </c>
      <c r="F237" s="99">
        <v>313.95</v>
      </c>
      <c r="G237" s="129">
        <v>0.08</v>
      </c>
    </row>
    <row r="238" spans="1:7" ht="13" customHeight="1">
      <c r="A238" s="2">
        <f t="shared" si="3"/>
        <v>226</v>
      </c>
      <c r="B238" s="96" t="s">
        <v>3910</v>
      </c>
      <c r="C238" s="97" t="s">
        <v>3911</v>
      </c>
      <c r="D238" s="93" t="s">
        <v>1329</v>
      </c>
      <c r="E238" s="98">
        <v>1400</v>
      </c>
      <c r="F238" s="99">
        <v>313.22000000000003</v>
      </c>
      <c r="G238" s="129">
        <v>0.08</v>
      </c>
    </row>
    <row r="239" spans="1:7" ht="13" customHeight="1">
      <c r="A239" s="2">
        <f t="shared" si="3"/>
        <v>227</v>
      </c>
      <c r="B239" s="96" t="s">
        <v>3912</v>
      </c>
      <c r="C239" s="97" t="s">
        <v>3913</v>
      </c>
      <c r="D239" s="93" t="s">
        <v>443</v>
      </c>
      <c r="E239" s="98">
        <v>1056</v>
      </c>
      <c r="F239" s="99">
        <v>311.81</v>
      </c>
      <c r="G239" s="129">
        <v>0.08</v>
      </c>
    </row>
    <row r="240" spans="1:7" ht="13" customHeight="1">
      <c r="A240" s="2">
        <f t="shared" si="3"/>
        <v>228</v>
      </c>
      <c r="B240" s="96" t="s">
        <v>1419</v>
      </c>
      <c r="C240" s="97" t="s">
        <v>1420</v>
      </c>
      <c r="D240" s="93" t="s">
        <v>1381</v>
      </c>
      <c r="E240" s="98">
        <v>5868</v>
      </c>
      <c r="F240" s="99">
        <v>310.33999999999997</v>
      </c>
      <c r="G240" s="129">
        <v>0.08</v>
      </c>
    </row>
    <row r="241" spans="1:7" ht="13" customHeight="1">
      <c r="A241" s="2">
        <f t="shared" si="3"/>
        <v>229</v>
      </c>
      <c r="B241" s="96" t="s">
        <v>1445</v>
      </c>
      <c r="C241" s="97" t="s">
        <v>1446</v>
      </c>
      <c r="D241" s="93" t="s">
        <v>1249</v>
      </c>
      <c r="E241" s="98">
        <v>1503</v>
      </c>
      <c r="F241" s="99">
        <v>309.18</v>
      </c>
      <c r="G241" s="129">
        <v>0.08</v>
      </c>
    </row>
    <row r="242" spans="1:7" ht="13" customHeight="1">
      <c r="A242" s="2">
        <f t="shared" si="3"/>
        <v>230</v>
      </c>
      <c r="B242" s="96" t="s">
        <v>1593</v>
      </c>
      <c r="C242" s="97" t="s">
        <v>1594</v>
      </c>
      <c r="D242" s="93" t="s">
        <v>2262</v>
      </c>
      <c r="E242" s="98">
        <v>4851</v>
      </c>
      <c r="F242" s="99">
        <v>302.89</v>
      </c>
      <c r="G242" s="129">
        <v>0.08</v>
      </c>
    </row>
    <row r="243" spans="1:7" ht="13" customHeight="1">
      <c r="A243" s="2">
        <f t="shared" si="3"/>
        <v>231</v>
      </c>
      <c r="B243" s="96" t="s">
        <v>1413</v>
      </c>
      <c r="C243" s="97" t="s">
        <v>1414</v>
      </c>
      <c r="D243" s="93" t="s">
        <v>395</v>
      </c>
      <c r="E243" s="98">
        <v>2074</v>
      </c>
      <c r="F243" s="99">
        <v>302.87</v>
      </c>
      <c r="G243" s="129">
        <v>0.08</v>
      </c>
    </row>
    <row r="244" spans="1:7" ht="13" customHeight="1">
      <c r="A244" s="2">
        <f t="shared" si="3"/>
        <v>232</v>
      </c>
      <c r="B244" s="96" t="s">
        <v>1305</v>
      </c>
      <c r="C244" s="97" t="s">
        <v>1306</v>
      </c>
      <c r="D244" s="93" t="s">
        <v>2253</v>
      </c>
      <c r="E244" s="98">
        <v>1180</v>
      </c>
      <c r="F244" s="99">
        <v>300.20999999999998</v>
      </c>
      <c r="G244" s="129">
        <v>0.08</v>
      </c>
    </row>
    <row r="245" spans="1:7" ht="13" customHeight="1">
      <c r="A245" s="2">
        <f t="shared" si="3"/>
        <v>233</v>
      </c>
      <c r="B245" s="96" t="s">
        <v>1656</v>
      </c>
      <c r="C245" s="97" t="s">
        <v>1657</v>
      </c>
      <c r="D245" s="93" t="s">
        <v>2223</v>
      </c>
      <c r="E245" s="98">
        <v>1273</v>
      </c>
      <c r="F245" s="99">
        <v>298.8</v>
      </c>
      <c r="G245" s="129">
        <v>0.08</v>
      </c>
    </row>
    <row r="246" spans="1:7" ht="13" customHeight="1">
      <c r="A246" s="2">
        <f t="shared" si="3"/>
        <v>234</v>
      </c>
      <c r="B246" s="96" t="s">
        <v>1426</v>
      </c>
      <c r="C246" s="97" t="s">
        <v>1427</v>
      </c>
      <c r="D246" s="93" t="s">
        <v>1428</v>
      </c>
      <c r="E246" s="98">
        <v>4348</v>
      </c>
      <c r="F246" s="99">
        <v>295.5</v>
      </c>
      <c r="G246" s="129">
        <v>0.08</v>
      </c>
    </row>
    <row r="247" spans="1:7" ht="13" customHeight="1">
      <c r="A247" s="2">
        <f t="shared" si="3"/>
        <v>235</v>
      </c>
      <c r="B247" s="96" t="s">
        <v>1509</v>
      </c>
      <c r="C247" s="97" t="s">
        <v>1510</v>
      </c>
      <c r="D247" s="93" t="s">
        <v>1094</v>
      </c>
      <c r="E247" s="98">
        <v>6722</v>
      </c>
      <c r="F247" s="99">
        <v>293.32</v>
      </c>
      <c r="G247" s="129">
        <v>7.0000000000000007E-2</v>
      </c>
    </row>
    <row r="248" spans="1:7" ht="13" customHeight="1">
      <c r="A248" s="2">
        <f t="shared" si="3"/>
        <v>236</v>
      </c>
      <c r="B248" s="96" t="s">
        <v>1315</v>
      </c>
      <c r="C248" s="97" t="s">
        <v>1316</v>
      </c>
      <c r="D248" s="93" t="s">
        <v>395</v>
      </c>
      <c r="E248" s="98">
        <v>9727</v>
      </c>
      <c r="F248" s="99">
        <v>292.44</v>
      </c>
      <c r="G248" s="129">
        <v>7.0000000000000007E-2</v>
      </c>
    </row>
    <row r="249" spans="1:7" ht="13" customHeight="1">
      <c r="A249" s="2">
        <f t="shared" si="3"/>
        <v>237</v>
      </c>
      <c r="B249" s="96" t="s">
        <v>390</v>
      </c>
      <c r="C249" s="97" t="s">
        <v>391</v>
      </c>
      <c r="D249" s="93" t="s">
        <v>2206</v>
      </c>
      <c r="E249" s="98">
        <v>6876</v>
      </c>
      <c r="F249" s="99">
        <v>292.10000000000002</v>
      </c>
      <c r="G249" s="129">
        <v>7.0000000000000007E-2</v>
      </c>
    </row>
    <row r="250" spans="1:7" ht="13" customHeight="1">
      <c r="A250" s="2">
        <f t="shared" si="3"/>
        <v>238</v>
      </c>
      <c r="B250" s="96" t="s">
        <v>498</v>
      </c>
      <c r="C250" s="97" t="s">
        <v>499</v>
      </c>
      <c r="D250" s="93" t="s">
        <v>2200</v>
      </c>
      <c r="E250" s="98">
        <v>3376</v>
      </c>
      <c r="F250" s="99">
        <v>288.61</v>
      </c>
      <c r="G250" s="129">
        <v>7.0000000000000007E-2</v>
      </c>
    </row>
    <row r="251" spans="1:7" ht="13" customHeight="1">
      <c r="A251" s="2">
        <f t="shared" si="3"/>
        <v>239</v>
      </c>
      <c r="B251" s="96" t="s">
        <v>1409</v>
      </c>
      <c r="C251" s="97" t="s">
        <v>1410</v>
      </c>
      <c r="D251" s="93" t="s">
        <v>1254</v>
      </c>
      <c r="E251" s="98">
        <v>2696</v>
      </c>
      <c r="F251" s="99">
        <v>286.58999999999997</v>
      </c>
      <c r="G251" s="129">
        <v>7.0000000000000007E-2</v>
      </c>
    </row>
    <row r="252" spans="1:7" ht="13" customHeight="1">
      <c r="A252" s="2">
        <f t="shared" si="3"/>
        <v>240</v>
      </c>
      <c r="B252" s="96" t="s">
        <v>1456</v>
      </c>
      <c r="C252" s="97" t="s">
        <v>1457</v>
      </c>
      <c r="D252" s="93" t="s">
        <v>1194</v>
      </c>
      <c r="E252" s="98">
        <v>682</v>
      </c>
      <c r="F252" s="99">
        <v>284.66000000000003</v>
      </c>
      <c r="G252" s="129">
        <v>7.0000000000000007E-2</v>
      </c>
    </row>
    <row r="253" spans="1:7" ht="13" customHeight="1">
      <c r="A253" s="2">
        <f t="shared" si="3"/>
        <v>241</v>
      </c>
      <c r="B253" s="96" t="s">
        <v>1438</v>
      </c>
      <c r="C253" s="97" t="s">
        <v>1439</v>
      </c>
      <c r="D253" s="93" t="s">
        <v>1254</v>
      </c>
      <c r="E253" s="98">
        <v>3728</v>
      </c>
      <c r="F253" s="99">
        <v>283.44</v>
      </c>
      <c r="G253" s="129">
        <v>7.0000000000000007E-2</v>
      </c>
    </row>
    <row r="254" spans="1:7" ht="13" customHeight="1">
      <c r="A254" s="2">
        <f t="shared" si="3"/>
        <v>242</v>
      </c>
      <c r="B254" s="96" t="s">
        <v>1362</v>
      </c>
      <c r="C254" s="97" t="s">
        <v>1363</v>
      </c>
      <c r="D254" s="93" t="s">
        <v>1204</v>
      </c>
      <c r="E254" s="98">
        <v>4007</v>
      </c>
      <c r="F254" s="99">
        <v>283.2</v>
      </c>
      <c r="G254" s="129">
        <v>7.0000000000000007E-2</v>
      </c>
    </row>
    <row r="255" spans="1:7" ht="13" customHeight="1">
      <c r="A255" s="2">
        <f t="shared" si="3"/>
        <v>243</v>
      </c>
      <c r="B255" s="96" t="s">
        <v>1474</v>
      </c>
      <c r="C255" s="97" t="s">
        <v>1475</v>
      </c>
      <c r="D255" s="93" t="s">
        <v>1267</v>
      </c>
      <c r="E255" s="98">
        <v>839</v>
      </c>
      <c r="F255" s="99">
        <v>282.8</v>
      </c>
      <c r="G255" s="129">
        <v>7.0000000000000007E-2</v>
      </c>
    </row>
    <row r="256" spans="1:7" ht="13" customHeight="1">
      <c r="A256" s="2">
        <f t="shared" si="3"/>
        <v>244</v>
      </c>
      <c r="B256" s="96" t="s">
        <v>2115</v>
      </c>
      <c r="C256" s="97" t="s">
        <v>2116</v>
      </c>
      <c r="D256" s="93" t="s">
        <v>1148</v>
      </c>
      <c r="E256" s="98">
        <v>4661</v>
      </c>
      <c r="F256" s="99">
        <v>278.60000000000002</v>
      </c>
      <c r="G256" s="129">
        <v>7.0000000000000007E-2</v>
      </c>
    </row>
    <row r="257" spans="1:7" ht="13" customHeight="1">
      <c r="A257" s="2">
        <f t="shared" si="3"/>
        <v>245</v>
      </c>
      <c r="B257" s="96" t="s">
        <v>1382</v>
      </c>
      <c r="C257" s="97" t="s">
        <v>1383</v>
      </c>
      <c r="D257" s="93" t="s">
        <v>1178</v>
      </c>
      <c r="E257" s="98">
        <v>549</v>
      </c>
      <c r="F257" s="99">
        <v>277.93</v>
      </c>
      <c r="G257" s="129">
        <v>7.0000000000000007E-2</v>
      </c>
    </row>
    <row r="258" spans="1:7" ht="13" customHeight="1">
      <c r="A258" s="2">
        <f t="shared" si="3"/>
        <v>246</v>
      </c>
      <c r="B258" s="96" t="s">
        <v>1514</v>
      </c>
      <c r="C258" s="97" t="s">
        <v>1515</v>
      </c>
      <c r="D258" s="93" t="s">
        <v>1516</v>
      </c>
      <c r="E258" s="98">
        <v>2170</v>
      </c>
      <c r="F258" s="99">
        <v>276.08</v>
      </c>
      <c r="G258" s="129">
        <v>7.0000000000000007E-2</v>
      </c>
    </row>
    <row r="259" spans="1:7" ht="13" customHeight="1">
      <c r="A259" s="2">
        <f t="shared" si="3"/>
        <v>247</v>
      </c>
      <c r="B259" s="96" t="s">
        <v>3087</v>
      </c>
      <c r="C259" s="97" t="s">
        <v>3143</v>
      </c>
      <c r="D259" s="93" t="s">
        <v>1178</v>
      </c>
      <c r="E259" s="98">
        <v>1666</v>
      </c>
      <c r="F259" s="99">
        <v>273.22000000000003</v>
      </c>
      <c r="G259" s="129">
        <v>7.0000000000000007E-2</v>
      </c>
    </row>
    <row r="260" spans="1:7" ht="13" customHeight="1">
      <c r="A260" s="2">
        <f t="shared" si="3"/>
        <v>248</v>
      </c>
      <c r="B260" s="96" t="s">
        <v>1324</v>
      </c>
      <c r="C260" s="97" t="s">
        <v>1325</v>
      </c>
      <c r="D260" s="93" t="s">
        <v>1326</v>
      </c>
      <c r="E260" s="98">
        <v>4111</v>
      </c>
      <c r="F260" s="99">
        <v>273.06</v>
      </c>
      <c r="G260" s="129">
        <v>7.0000000000000007E-2</v>
      </c>
    </row>
    <row r="261" spans="1:7" ht="13" customHeight="1">
      <c r="A261" s="2">
        <f t="shared" si="3"/>
        <v>249</v>
      </c>
      <c r="B261" s="96" t="s">
        <v>1638</v>
      </c>
      <c r="C261" s="97" t="s">
        <v>1639</v>
      </c>
      <c r="D261" s="93" t="s">
        <v>1423</v>
      </c>
      <c r="E261" s="98">
        <v>3547</v>
      </c>
      <c r="F261" s="99">
        <v>272.44</v>
      </c>
      <c r="G261" s="129">
        <v>7.0000000000000007E-2</v>
      </c>
    </row>
    <row r="262" spans="1:7" ht="13" customHeight="1">
      <c r="A262" s="2">
        <f t="shared" si="3"/>
        <v>250</v>
      </c>
      <c r="B262" s="96" t="s">
        <v>2230</v>
      </c>
      <c r="C262" s="97" t="s">
        <v>2231</v>
      </c>
      <c r="D262" s="93" t="s">
        <v>372</v>
      </c>
      <c r="E262" s="98">
        <v>2452</v>
      </c>
      <c r="F262" s="99">
        <v>271.87</v>
      </c>
      <c r="G262" s="129">
        <v>7.0000000000000007E-2</v>
      </c>
    </row>
    <row r="263" spans="1:7" ht="13" customHeight="1">
      <c r="A263" s="2">
        <f t="shared" si="3"/>
        <v>251</v>
      </c>
      <c r="B263" s="96" t="s">
        <v>1453</v>
      </c>
      <c r="C263" s="97" t="s">
        <v>1454</v>
      </c>
      <c r="D263" s="93" t="s">
        <v>1455</v>
      </c>
      <c r="E263" s="98">
        <v>1709</v>
      </c>
      <c r="F263" s="99">
        <v>271.43</v>
      </c>
      <c r="G263" s="129">
        <v>7.0000000000000007E-2</v>
      </c>
    </row>
    <row r="264" spans="1:7" ht="13" customHeight="1">
      <c r="A264" s="2">
        <f t="shared" si="3"/>
        <v>252</v>
      </c>
      <c r="B264" s="96" t="s">
        <v>2103</v>
      </c>
      <c r="C264" s="97" t="s">
        <v>2104</v>
      </c>
      <c r="D264" s="93" t="s">
        <v>436</v>
      </c>
      <c r="E264" s="98">
        <v>16415</v>
      </c>
      <c r="F264" s="99">
        <v>270.88</v>
      </c>
      <c r="G264" s="129">
        <v>7.0000000000000007E-2</v>
      </c>
    </row>
    <row r="265" spans="1:7" ht="13" customHeight="1">
      <c r="A265" s="2">
        <f t="shared" si="3"/>
        <v>253</v>
      </c>
      <c r="B265" s="96" t="s">
        <v>1564</v>
      </c>
      <c r="C265" s="97" t="s">
        <v>1565</v>
      </c>
      <c r="D265" s="93" t="s">
        <v>1178</v>
      </c>
      <c r="E265" s="98">
        <v>3354</v>
      </c>
      <c r="F265" s="99">
        <v>267.42</v>
      </c>
      <c r="G265" s="129">
        <v>7.0000000000000007E-2</v>
      </c>
    </row>
    <row r="266" spans="1:7" ht="13" customHeight="1">
      <c r="A266" s="2">
        <f t="shared" si="3"/>
        <v>254</v>
      </c>
      <c r="B266" s="96" t="s">
        <v>1712</v>
      </c>
      <c r="C266" s="97" t="s">
        <v>1713</v>
      </c>
      <c r="D266" s="93" t="s">
        <v>1714</v>
      </c>
      <c r="E266" s="98">
        <v>1221</v>
      </c>
      <c r="F266" s="99">
        <v>266.07</v>
      </c>
      <c r="G266" s="129">
        <v>7.0000000000000007E-2</v>
      </c>
    </row>
    <row r="267" spans="1:7" ht="13" customHeight="1">
      <c r="A267" s="2">
        <f t="shared" si="3"/>
        <v>255</v>
      </c>
      <c r="B267" s="96" t="s">
        <v>2896</v>
      </c>
      <c r="C267" s="97" t="s">
        <v>1555</v>
      </c>
      <c r="D267" s="93" t="s">
        <v>1204</v>
      </c>
      <c r="E267" s="98">
        <v>2083</v>
      </c>
      <c r="F267" s="99">
        <v>264.56</v>
      </c>
      <c r="G267" s="129">
        <v>7.0000000000000007E-2</v>
      </c>
    </row>
    <row r="268" spans="1:7" ht="13" customHeight="1">
      <c r="A268" s="2">
        <f t="shared" si="3"/>
        <v>256</v>
      </c>
      <c r="B268" s="96" t="s">
        <v>1342</v>
      </c>
      <c r="C268" s="97" t="s">
        <v>1343</v>
      </c>
      <c r="D268" s="93" t="s">
        <v>372</v>
      </c>
      <c r="E268" s="98">
        <v>796</v>
      </c>
      <c r="F268" s="99">
        <v>264.55</v>
      </c>
      <c r="G268" s="129">
        <v>7.0000000000000007E-2</v>
      </c>
    </row>
    <row r="269" spans="1:7" ht="13" customHeight="1">
      <c r="A269" s="2">
        <f t="shared" si="3"/>
        <v>257</v>
      </c>
      <c r="B269" s="96" t="s">
        <v>1429</v>
      </c>
      <c r="C269" s="97" t="s">
        <v>1430</v>
      </c>
      <c r="D269" s="93" t="s">
        <v>1254</v>
      </c>
      <c r="E269" s="98">
        <v>2431</v>
      </c>
      <c r="F269" s="99">
        <v>264.33</v>
      </c>
      <c r="G269" s="129">
        <v>7.0000000000000007E-2</v>
      </c>
    </row>
    <row r="270" spans="1:7" ht="13" customHeight="1">
      <c r="A270" s="2">
        <f t="shared" si="3"/>
        <v>258</v>
      </c>
      <c r="B270" s="96" t="s">
        <v>1517</v>
      </c>
      <c r="C270" s="97" t="s">
        <v>1518</v>
      </c>
      <c r="D270" s="93" t="s">
        <v>1519</v>
      </c>
      <c r="E270" s="98">
        <v>2012</v>
      </c>
      <c r="F270" s="99">
        <v>259.31</v>
      </c>
      <c r="G270" s="129">
        <v>7.0000000000000007E-2</v>
      </c>
    </row>
    <row r="271" spans="1:7" ht="13" customHeight="1">
      <c r="A271" s="2">
        <f t="shared" ref="A271:A334" si="4">A270+1</f>
        <v>259</v>
      </c>
      <c r="B271" s="96" t="s">
        <v>1523</v>
      </c>
      <c r="C271" s="97" t="s">
        <v>1524</v>
      </c>
      <c r="D271" s="93" t="s">
        <v>1148</v>
      </c>
      <c r="E271" s="98">
        <v>1391</v>
      </c>
      <c r="F271" s="99">
        <v>258.39999999999998</v>
      </c>
      <c r="G271" s="129">
        <v>7.0000000000000007E-2</v>
      </c>
    </row>
    <row r="272" spans="1:7" ht="13" customHeight="1">
      <c r="A272" s="2">
        <f t="shared" si="4"/>
        <v>260</v>
      </c>
      <c r="B272" s="96" t="s">
        <v>1535</v>
      </c>
      <c r="C272" s="97" t="s">
        <v>1536</v>
      </c>
      <c r="D272" s="93" t="s">
        <v>1537</v>
      </c>
      <c r="E272" s="98">
        <v>987</v>
      </c>
      <c r="F272" s="99">
        <v>252.42</v>
      </c>
      <c r="G272" s="129">
        <v>0.06</v>
      </c>
    </row>
    <row r="273" spans="1:7" ht="13" customHeight="1">
      <c r="A273" s="2">
        <f t="shared" si="4"/>
        <v>261</v>
      </c>
      <c r="B273" s="96" t="s">
        <v>483</v>
      </c>
      <c r="C273" s="97" t="s">
        <v>484</v>
      </c>
      <c r="D273" s="93" t="s">
        <v>2220</v>
      </c>
      <c r="E273" s="98">
        <v>1374</v>
      </c>
      <c r="F273" s="99">
        <v>252.16</v>
      </c>
      <c r="G273" s="129">
        <v>0.06</v>
      </c>
    </row>
    <row r="274" spans="1:7" ht="13" customHeight="1">
      <c r="A274" s="2">
        <f t="shared" si="4"/>
        <v>262</v>
      </c>
      <c r="B274" s="96" t="s">
        <v>424</v>
      </c>
      <c r="C274" s="97" t="s">
        <v>425</v>
      </c>
      <c r="D274" s="93" t="s">
        <v>2202</v>
      </c>
      <c r="E274" s="98">
        <v>10146</v>
      </c>
      <c r="F274" s="99">
        <v>250.91</v>
      </c>
      <c r="G274" s="129">
        <v>0.06</v>
      </c>
    </row>
    <row r="275" spans="1:7" ht="13" customHeight="1">
      <c r="A275" s="2">
        <f t="shared" si="4"/>
        <v>263</v>
      </c>
      <c r="B275" s="96" t="s">
        <v>1558</v>
      </c>
      <c r="C275" s="97" t="s">
        <v>1559</v>
      </c>
      <c r="D275" s="93" t="s">
        <v>1537</v>
      </c>
      <c r="E275" s="98">
        <v>450</v>
      </c>
      <c r="F275" s="99">
        <v>248.81</v>
      </c>
      <c r="G275" s="129">
        <v>0.06</v>
      </c>
    </row>
    <row r="276" spans="1:7" ht="13" customHeight="1">
      <c r="A276" s="2">
        <f t="shared" si="4"/>
        <v>264</v>
      </c>
      <c r="B276" s="96" t="s">
        <v>1238</v>
      </c>
      <c r="C276" s="97" t="s">
        <v>1239</v>
      </c>
      <c r="D276" s="93" t="s">
        <v>2248</v>
      </c>
      <c r="E276" s="98">
        <v>3252</v>
      </c>
      <c r="F276" s="99">
        <v>248.35</v>
      </c>
      <c r="G276" s="129">
        <v>0.06</v>
      </c>
    </row>
    <row r="277" spans="1:7" ht="13" customHeight="1">
      <c r="A277" s="2">
        <f t="shared" si="4"/>
        <v>265</v>
      </c>
      <c r="B277" s="96" t="s">
        <v>1491</v>
      </c>
      <c r="C277" s="97" t="s">
        <v>1492</v>
      </c>
      <c r="D277" s="93" t="s">
        <v>1194</v>
      </c>
      <c r="E277" s="98">
        <v>2084</v>
      </c>
      <c r="F277" s="99">
        <v>247.72</v>
      </c>
      <c r="G277" s="129">
        <v>0.06</v>
      </c>
    </row>
    <row r="278" spans="1:7" ht="13" customHeight="1">
      <c r="A278" s="2">
        <f t="shared" si="4"/>
        <v>266</v>
      </c>
      <c r="B278" s="96" t="s">
        <v>465</v>
      </c>
      <c r="C278" s="97" t="s">
        <v>466</v>
      </c>
      <c r="D278" s="93" t="s">
        <v>352</v>
      </c>
      <c r="E278" s="98">
        <v>4041</v>
      </c>
      <c r="F278" s="99">
        <v>245.22</v>
      </c>
      <c r="G278" s="129">
        <v>0.06</v>
      </c>
    </row>
    <row r="279" spans="1:7" ht="13" customHeight="1">
      <c r="A279" s="2">
        <f t="shared" si="4"/>
        <v>267</v>
      </c>
      <c r="B279" s="96" t="s">
        <v>1309</v>
      </c>
      <c r="C279" s="97" t="s">
        <v>1310</v>
      </c>
      <c r="D279" s="93" t="s">
        <v>2254</v>
      </c>
      <c r="E279" s="98">
        <v>3589</v>
      </c>
      <c r="F279" s="99">
        <v>245.03</v>
      </c>
      <c r="G279" s="129">
        <v>0.06</v>
      </c>
    </row>
    <row r="280" spans="1:7" ht="13" customHeight="1">
      <c r="A280" s="2">
        <f t="shared" si="4"/>
        <v>268</v>
      </c>
      <c r="B280" s="96" t="s">
        <v>1609</v>
      </c>
      <c r="C280" s="97" t="s">
        <v>1610</v>
      </c>
      <c r="D280" s="93" t="s">
        <v>419</v>
      </c>
      <c r="E280" s="98">
        <v>1300</v>
      </c>
      <c r="F280" s="99">
        <v>241.14</v>
      </c>
      <c r="G280" s="129">
        <v>0.06</v>
      </c>
    </row>
    <row r="281" spans="1:7" ht="13" customHeight="1">
      <c r="A281" s="2">
        <f t="shared" si="4"/>
        <v>269</v>
      </c>
      <c r="B281" s="96" t="s">
        <v>2101</v>
      </c>
      <c r="C281" s="97" t="s">
        <v>2102</v>
      </c>
      <c r="D281" s="93" t="s">
        <v>1204</v>
      </c>
      <c r="E281" s="98">
        <v>2670</v>
      </c>
      <c r="F281" s="99">
        <v>240.72</v>
      </c>
      <c r="G281" s="129">
        <v>0.06</v>
      </c>
    </row>
    <row r="282" spans="1:7" ht="13" customHeight="1">
      <c r="A282" s="2">
        <f t="shared" si="4"/>
        <v>270</v>
      </c>
      <c r="B282" s="96" t="s">
        <v>1357</v>
      </c>
      <c r="C282" s="97" t="s">
        <v>1358</v>
      </c>
      <c r="D282" s="93" t="s">
        <v>1359</v>
      </c>
      <c r="E282" s="98">
        <v>3577</v>
      </c>
      <c r="F282" s="99">
        <v>239.64</v>
      </c>
      <c r="G282" s="129">
        <v>0.06</v>
      </c>
    </row>
    <row r="283" spans="1:7" ht="13" customHeight="1">
      <c r="A283" s="2">
        <f t="shared" si="4"/>
        <v>271</v>
      </c>
      <c r="B283" s="96" t="s">
        <v>1398</v>
      </c>
      <c r="C283" s="97" t="s">
        <v>1399</v>
      </c>
      <c r="D283" s="93" t="s">
        <v>1326</v>
      </c>
      <c r="E283" s="98">
        <v>2599</v>
      </c>
      <c r="F283" s="99">
        <v>238.46</v>
      </c>
      <c r="G283" s="129">
        <v>0.06</v>
      </c>
    </row>
    <row r="284" spans="1:7" ht="13" customHeight="1">
      <c r="A284" s="2">
        <f t="shared" si="4"/>
        <v>272</v>
      </c>
      <c r="B284" s="96" t="s">
        <v>2121</v>
      </c>
      <c r="C284" s="97" t="s">
        <v>2122</v>
      </c>
      <c r="D284" s="93" t="s">
        <v>568</v>
      </c>
      <c r="E284" s="98">
        <v>589</v>
      </c>
      <c r="F284" s="99">
        <v>234.94</v>
      </c>
      <c r="G284" s="129">
        <v>0.06</v>
      </c>
    </row>
    <row r="285" spans="1:7" ht="13" customHeight="1">
      <c r="A285" s="2">
        <f t="shared" si="4"/>
        <v>273</v>
      </c>
      <c r="B285" s="96" t="s">
        <v>2255</v>
      </c>
      <c r="C285" s="97" t="s">
        <v>2256</v>
      </c>
      <c r="D285" s="93" t="s">
        <v>2257</v>
      </c>
      <c r="E285" s="98">
        <v>14309</v>
      </c>
      <c r="F285" s="99">
        <v>231.69</v>
      </c>
      <c r="G285" s="129">
        <v>0.06</v>
      </c>
    </row>
    <row r="286" spans="1:7" ht="13" customHeight="1">
      <c r="A286" s="2">
        <f t="shared" si="4"/>
        <v>274</v>
      </c>
      <c r="B286" s="96" t="s">
        <v>3148</v>
      </c>
      <c r="C286" s="97" t="s">
        <v>3149</v>
      </c>
      <c r="D286" s="93" t="s">
        <v>1592</v>
      </c>
      <c r="E286" s="98">
        <v>334</v>
      </c>
      <c r="F286" s="99">
        <v>231.61</v>
      </c>
      <c r="G286" s="129">
        <v>0.06</v>
      </c>
    </row>
    <row r="287" spans="1:7" ht="13" customHeight="1">
      <c r="A287" s="2">
        <f t="shared" si="4"/>
        <v>275</v>
      </c>
      <c r="B287" s="96" t="s">
        <v>3144</v>
      </c>
      <c r="C287" s="97" t="s">
        <v>3145</v>
      </c>
      <c r="D287" s="93" t="s">
        <v>2206</v>
      </c>
      <c r="E287" s="98">
        <v>4090</v>
      </c>
      <c r="F287" s="99">
        <v>231.18</v>
      </c>
      <c r="G287" s="129">
        <v>0.06</v>
      </c>
    </row>
    <row r="288" spans="1:7" ht="13" customHeight="1">
      <c r="A288" s="2">
        <f t="shared" si="4"/>
        <v>276</v>
      </c>
      <c r="B288" s="96" t="s">
        <v>1400</v>
      </c>
      <c r="C288" s="97" t="s">
        <v>1401</v>
      </c>
      <c r="D288" s="93" t="s">
        <v>413</v>
      </c>
      <c r="E288" s="98">
        <v>1088</v>
      </c>
      <c r="F288" s="99">
        <v>229.39</v>
      </c>
      <c r="G288" s="129">
        <v>0.06</v>
      </c>
    </row>
    <row r="289" spans="1:7" ht="13" customHeight="1">
      <c r="A289" s="2">
        <f t="shared" si="4"/>
        <v>277</v>
      </c>
      <c r="B289" s="96" t="s">
        <v>1501</v>
      </c>
      <c r="C289" s="97" t="s">
        <v>1502</v>
      </c>
      <c r="D289" s="93" t="s">
        <v>1277</v>
      </c>
      <c r="E289" s="98">
        <v>6255</v>
      </c>
      <c r="F289" s="99">
        <v>229.06</v>
      </c>
      <c r="G289" s="129">
        <v>0.06</v>
      </c>
    </row>
    <row r="290" spans="1:7" ht="13" customHeight="1">
      <c r="A290" s="2">
        <f t="shared" si="4"/>
        <v>278</v>
      </c>
      <c r="B290" s="96" t="s">
        <v>2099</v>
      </c>
      <c r="C290" s="97" t="s">
        <v>2100</v>
      </c>
      <c r="D290" s="93" t="s">
        <v>413</v>
      </c>
      <c r="E290" s="98">
        <v>3404</v>
      </c>
      <c r="F290" s="99">
        <v>227.57</v>
      </c>
      <c r="G290" s="129">
        <v>0.06</v>
      </c>
    </row>
    <row r="291" spans="1:7" ht="13" customHeight="1">
      <c r="A291" s="2">
        <f t="shared" si="4"/>
        <v>279</v>
      </c>
      <c r="B291" s="96" t="s">
        <v>1355</v>
      </c>
      <c r="C291" s="97" t="s">
        <v>1356</v>
      </c>
      <c r="D291" s="93" t="s">
        <v>474</v>
      </c>
      <c r="E291" s="98">
        <v>2112</v>
      </c>
      <c r="F291" s="99">
        <v>226.09</v>
      </c>
      <c r="G291" s="129">
        <v>0.06</v>
      </c>
    </row>
    <row r="292" spans="1:7" ht="13" customHeight="1">
      <c r="A292" s="2">
        <f t="shared" si="4"/>
        <v>280</v>
      </c>
      <c r="B292" s="96" t="s">
        <v>1344</v>
      </c>
      <c r="C292" s="97" t="s">
        <v>1345</v>
      </c>
      <c r="D292" s="93" t="s">
        <v>873</v>
      </c>
      <c r="E292" s="98">
        <v>2479</v>
      </c>
      <c r="F292" s="99">
        <v>224.61</v>
      </c>
      <c r="G292" s="129">
        <v>0.06</v>
      </c>
    </row>
    <row r="293" spans="1:7" ht="13" customHeight="1">
      <c r="A293" s="2">
        <f t="shared" si="4"/>
        <v>281</v>
      </c>
      <c r="B293" s="96" t="s">
        <v>1576</v>
      </c>
      <c r="C293" s="97" t="s">
        <v>1577</v>
      </c>
      <c r="D293" s="93" t="s">
        <v>1246</v>
      </c>
      <c r="E293" s="98">
        <v>15159</v>
      </c>
      <c r="F293" s="99">
        <v>222.82</v>
      </c>
      <c r="G293" s="129">
        <v>0.06</v>
      </c>
    </row>
    <row r="294" spans="1:7" ht="13" customHeight="1">
      <c r="A294" s="2">
        <f t="shared" si="4"/>
        <v>282</v>
      </c>
      <c r="B294" s="96" t="s">
        <v>1640</v>
      </c>
      <c r="C294" s="97" t="s">
        <v>1641</v>
      </c>
      <c r="D294" s="93" t="s">
        <v>334</v>
      </c>
      <c r="E294" s="98">
        <v>9924</v>
      </c>
      <c r="F294" s="99">
        <v>221.93</v>
      </c>
      <c r="G294" s="129">
        <v>0.06</v>
      </c>
    </row>
    <row r="295" spans="1:7" ht="13" customHeight="1">
      <c r="A295" s="2">
        <f t="shared" si="4"/>
        <v>283</v>
      </c>
      <c r="B295" s="96" t="s">
        <v>1411</v>
      </c>
      <c r="C295" s="97" t="s">
        <v>1412</v>
      </c>
      <c r="D295" s="93" t="s">
        <v>1246</v>
      </c>
      <c r="E295" s="98">
        <v>1134</v>
      </c>
      <c r="F295" s="99">
        <v>220.17</v>
      </c>
      <c r="G295" s="129">
        <v>0.06</v>
      </c>
    </row>
    <row r="296" spans="1:7" ht="13" customHeight="1">
      <c r="A296" s="2">
        <f t="shared" si="4"/>
        <v>284</v>
      </c>
      <c r="B296" s="96" t="s">
        <v>1338</v>
      </c>
      <c r="C296" s="97" t="s">
        <v>1339</v>
      </c>
      <c r="D296" s="93" t="s">
        <v>1148</v>
      </c>
      <c r="E296" s="98">
        <v>4632</v>
      </c>
      <c r="F296" s="99">
        <v>218.92</v>
      </c>
      <c r="G296" s="129">
        <v>0.06</v>
      </c>
    </row>
    <row r="297" spans="1:7" ht="13" customHeight="1">
      <c r="A297" s="2">
        <f t="shared" si="4"/>
        <v>285</v>
      </c>
      <c r="B297" s="96" t="s">
        <v>1792</v>
      </c>
      <c r="C297" s="97" t="s">
        <v>1793</v>
      </c>
      <c r="D297" s="93" t="s">
        <v>436</v>
      </c>
      <c r="E297" s="98">
        <v>1586</v>
      </c>
      <c r="F297" s="99">
        <v>217.69</v>
      </c>
      <c r="G297" s="129">
        <v>0.06</v>
      </c>
    </row>
    <row r="298" spans="1:7" ht="13" customHeight="1">
      <c r="A298" s="2">
        <f t="shared" si="4"/>
        <v>286</v>
      </c>
      <c r="B298" s="96" t="s">
        <v>1394</v>
      </c>
      <c r="C298" s="97" t="s">
        <v>1395</v>
      </c>
      <c r="D298" s="93" t="s">
        <v>402</v>
      </c>
      <c r="E298" s="98">
        <v>1107</v>
      </c>
      <c r="F298" s="99">
        <v>216.15</v>
      </c>
      <c r="G298" s="129">
        <v>0.05</v>
      </c>
    </row>
    <row r="299" spans="1:7" ht="13" customHeight="1">
      <c r="A299" s="2">
        <f t="shared" si="4"/>
        <v>287</v>
      </c>
      <c r="B299" s="96" t="s">
        <v>1662</v>
      </c>
      <c r="C299" s="97" t="s">
        <v>1663</v>
      </c>
      <c r="D299" s="93" t="s">
        <v>1664</v>
      </c>
      <c r="E299" s="98">
        <v>1236</v>
      </c>
      <c r="F299" s="99">
        <v>214.44</v>
      </c>
      <c r="G299" s="129">
        <v>0.05</v>
      </c>
    </row>
    <row r="300" spans="1:7" ht="13" customHeight="1">
      <c r="A300" s="2">
        <f t="shared" si="4"/>
        <v>288</v>
      </c>
      <c r="B300" s="96" t="s">
        <v>1527</v>
      </c>
      <c r="C300" s="97" t="s">
        <v>1528</v>
      </c>
      <c r="D300" s="93" t="s">
        <v>1254</v>
      </c>
      <c r="E300" s="98">
        <v>2064</v>
      </c>
      <c r="F300" s="99">
        <v>213.09</v>
      </c>
      <c r="G300" s="129">
        <v>0.05</v>
      </c>
    </row>
    <row r="301" spans="1:7" ht="13" customHeight="1">
      <c r="A301" s="2">
        <f t="shared" si="4"/>
        <v>289</v>
      </c>
      <c r="B301" s="96" t="s">
        <v>1487</v>
      </c>
      <c r="C301" s="97" t="s">
        <v>1488</v>
      </c>
      <c r="D301" s="93" t="s">
        <v>1254</v>
      </c>
      <c r="E301" s="98">
        <v>1551</v>
      </c>
      <c r="F301" s="99">
        <v>213</v>
      </c>
      <c r="G301" s="129">
        <v>0.05</v>
      </c>
    </row>
    <row r="302" spans="1:7" ht="13" customHeight="1">
      <c r="A302" s="2">
        <f t="shared" si="4"/>
        <v>290</v>
      </c>
      <c r="B302" s="96" t="s">
        <v>1707</v>
      </c>
      <c r="C302" s="97" t="s">
        <v>1708</v>
      </c>
      <c r="D302" s="93" t="s">
        <v>2259</v>
      </c>
      <c r="E302" s="98">
        <v>2209</v>
      </c>
      <c r="F302" s="99">
        <v>211.91</v>
      </c>
      <c r="G302" s="129">
        <v>0.05</v>
      </c>
    </row>
    <row r="303" spans="1:7" ht="13" customHeight="1">
      <c r="A303" s="2">
        <f t="shared" si="4"/>
        <v>291</v>
      </c>
      <c r="B303" s="96" t="s">
        <v>417</v>
      </c>
      <c r="C303" s="97" t="s">
        <v>418</v>
      </c>
      <c r="D303" s="93" t="s">
        <v>2206</v>
      </c>
      <c r="E303" s="98">
        <v>4017</v>
      </c>
      <c r="F303" s="99">
        <v>210.52</v>
      </c>
      <c r="G303" s="129">
        <v>0.05</v>
      </c>
    </row>
    <row r="304" spans="1:7" ht="13" customHeight="1">
      <c r="A304" s="2">
        <f t="shared" si="4"/>
        <v>292</v>
      </c>
      <c r="B304" s="96" t="s">
        <v>1462</v>
      </c>
      <c r="C304" s="97" t="s">
        <v>1463</v>
      </c>
      <c r="D304" s="93" t="s">
        <v>2252</v>
      </c>
      <c r="E304" s="98">
        <v>2903</v>
      </c>
      <c r="F304" s="99">
        <v>210.16</v>
      </c>
      <c r="G304" s="129">
        <v>0.05</v>
      </c>
    </row>
    <row r="305" spans="1:7" ht="13" customHeight="1">
      <c r="A305" s="2">
        <f t="shared" si="4"/>
        <v>293</v>
      </c>
      <c r="B305" s="96" t="s">
        <v>1402</v>
      </c>
      <c r="C305" s="97" t="s">
        <v>1403</v>
      </c>
      <c r="D305" s="93" t="s">
        <v>1404</v>
      </c>
      <c r="E305" s="98">
        <v>5359</v>
      </c>
      <c r="F305" s="99">
        <v>209.64</v>
      </c>
      <c r="G305" s="129">
        <v>0.05</v>
      </c>
    </row>
    <row r="306" spans="1:7" ht="13" customHeight="1">
      <c r="A306" s="2">
        <f t="shared" si="4"/>
        <v>294</v>
      </c>
      <c r="B306" s="96" t="s">
        <v>3146</v>
      </c>
      <c r="C306" s="97" t="s">
        <v>3147</v>
      </c>
      <c r="D306" s="93" t="s">
        <v>1165</v>
      </c>
      <c r="E306" s="98">
        <v>3326</v>
      </c>
      <c r="F306" s="99">
        <v>209.52</v>
      </c>
      <c r="G306" s="129">
        <v>0.05</v>
      </c>
    </row>
    <row r="307" spans="1:7" ht="13" customHeight="1">
      <c r="A307" s="2">
        <f t="shared" si="4"/>
        <v>295</v>
      </c>
      <c r="B307" s="96" t="s">
        <v>2111</v>
      </c>
      <c r="C307" s="97" t="s">
        <v>1763</v>
      </c>
      <c r="D307" s="93" t="s">
        <v>2262</v>
      </c>
      <c r="E307" s="98">
        <v>2415</v>
      </c>
      <c r="F307" s="99">
        <v>208.83</v>
      </c>
      <c r="G307" s="129">
        <v>0.05</v>
      </c>
    </row>
    <row r="308" spans="1:7" ht="13" customHeight="1">
      <c r="A308" s="2">
        <f t="shared" si="4"/>
        <v>296</v>
      </c>
      <c r="B308" s="96" t="s">
        <v>449</v>
      </c>
      <c r="C308" s="97" t="s">
        <v>450</v>
      </c>
      <c r="D308" s="93" t="s">
        <v>1811</v>
      </c>
      <c r="E308" s="98">
        <v>2413</v>
      </c>
      <c r="F308" s="99">
        <v>208.78</v>
      </c>
      <c r="G308" s="129">
        <v>0.05</v>
      </c>
    </row>
    <row r="309" spans="1:7" ht="13" customHeight="1">
      <c r="A309" s="2">
        <f t="shared" si="4"/>
        <v>297</v>
      </c>
      <c r="B309" s="96" t="s">
        <v>1801</v>
      </c>
      <c r="C309" s="97" t="s">
        <v>1802</v>
      </c>
      <c r="D309" s="93" t="s">
        <v>416</v>
      </c>
      <c r="E309" s="98">
        <v>8589</v>
      </c>
      <c r="F309" s="99">
        <v>208.77</v>
      </c>
      <c r="G309" s="129">
        <v>0.05</v>
      </c>
    </row>
    <row r="310" spans="1:7" ht="13" customHeight="1">
      <c r="A310" s="2">
        <f t="shared" si="4"/>
        <v>298</v>
      </c>
      <c r="B310" s="96" t="s">
        <v>496</v>
      </c>
      <c r="C310" s="97" t="s">
        <v>497</v>
      </c>
      <c r="D310" s="93" t="s">
        <v>453</v>
      </c>
      <c r="E310" s="98">
        <v>6651</v>
      </c>
      <c r="F310" s="99">
        <v>207.39</v>
      </c>
      <c r="G310" s="129">
        <v>0.05</v>
      </c>
    </row>
    <row r="311" spans="1:7" ht="13" customHeight="1">
      <c r="A311" s="2">
        <f t="shared" si="4"/>
        <v>299</v>
      </c>
      <c r="B311" s="96" t="s">
        <v>1723</v>
      </c>
      <c r="C311" s="97" t="s">
        <v>1724</v>
      </c>
      <c r="D311" s="93" t="s">
        <v>1178</v>
      </c>
      <c r="E311" s="98">
        <v>782</v>
      </c>
      <c r="F311" s="99">
        <v>206.44</v>
      </c>
      <c r="G311" s="129">
        <v>0.05</v>
      </c>
    </row>
    <row r="312" spans="1:7" ht="13" customHeight="1">
      <c r="A312" s="2">
        <f t="shared" si="4"/>
        <v>300</v>
      </c>
      <c r="B312" s="96" t="s">
        <v>475</v>
      </c>
      <c r="C312" s="97" t="s">
        <v>476</v>
      </c>
      <c r="D312" s="93" t="s">
        <v>477</v>
      </c>
      <c r="E312" s="98">
        <v>3572</v>
      </c>
      <c r="F312" s="99">
        <v>205.82</v>
      </c>
      <c r="G312" s="129">
        <v>0.05</v>
      </c>
    </row>
    <row r="313" spans="1:7" ht="13" customHeight="1">
      <c r="A313" s="2">
        <f t="shared" si="4"/>
        <v>301</v>
      </c>
      <c r="B313" s="96" t="s">
        <v>1440</v>
      </c>
      <c r="C313" s="97" t="s">
        <v>1441</v>
      </c>
      <c r="D313" s="93" t="s">
        <v>2259</v>
      </c>
      <c r="E313" s="98">
        <v>7982</v>
      </c>
      <c r="F313" s="99">
        <v>204.81</v>
      </c>
      <c r="G313" s="129">
        <v>0.05</v>
      </c>
    </row>
    <row r="314" spans="1:7" ht="13" customHeight="1">
      <c r="A314" s="2">
        <f t="shared" si="4"/>
        <v>302</v>
      </c>
      <c r="B314" s="96" t="s">
        <v>1621</v>
      </c>
      <c r="C314" s="97" t="s">
        <v>1622</v>
      </c>
      <c r="D314" s="93" t="s">
        <v>474</v>
      </c>
      <c r="E314" s="98">
        <v>732</v>
      </c>
      <c r="F314" s="99">
        <v>204.74</v>
      </c>
      <c r="G314" s="129">
        <v>0.05</v>
      </c>
    </row>
    <row r="315" spans="1:7" ht="13" customHeight="1">
      <c r="A315" s="2">
        <f t="shared" si="4"/>
        <v>303</v>
      </c>
      <c r="B315" s="96" t="s">
        <v>1634</v>
      </c>
      <c r="C315" s="97" t="s">
        <v>1635</v>
      </c>
      <c r="D315" s="93" t="s">
        <v>2252</v>
      </c>
      <c r="E315" s="98">
        <v>1819</v>
      </c>
      <c r="F315" s="99">
        <v>204.16</v>
      </c>
      <c r="G315" s="129">
        <v>0.05</v>
      </c>
    </row>
    <row r="316" spans="1:7" ht="13" customHeight="1">
      <c r="A316" s="2">
        <f t="shared" si="4"/>
        <v>304</v>
      </c>
      <c r="B316" s="96" t="s">
        <v>1384</v>
      </c>
      <c r="C316" s="97" t="s">
        <v>1385</v>
      </c>
      <c r="D316" s="93" t="s">
        <v>474</v>
      </c>
      <c r="E316" s="98">
        <v>1267</v>
      </c>
      <c r="F316" s="99">
        <v>202.94</v>
      </c>
      <c r="G316" s="129">
        <v>0.05</v>
      </c>
    </row>
    <row r="317" spans="1:7" ht="13" customHeight="1">
      <c r="A317" s="2">
        <f t="shared" si="4"/>
        <v>305</v>
      </c>
      <c r="B317" s="96" t="s">
        <v>1822</v>
      </c>
      <c r="C317" s="97" t="s">
        <v>1823</v>
      </c>
      <c r="D317" s="93" t="s">
        <v>462</v>
      </c>
      <c r="E317" s="98">
        <v>1512</v>
      </c>
      <c r="F317" s="99">
        <v>200.39</v>
      </c>
      <c r="G317" s="129">
        <v>0.05</v>
      </c>
    </row>
    <row r="318" spans="1:7" ht="13" customHeight="1">
      <c r="A318" s="2">
        <f t="shared" si="4"/>
        <v>306</v>
      </c>
      <c r="B318" s="96" t="s">
        <v>1603</v>
      </c>
      <c r="C318" s="97" t="s">
        <v>1604</v>
      </c>
      <c r="D318" s="93" t="s">
        <v>2252</v>
      </c>
      <c r="E318" s="98">
        <v>2658</v>
      </c>
      <c r="F318" s="99">
        <v>200.02</v>
      </c>
      <c r="G318" s="129">
        <v>0.05</v>
      </c>
    </row>
    <row r="319" spans="1:7" ht="13" customHeight="1">
      <c r="A319" s="2">
        <f t="shared" si="4"/>
        <v>307</v>
      </c>
      <c r="B319" s="96" t="s">
        <v>1630</v>
      </c>
      <c r="C319" s="97" t="s">
        <v>1631</v>
      </c>
      <c r="D319" s="93" t="s">
        <v>1437</v>
      </c>
      <c r="E319" s="98">
        <v>351</v>
      </c>
      <c r="F319" s="99">
        <v>199.45</v>
      </c>
      <c r="G319" s="129">
        <v>0.05</v>
      </c>
    </row>
    <row r="320" spans="1:7" ht="13" customHeight="1">
      <c r="A320" s="2">
        <f t="shared" si="4"/>
        <v>308</v>
      </c>
      <c r="B320" s="96" t="s">
        <v>1570</v>
      </c>
      <c r="C320" s="97" t="s">
        <v>1571</v>
      </c>
      <c r="D320" s="93" t="s">
        <v>436</v>
      </c>
      <c r="E320" s="98">
        <v>5524</v>
      </c>
      <c r="F320" s="99">
        <v>198.19</v>
      </c>
      <c r="G320" s="129">
        <v>0.05</v>
      </c>
    </row>
    <row r="321" spans="1:7" ht="13" customHeight="1">
      <c r="A321" s="2">
        <f t="shared" si="4"/>
        <v>309</v>
      </c>
      <c r="B321" s="96" t="s">
        <v>1595</v>
      </c>
      <c r="C321" s="97" t="s">
        <v>1596</v>
      </c>
      <c r="D321" s="93" t="s">
        <v>1254</v>
      </c>
      <c r="E321" s="98">
        <v>4876</v>
      </c>
      <c r="F321" s="99">
        <v>197.66</v>
      </c>
      <c r="G321" s="129">
        <v>0.05</v>
      </c>
    </row>
    <row r="322" spans="1:7" ht="13" customHeight="1">
      <c r="A322" s="2">
        <f t="shared" si="4"/>
        <v>310</v>
      </c>
      <c r="B322" s="96" t="s">
        <v>1511</v>
      </c>
      <c r="C322" s="97" t="s">
        <v>1512</v>
      </c>
      <c r="D322" s="93" t="s">
        <v>436</v>
      </c>
      <c r="E322" s="98">
        <v>2874</v>
      </c>
      <c r="F322" s="99">
        <v>197.54</v>
      </c>
      <c r="G322" s="129">
        <v>0.05</v>
      </c>
    </row>
    <row r="323" spans="1:7" ht="13" customHeight="1">
      <c r="A323" s="2">
        <f t="shared" si="4"/>
        <v>311</v>
      </c>
      <c r="B323" s="96" t="s">
        <v>1611</v>
      </c>
      <c r="C323" s="97" t="s">
        <v>1612</v>
      </c>
      <c r="D323" s="93" t="s">
        <v>2252</v>
      </c>
      <c r="E323" s="98">
        <v>1007</v>
      </c>
      <c r="F323" s="99">
        <v>197.15</v>
      </c>
      <c r="G323" s="129">
        <v>0.05</v>
      </c>
    </row>
    <row r="324" spans="1:7" ht="13" customHeight="1">
      <c r="A324" s="2">
        <f t="shared" si="4"/>
        <v>312</v>
      </c>
      <c r="B324" s="96" t="s">
        <v>2560</v>
      </c>
      <c r="C324" s="97" t="s">
        <v>2570</v>
      </c>
      <c r="D324" s="93" t="s">
        <v>1366</v>
      </c>
      <c r="E324" s="98">
        <v>789</v>
      </c>
      <c r="F324" s="99">
        <v>196.84</v>
      </c>
      <c r="G324" s="129">
        <v>0.05</v>
      </c>
    </row>
    <row r="325" spans="1:7" ht="13" customHeight="1">
      <c r="A325" s="2">
        <f t="shared" si="4"/>
        <v>313</v>
      </c>
      <c r="B325" s="96" t="s">
        <v>1493</v>
      </c>
      <c r="C325" s="97" t="s">
        <v>1494</v>
      </c>
      <c r="D325" s="93" t="s">
        <v>2253</v>
      </c>
      <c r="E325" s="98">
        <v>1585</v>
      </c>
      <c r="F325" s="99">
        <v>195.21</v>
      </c>
      <c r="G325" s="129">
        <v>0.05</v>
      </c>
    </row>
    <row r="326" spans="1:7" ht="13" customHeight="1">
      <c r="A326" s="2">
        <f t="shared" si="4"/>
        <v>314</v>
      </c>
      <c r="B326" s="96" t="s">
        <v>2221</v>
      </c>
      <c r="C326" s="97" t="s">
        <v>2222</v>
      </c>
      <c r="D326" s="93" t="s">
        <v>372</v>
      </c>
      <c r="E326" s="98">
        <v>1591</v>
      </c>
      <c r="F326" s="99">
        <v>194.14</v>
      </c>
      <c r="G326" s="129">
        <v>0.05</v>
      </c>
    </row>
    <row r="327" spans="1:7" ht="13" customHeight="1">
      <c r="A327" s="2">
        <f t="shared" si="4"/>
        <v>315</v>
      </c>
      <c r="B327" s="96" t="s">
        <v>1503</v>
      </c>
      <c r="C327" s="97" t="s">
        <v>1504</v>
      </c>
      <c r="D327" s="93" t="s">
        <v>1207</v>
      </c>
      <c r="E327" s="98">
        <v>710</v>
      </c>
      <c r="F327" s="99">
        <v>193.85</v>
      </c>
      <c r="G327" s="129">
        <v>0.05</v>
      </c>
    </row>
    <row r="328" spans="1:7" ht="13" customHeight="1">
      <c r="A328" s="2">
        <f t="shared" si="4"/>
        <v>316</v>
      </c>
      <c r="B328" s="96" t="s">
        <v>2897</v>
      </c>
      <c r="C328" s="97" t="s">
        <v>2898</v>
      </c>
      <c r="D328" s="93" t="s">
        <v>1148</v>
      </c>
      <c r="E328" s="98">
        <v>432</v>
      </c>
      <c r="F328" s="99">
        <v>192.55</v>
      </c>
      <c r="G328" s="129">
        <v>0.05</v>
      </c>
    </row>
    <row r="329" spans="1:7" ht="13" customHeight="1">
      <c r="A329" s="2">
        <f t="shared" si="4"/>
        <v>317</v>
      </c>
      <c r="B329" s="96" t="s">
        <v>1671</v>
      </c>
      <c r="C329" s="97" t="s">
        <v>1672</v>
      </c>
      <c r="D329" s="93" t="s">
        <v>416</v>
      </c>
      <c r="E329" s="98">
        <v>874</v>
      </c>
      <c r="F329" s="99">
        <v>189.53</v>
      </c>
      <c r="G329" s="129">
        <v>0.05</v>
      </c>
    </row>
    <row r="330" spans="1:7" ht="13" customHeight="1">
      <c r="A330" s="2">
        <f t="shared" si="4"/>
        <v>318</v>
      </c>
      <c r="B330" s="96" t="s">
        <v>458</v>
      </c>
      <c r="C330" s="97" t="s">
        <v>459</v>
      </c>
      <c r="D330" s="93" t="s">
        <v>377</v>
      </c>
      <c r="E330" s="98">
        <v>1096</v>
      </c>
      <c r="F330" s="99">
        <v>188.72</v>
      </c>
      <c r="G330" s="129">
        <v>0.05</v>
      </c>
    </row>
    <row r="331" spans="1:7" ht="13" customHeight="1">
      <c r="A331" s="2">
        <f t="shared" si="4"/>
        <v>319</v>
      </c>
      <c r="B331" s="96" t="s">
        <v>1546</v>
      </c>
      <c r="C331" s="97" t="s">
        <v>1547</v>
      </c>
      <c r="D331" s="93" t="s">
        <v>1148</v>
      </c>
      <c r="E331" s="98">
        <v>5666</v>
      </c>
      <c r="F331" s="99">
        <v>187</v>
      </c>
      <c r="G331" s="129">
        <v>0.05</v>
      </c>
    </row>
    <row r="332" spans="1:7" ht="13" customHeight="1">
      <c r="A332" s="2">
        <f t="shared" si="4"/>
        <v>320</v>
      </c>
      <c r="B332" s="96" t="s">
        <v>1480</v>
      </c>
      <c r="C332" s="97" t="s">
        <v>1481</v>
      </c>
      <c r="D332" s="93" t="s">
        <v>1482</v>
      </c>
      <c r="E332" s="98">
        <v>1458</v>
      </c>
      <c r="F332" s="99">
        <v>186.36</v>
      </c>
      <c r="G332" s="129">
        <v>0.05</v>
      </c>
    </row>
    <row r="333" spans="1:7" ht="13" customHeight="1">
      <c r="A333" s="2">
        <f t="shared" si="4"/>
        <v>321</v>
      </c>
      <c r="B333" s="96" t="s">
        <v>488</v>
      </c>
      <c r="C333" s="97" t="s">
        <v>489</v>
      </c>
      <c r="D333" s="93" t="s">
        <v>490</v>
      </c>
      <c r="E333" s="98">
        <v>1041</v>
      </c>
      <c r="F333" s="99">
        <v>185.52</v>
      </c>
      <c r="G333" s="129">
        <v>0.05</v>
      </c>
    </row>
    <row r="334" spans="1:7" ht="13" customHeight="1">
      <c r="A334" s="2">
        <f t="shared" si="4"/>
        <v>322</v>
      </c>
      <c r="B334" s="96" t="s">
        <v>1556</v>
      </c>
      <c r="C334" s="97" t="s">
        <v>1557</v>
      </c>
      <c r="D334" s="93" t="s">
        <v>436</v>
      </c>
      <c r="E334" s="98">
        <v>3883</v>
      </c>
      <c r="F334" s="99">
        <v>184.76</v>
      </c>
      <c r="G334" s="129">
        <v>0.05</v>
      </c>
    </row>
    <row r="335" spans="1:7" ht="13" customHeight="1">
      <c r="A335" s="2">
        <f t="shared" ref="A335:A398" si="5">A334+1</f>
        <v>323</v>
      </c>
      <c r="B335" s="96" t="s">
        <v>2899</v>
      </c>
      <c r="C335" s="97" t="s">
        <v>2900</v>
      </c>
      <c r="D335" s="93" t="s">
        <v>1148</v>
      </c>
      <c r="E335" s="98">
        <v>1779</v>
      </c>
      <c r="F335" s="99">
        <v>183.43</v>
      </c>
      <c r="G335" s="129">
        <v>0.05</v>
      </c>
    </row>
    <row r="336" spans="1:7" ht="13" customHeight="1">
      <c r="A336" s="2">
        <f t="shared" si="5"/>
        <v>324</v>
      </c>
      <c r="B336" s="96" t="s">
        <v>1263</v>
      </c>
      <c r="C336" s="97" t="s">
        <v>1264</v>
      </c>
      <c r="D336" s="93" t="s">
        <v>2201</v>
      </c>
      <c r="E336" s="98">
        <v>1644</v>
      </c>
      <c r="F336" s="99">
        <v>183.33</v>
      </c>
      <c r="G336" s="129">
        <v>0.05</v>
      </c>
    </row>
    <row r="337" spans="1:7" ht="13" customHeight="1">
      <c r="A337" s="2">
        <f t="shared" si="5"/>
        <v>325</v>
      </c>
      <c r="B337" s="96" t="s">
        <v>2558</v>
      </c>
      <c r="C337" s="97" t="s">
        <v>2567</v>
      </c>
      <c r="D337" s="93" t="s">
        <v>1267</v>
      </c>
      <c r="E337" s="98">
        <v>397</v>
      </c>
      <c r="F337" s="99">
        <v>182.98</v>
      </c>
      <c r="G337" s="129">
        <v>0.05</v>
      </c>
    </row>
    <row r="338" spans="1:7" ht="13" customHeight="1">
      <c r="A338" s="2">
        <f t="shared" si="5"/>
        <v>326</v>
      </c>
      <c r="B338" s="96" t="s">
        <v>1597</v>
      </c>
      <c r="C338" s="97" t="s">
        <v>1598</v>
      </c>
      <c r="D338" s="93" t="s">
        <v>1194</v>
      </c>
      <c r="E338" s="98">
        <v>1392</v>
      </c>
      <c r="F338" s="99">
        <v>182.47</v>
      </c>
      <c r="G338" s="129">
        <v>0.05</v>
      </c>
    </row>
    <row r="339" spans="1:7" ht="13" customHeight="1">
      <c r="A339" s="2">
        <f t="shared" si="5"/>
        <v>327</v>
      </c>
      <c r="B339" s="96" t="s">
        <v>1451</v>
      </c>
      <c r="C339" s="97" t="s">
        <v>1452</v>
      </c>
      <c r="D339" s="93" t="s">
        <v>436</v>
      </c>
      <c r="E339" s="98">
        <v>2802</v>
      </c>
      <c r="F339" s="99">
        <v>182.32</v>
      </c>
      <c r="G339" s="129">
        <v>0.05</v>
      </c>
    </row>
    <row r="340" spans="1:7" ht="13" customHeight="1">
      <c r="A340" s="2">
        <f t="shared" si="5"/>
        <v>328</v>
      </c>
      <c r="B340" s="96" t="s">
        <v>1476</v>
      </c>
      <c r="C340" s="97" t="s">
        <v>1477</v>
      </c>
      <c r="D340" s="93" t="s">
        <v>474</v>
      </c>
      <c r="E340" s="98">
        <v>152</v>
      </c>
      <c r="F340" s="99">
        <v>180.05</v>
      </c>
      <c r="G340" s="129">
        <v>0.05</v>
      </c>
    </row>
    <row r="341" spans="1:7" ht="13" customHeight="1">
      <c r="A341" s="2">
        <f t="shared" si="5"/>
        <v>329</v>
      </c>
      <c r="B341" s="96" t="s">
        <v>1613</v>
      </c>
      <c r="C341" s="97" t="s">
        <v>1614</v>
      </c>
      <c r="D341" s="93" t="s">
        <v>1246</v>
      </c>
      <c r="E341" s="98">
        <v>3174</v>
      </c>
      <c r="F341" s="99">
        <v>178.78</v>
      </c>
      <c r="G341" s="129">
        <v>0.05</v>
      </c>
    </row>
    <row r="342" spans="1:7" ht="13" customHeight="1">
      <c r="A342" s="2">
        <f t="shared" si="5"/>
        <v>330</v>
      </c>
      <c r="B342" s="96" t="s">
        <v>1572</v>
      </c>
      <c r="C342" s="97" t="s">
        <v>1573</v>
      </c>
      <c r="D342" s="93" t="s">
        <v>1165</v>
      </c>
      <c r="E342" s="98">
        <v>1310</v>
      </c>
      <c r="F342" s="99">
        <v>178.15</v>
      </c>
      <c r="G342" s="129">
        <v>0.05</v>
      </c>
    </row>
    <row r="343" spans="1:7" ht="13" customHeight="1">
      <c r="A343" s="2">
        <f t="shared" si="5"/>
        <v>331</v>
      </c>
      <c r="B343" s="96" t="s">
        <v>2107</v>
      </c>
      <c r="C343" s="97" t="s">
        <v>2108</v>
      </c>
      <c r="D343" s="93" t="s">
        <v>372</v>
      </c>
      <c r="E343" s="98">
        <v>177</v>
      </c>
      <c r="F343" s="99">
        <v>177.47</v>
      </c>
      <c r="G343" s="129">
        <v>0.05</v>
      </c>
    </row>
    <row r="344" spans="1:7" ht="13" customHeight="1">
      <c r="A344" s="2">
        <f t="shared" si="5"/>
        <v>332</v>
      </c>
      <c r="B344" s="96" t="s">
        <v>1940</v>
      </c>
      <c r="C344" s="97" t="s">
        <v>1941</v>
      </c>
      <c r="D344" s="93" t="s">
        <v>1455</v>
      </c>
      <c r="E344" s="98">
        <v>1025</v>
      </c>
      <c r="F344" s="99">
        <v>173.29</v>
      </c>
      <c r="G344" s="129">
        <v>0.04</v>
      </c>
    </row>
    <row r="345" spans="1:7" ht="13" customHeight="1">
      <c r="A345" s="2">
        <f t="shared" si="5"/>
        <v>333</v>
      </c>
      <c r="B345" s="96" t="s">
        <v>1665</v>
      </c>
      <c r="C345" s="97" t="s">
        <v>1666</v>
      </c>
      <c r="D345" s="93" t="s">
        <v>1204</v>
      </c>
      <c r="E345" s="98">
        <v>1165</v>
      </c>
      <c r="F345" s="99">
        <v>172.17</v>
      </c>
      <c r="G345" s="129">
        <v>0.04</v>
      </c>
    </row>
    <row r="346" spans="1:7" ht="13" customHeight="1">
      <c r="A346" s="2">
        <f t="shared" si="5"/>
        <v>334</v>
      </c>
      <c r="B346" s="96" t="s">
        <v>1460</v>
      </c>
      <c r="C346" s="97" t="s">
        <v>1461</v>
      </c>
      <c r="D346" s="93" t="s">
        <v>352</v>
      </c>
      <c r="E346" s="98">
        <v>2943</v>
      </c>
      <c r="F346" s="99">
        <v>171.15</v>
      </c>
      <c r="G346" s="129">
        <v>0.04</v>
      </c>
    </row>
    <row r="347" spans="1:7" ht="13" customHeight="1">
      <c r="A347" s="2">
        <f t="shared" si="5"/>
        <v>335</v>
      </c>
      <c r="B347" s="96" t="s">
        <v>1299</v>
      </c>
      <c r="C347" s="97" t="s">
        <v>1300</v>
      </c>
      <c r="D347" s="93" t="s">
        <v>2206</v>
      </c>
      <c r="E347" s="98">
        <v>3867</v>
      </c>
      <c r="F347" s="99">
        <v>170.38</v>
      </c>
      <c r="G347" s="129">
        <v>0.04</v>
      </c>
    </row>
    <row r="348" spans="1:7" ht="13" customHeight="1">
      <c r="A348" s="2">
        <f t="shared" si="5"/>
        <v>336</v>
      </c>
      <c r="B348" s="96" t="s">
        <v>470</v>
      </c>
      <c r="C348" s="97" t="s">
        <v>471</v>
      </c>
      <c r="D348" s="93" t="s">
        <v>413</v>
      </c>
      <c r="E348" s="98">
        <v>2874</v>
      </c>
      <c r="F348" s="99">
        <v>169.52</v>
      </c>
      <c r="G348" s="129">
        <v>0.04</v>
      </c>
    </row>
    <row r="349" spans="1:7" ht="13" customHeight="1">
      <c r="A349" s="2">
        <f t="shared" si="5"/>
        <v>337</v>
      </c>
      <c r="B349" s="96" t="s">
        <v>3914</v>
      </c>
      <c r="C349" s="97" t="s">
        <v>3915</v>
      </c>
      <c r="D349" s="93" t="s">
        <v>2203</v>
      </c>
      <c r="E349" s="98">
        <v>1564</v>
      </c>
      <c r="F349" s="99">
        <v>169.49</v>
      </c>
      <c r="G349" s="129">
        <v>0.04</v>
      </c>
    </row>
    <row r="350" spans="1:7" ht="13" customHeight="1">
      <c r="A350" s="2">
        <f t="shared" si="5"/>
        <v>338</v>
      </c>
      <c r="B350" s="96" t="s">
        <v>1766</v>
      </c>
      <c r="C350" s="97" t="s">
        <v>1767</v>
      </c>
      <c r="D350" s="93" t="s">
        <v>387</v>
      </c>
      <c r="E350" s="98">
        <v>1179</v>
      </c>
      <c r="F350" s="99">
        <v>168.88</v>
      </c>
      <c r="G350" s="129">
        <v>0.04</v>
      </c>
    </row>
    <row r="351" spans="1:7" ht="13" customHeight="1">
      <c r="A351" s="2">
        <f t="shared" si="5"/>
        <v>339</v>
      </c>
      <c r="B351" s="96" t="s">
        <v>1464</v>
      </c>
      <c r="C351" s="97" t="s">
        <v>1465</v>
      </c>
      <c r="D351" s="93" t="s">
        <v>1292</v>
      </c>
      <c r="E351" s="98">
        <v>1676</v>
      </c>
      <c r="F351" s="99">
        <v>168.24</v>
      </c>
      <c r="G351" s="129">
        <v>0.04</v>
      </c>
    </row>
    <row r="352" spans="1:7" ht="13" customHeight="1">
      <c r="A352" s="2">
        <f t="shared" si="5"/>
        <v>340</v>
      </c>
      <c r="B352" s="96" t="s">
        <v>1542</v>
      </c>
      <c r="C352" s="97" t="s">
        <v>1543</v>
      </c>
      <c r="D352" s="93" t="s">
        <v>2264</v>
      </c>
      <c r="E352" s="98">
        <v>3946</v>
      </c>
      <c r="F352" s="99">
        <v>167.89</v>
      </c>
      <c r="G352" s="129">
        <v>0.04</v>
      </c>
    </row>
    <row r="353" spans="1:7" ht="13" customHeight="1">
      <c r="A353" s="2">
        <f t="shared" si="5"/>
        <v>341</v>
      </c>
      <c r="B353" s="96" t="s">
        <v>1605</v>
      </c>
      <c r="C353" s="97" t="s">
        <v>1606</v>
      </c>
      <c r="D353" s="93" t="s">
        <v>1254</v>
      </c>
      <c r="E353" s="98">
        <v>2288</v>
      </c>
      <c r="F353" s="99">
        <v>166.71</v>
      </c>
      <c r="G353" s="129">
        <v>0.04</v>
      </c>
    </row>
    <row r="354" spans="1:7" ht="13" customHeight="1">
      <c r="A354" s="2">
        <f t="shared" si="5"/>
        <v>342</v>
      </c>
      <c r="B354" s="96" t="s">
        <v>1702</v>
      </c>
      <c r="C354" s="97" t="s">
        <v>1703</v>
      </c>
      <c r="D354" s="93" t="s">
        <v>1704</v>
      </c>
      <c r="E354" s="98">
        <v>2349</v>
      </c>
      <c r="F354" s="99">
        <v>166.15</v>
      </c>
      <c r="G354" s="129">
        <v>0.04</v>
      </c>
    </row>
    <row r="355" spans="1:7" ht="13" customHeight="1">
      <c r="A355" s="2">
        <f t="shared" si="5"/>
        <v>343</v>
      </c>
      <c r="B355" s="96" t="s">
        <v>1675</v>
      </c>
      <c r="C355" s="97" t="s">
        <v>1676</v>
      </c>
      <c r="D355" s="93" t="s">
        <v>1197</v>
      </c>
      <c r="E355" s="98">
        <v>2596</v>
      </c>
      <c r="F355" s="99">
        <v>165.85</v>
      </c>
      <c r="G355" s="129">
        <v>0.04</v>
      </c>
    </row>
    <row r="356" spans="1:7" ht="13" customHeight="1">
      <c r="A356" s="2">
        <f t="shared" si="5"/>
        <v>344</v>
      </c>
      <c r="B356" s="96" t="s">
        <v>1538</v>
      </c>
      <c r="C356" s="97" t="s">
        <v>1539</v>
      </c>
      <c r="D356" s="93" t="s">
        <v>2264</v>
      </c>
      <c r="E356" s="98">
        <v>331</v>
      </c>
      <c r="F356" s="99">
        <v>162.5</v>
      </c>
      <c r="G356" s="129">
        <v>0.04</v>
      </c>
    </row>
    <row r="357" spans="1:7" ht="13" customHeight="1">
      <c r="A357" s="2">
        <f t="shared" si="5"/>
        <v>345</v>
      </c>
      <c r="B357" s="96" t="s">
        <v>1470</v>
      </c>
      <c r="C357" s="97" t="s">
        <v>1471</v>
      </c>
      <c r="D357" s="93" t="s">
        <v>2261</v>
      </c>
      <c r="E357" s="98">
        <v>1057</v>
      </c>
      <c r="F357" s="99">
        <v>162.16999999999999</v>
      </c>
      <c r="G357" s="129">
        <v>0.04</v>
      </c>
    </row>
    <row r="358" spans="1:7" ht="13" customHeight="1">
      <c r="A358" s="2">
        <f t="shared" si="5"/>
        <v>346</v>
      </c>
      <c r="B358" s="96" t="s">
        <v>1584</v>
      </c>
      <c r="C358" s="97" t="s">
        <v>1585</v>
      </c>
      <c r="D358" s="93" t="s">
        <v>1246</v>
      </c>
      <c r="E358" s="98">
        <v>6482</v>
      </c>
      <c r="F358" s="99">
        <v>159.02000000000001</v>
      </c>
      <c r="G358" s="129">
        <v>0.04</v>
      </c>
    </row>
    <row r="359" spans="1:7" ht="13" customHeight="1">
      <c r="A359" s="2">
        <f t="shared" si="5"/>
        <v>347</v>
      </c>
      <c r="B359" s="96" t="s">
        <v>1805</v>
      </c>
      <c r="C359" s="97" t="s">
        <v>1806</v>
      </c>
      <c r="D359" s="93" t="s">
        <v>1519</v>
      </c>
      <c r="E359" s="98">
        <v>1435</v>
      </c>
      <c r="F359" s="99">
        <v>158.51</v>
      </c>
      <c r="G359" s="129">
        <v>0.04</v>
      </c>
    </row>
    <row r="360" spans="1:7" ht="13" customHeight="1">
      <c r="A360" s="2">
        <f t="shared" si="5"/>
        <v>348</v>
      </c>
      <c r="B360" s="96" t="s">
        <v>1636</v>
      </c>
      <c r="C360" s="97" t="s">
        <v>1637</v>
      </c>
      <c r="D360" s="93" t="s">
        <v>395</v>
      </c>
      <c r="E360" s="98">
        <v>860</v>
      </c>
      <c r="F360" s="99">
        <v>158.35</v>
      </c>
      <c r="G360" s="129">
        <v>0.04</v>
      </c>
    </row>
    <row r="361" spans="1:7" ht="13" customHeight="1">
      <c r="A361" s="2">
        <f t="shared" si="5"/>
        <v>349</v>
      </c>
      <c r="B361" s="96" t="s">
        <v>3916</v>
      </c>
      <c r="C361" s="97" t="s">
        <v>3917</v>
      </c>
      <c r="D361" s="93" t="s">
        <v>1194</v>
      </c>
      <c r="E361" s="98">
        <v>1539</v>
      </c>
      <c r="F361" s="99">
        <v>157.69999999999999</v>
      </c>
      <c r="G361" s="129">
        <v>0.04</v>
      </c>
    </row>
    <row r="362" spans="1:7" ht="13" customHeight="1">
      <c r="A362" s="2">
        <f t="shared" si="5"/>
        <v>350</v>
      </c>
      <c r="B362" s="96" t="s">
        <v>1772</v>
      </c>
      <c r="C362" s="97" t="s">
        <v>1773</v>
      </c>
      <c r="D362" s="93" t="s">
        <v>1254</v>
      </c>
      <c r="E362" s="98">
        <v>3574</v>
      </c>
      <c r="F362" s="99">
        <v>156.63</v>
      </c>
      <c r="G362" s="129">
        <v>0.04</v>
      </c>
    </row>
    <row r="363" spans="1:7" ht="13" customHeight="1">
      <c r="A363" s="2">
        <f t="shared" si="5"/>
        <v>351</v>
      </c>
      <c r="B363" s="96" t="s">
        <v>2819</v>
      </c>
      <c r="C363" s="97" t="s">
        <v>2820</v>
      </c>
      <c r="D363" s="93" t="s">
        <v>1151</v>
      </c>
      <c r="E363" s="98">
        <v>619</v>
      </c>
      <c r="F363" s="99">
        <v>155.12</v>
      </c>
      <c r="G363" s="129">
        <v>0.04</v>
      </c>
    </row>
    <row r="364" spans="1:7" ht="13" customHeight="1">
      <c r="A364" s="2">
        <f t="shared" si="5"/>
        <v>352</v>
      </c>
      <c r="B364" s="96" t="s">
        <v>1601</v>
      </c>
      <c r="C364" s="97" t="s">
        <v>1602</v>
      </c>
      <c r="D364" s="93" t="s">
        <v>873</v>
      </c>
      <c r="E364" s="98">
        <v>1768</v>
      </c>
      <c r="F364" s="99">
        <v>154.96</v>
      </c>
      <c r="G364" s="129">
        <v>0.04</v>
      </c>
    </row>
    <row r="365" spans="1:7" ht="13" customHeight="1">
      <c r="A365" s="2">
        <f t="shared" si="5"/>
        <v>353</v>
      </c>
      <c r="B365" s="96" t="s">
        <v>2559</v>
      </c>
      <c r="C365" s="97" t="s">
        <v>2569</v>
      </c>
      <c r="D365" s="93" t="s">
        <v>1249</v>
      </c>
      <c r="E365" s="98">
        <v>1854</v>
      </c>
      <c r="F365" s="99">
        <v>153.97</v>
      </c>
      <c r="G365" s="129">
        <v>0.04</v>
      </c>
    </row>
    <row r="366" spans="1:7" ht="13" customHeight="1">
      <c r="A366" s="2">
        <f t="shared" si="5"/>
        <v>354</v>
      </c>
      <c r="B366" s="96" t="s">
        <v>2901</v>
      </c>
      <c r="C366" s="97" t="s">
        <v>2902</v>
      </c>
      <c r="D366" s="93" t="s">
        <v>2903</v>
      </c>
      <c r="E366" s="98">
        <v>892</v>
      </c>
      <c r="F366" s="99">
        <v>152.75</v>
      </c>
      <c r="G366" s="129">
        <v>0.04</v>
      </c>
    </row>
    <row r="367" spans="1:7" ht="13" customHeight="1">
      <c r="A367" s="2">
        <f t="shared" si="5"/>
        <v>355</v>
      </c>
      <c r="B367" s="96" t="s">
        <v>1553</v>
      </c>
      <c r="C367" s="97" t="s">
        <v>1554</v>
      </c>
      <c r="D367" s="93" t="s">
        <v>490</v>
      </c>
      <c r="E367" s="98">
        <v>899</v>
      </c>
      <c r="F367" s="99">
        <v>152.04</v>
      </c>
      <c r="G367" s="129">
        <v>0.04</v>
      </c>
    </row>
    <row r="368" spans="1:7" ht="13" customHeight="1">
      <c r="A368" s="2">
        <f t="shared" si="5"/>
        <v>356</v>
      </c>
      <c r="B368" s="96" t="s">
        <v>1615</v>
      </c>
      <c r="C368" s="97" t="s">
        <v>1616</v>
      </c>
      <c r="D368" s="93" t="s">
        <v>413</v>
      </c>
      <c r="E368" s="98">
        <v>732</v>
      </c>
      <c r="F368" s="99">
        <v>152.03</v>
      </c>
      <c r="G368" s="129">
        <v>0.04</v>
      </c>
    </row>
    <row r="369" spans="1:7" ht="13" customHeight="1">
      <c r="A369" s="2">
        <f t="shared" si="5"/>
        <v>357</v>
      </c>
      <c r="B369" s="96" t="s">
        <v>1667</v>
      </c>
      <c r="C369" s="97" t="s">
        <v>1668</v>
      </c>
      <c r="D369" s="93" t="s">
        <v>1151</v>
      </c>
      <c r="E369" s="98">
        <v>821</v>
      </c>
      <c r="F369" s="99">
        <v>151.12</v>
      </c>
      <c r="G369" s="129">
        <v>0.04</v>
      </c>
    </row>
    <row r="370" spans="1:7" ht="13" customHeight="1">
      <c r="A370" s="2">
        <f t="shared" si="5"/>
        <v>358</v>
      </c>
      <c r="B370" s="96" t="s">
        <v>2105</v>
      </c>
      <c r="C370" s="97" t="s">
        <v>2106</v>
      </c>
      <c r="D370" s="93" t="s">
        <v>352</v>
      </c>
      <c r="E370" s="98">
        <v>801</v>
      </c>
      <c r="F370" s="99">
        <v>148.4</v>
      </c>
      <c r="G370" s="129">
        <v>0.04</v>
      </c>
    </row>
    <row r="371" spans="1:7" ht="13" customHeight="1">
      <c r="A371" s="2">
        <f t="shared" si="5"/>
        <v>359</v>
      </c>
      <c r="B371" s="96" t="s">
        <v>1407</v>
      </c>
      <c r="C371" s="97" t="s">
        <v>1408</v>
      </c>
      <c r="D371" s="93" t="s">
        <v>1292</v>
      </c>
      <c r="E371" s="98">
        <v>880</v>
      </c>
      <c r="F371" s="99">
        <v>148.38</v>
      </c>
      <c r="G371" s="129">
        <v>0.04</v>
      </c>
    </row>
    <row r="372" spans="1:7" ht="13" customHeight="1">
      <c r="A372" s="2">
        <f t="shared" si="5"/>
        <v>360</v>
      </c>
      <c r="B372" s="96" t="s">
        <v>1350</v>
      </c>
      <c r="C372" s="97" t="s">
        <v>1351</v>
      </c>
      <c r="D372" s="93" t="s">
        <v>1352</v>
      </c>
      <c r="E372" s="98">
        <v>1049</v>
      </c>
      <c r="F372" s="99">
        <v>147.79</v>
      </c>
      <c r="G372" s="129">
        <v>0.04</v>
      </c>
    </row>
    <row r="373" spans="1:7" ht="13" customHeight="1">
      <c r="A373" s="2">
        <f t="shared" si="5"/>
        <v>361</v>
      </c>
      <c r="B373" s="96" t="s">
        <v>1242</v>
      </c>
      <c r="C373" s="97" t="s">
        <v>1243</v>
      </c>
      <c r="D373" s="93" t="s">
        <v>1086</v>
      </c>
      <c r="E373" s="98">
        <v>901</v>
      </c>
      <c r="F373" s="99">
        <v>146.72999999999999</v>
      </c>
      <c r="G373" s="129">
        <v>0.04</v>
      </c>
    </row>
    <row r="374" spans="1:7" ht="13" customHeight="1">
      <c r="A374" s="2">
        <f t="shared" si="5"/>
        <v>362</v>
      </c>
      <c r="B374" s="96" t="s">
        <v>2815</v>
      </c>
      <c r="C374" s="97" t="s">
        <v>2816</v>
      </c>
      <c r="D374" s="93" t="s">
        <v>2268</v>
      </c>
      <c r="E374" s="98">
        <v>3901</v>
      </c>
      <c r="F374" s="99">
        <v>146.01</v>
      </c>
      <c r="G374" s="129">
        <v>0.04</v>
      </c>
    </row>
    <row r="375" spans="1:7" ht="13" customHeight="1">
      <c r="A375" s="2">
        <f t="shared" si="5"/>
        <v>363</v>
      </c>
      <c r="B375" s="96" t="s">
        <v>1574</v>
      </c>
      <c r="C375" s="97" t="s">
        <v>1575</v>
      </c>
      <c r="D375" s="93" t="s">
        <v>1404</v>
      </c>
      <c r="E375" s="98">
        <v>1923</v>
      </c>
      <c r="F375" s="99">
        <v>145.5</v>
      </c>
      <c r="G375" s="129">
        <v>0.04</v>
      </c>
    </row>
    <row r="376" spans="1:7" ht="13" customHeight="1">
      <c r="A376" s="2">
        <f t="shared" si="5"/>
        <v>364</v>
      </c>
      <c r="B376" s="96" t="s">
        <v>500</v>
      </c>
      <c r="C376" s="97" t="s">
        <v>501</v>
      </c>
      <c r="D376" s="93" t="s">
        <v>502</v>
      </c>
      <c r="E376" s="98">
        <v>616</v>
      </c>
      <c r="F376" s="99">
        <v>143.69</v>
      </c>
      <c r="G376" s="129">
        <v>0.04</v>
      </c>
    </row>
    <row r="377" spans="1:7" ht="13" customHeight="1">
      <c r="A377" s="2">
        <f t="shared" si="5"/>
        <v>365</v>
      </c>
      <c r="B377" s="96" t="s">
        <v>1499</v>
      </c>
      <c r="C377" s="97" t="s">
        <v>1500</v>
      </c>
      <c r="D377" s="93" t="s">
        <v>2261</v>
      </c>
      <c r="E377" s="98">
        <v>2568</v>
      </c>
      <c r="F377" s="99">
        <v>142.66</v>
      </c>
      <c r="G377" s="129">
        <v>0.04</v>
      </c>
    </row>
    <row r="378" spans="1:7" ht="13" customHeight="1">
      <c r="A378" s="2">
        <f t="shared" si="5"/>
        <v>366</v>
      </c>
      <c r="B378" s="96" t="s">
        <v>2557</v>
      </c>
      <c r="C378" s="97" t="s">
        <v>2566</v>
      </c>
      <c r="D378" s="93" t="s">
        <v>2206</v>
      </c>
      <c r="E378" s="98">
        <v>522</v>
      </c>
      <c r="F378" s="99">
        <v>142.66</v>
      </c>
      <c r="G378" s="129">
        <v>0.04</v>
      </c>
    </row>
    <row r="379" spans="1:7" ht="13" customHeight="1">
      <c r="A379" s="2">
        <f t="shared" si="5"/>
        <v>367</v>
      </c>
      <c r="B379" s="96" t="s">
        <v>1681</v>
      </c>
      <c r="C379" s="97" t="s">
        <v>1682</v>
      </c>
      <c r="D379" s="93" t="s">
        <v>334</v>
      </c>
      <c r="E379" s="98">
        <v>1479</v>
      </c>
      <c r="F379" s="99">
        <v>142.22999999999999</v>
      </c>
      <c r="G379" s="129">
        <v>0.04</v>
      </c>
    </row>
    <row r="380" spans="1:7" ht="13" customHeight="1">
      <c r="A380" s="2">
        <f t="shared" si="5"/>
        <v>368</v>
      </c>
      <c r="B380" s="96" t="s">
        <v>1566</v>
      </c>
      <c r="C380" s="97" t="s">
        <v>1567</v>
      </c>
      <c r="D380" s="93" t="s">
        <v>1323</v>
      </c>
      <c r="E380" s="98">
        <v>1165</v>
      </c>
      <c r="F380" s="99">
        <v>142.07</v>
      </c>
      <c r="G380" s="129">
        <v>0.04</v>
      </c>
    </row>
    <row r="381" spans="1:7" ht="13" customHeight="1">
      <c r="A381" s="2">
        <f t="shared" si="5"/>
        <v>369</v>
      </c>
      <c r="B381" s="96" t="s">
        <v>472</v>
      </c>
      <c r="C381" s="97" t="s">
        <v>473</v>
      </c>
      <c r="D381" s="93" t="s">
        <v>2201</v>
      </c>
      <c r="E381" s="98">
        <v>1381</v>
      </c>
      <c r="F381" s="99">
        <v>142.04</v>
      </c>
      <c r="G381" s="129">
        <v>0.04</v>
      </c>
    </row>
    <row r="382" spans="1:7" ht="13" customHeight="1">
      <c r="A382" s="2">
        <f t="shared" si="5"/>
        <v>370</v>
      </c>
      <c r="B382" s="96" t="s">
        <v>1737</v>
      </c>
      <c r="C382" s="97" t="s">
        <v>1738</v>
      </c>
      <c r="D382" s="93" t="s">
        <v>490</v>
      </c>
      <c r="E382" s="98">
        <v>955</v>
      </c>
      <c r="F382" s="99">
        <v>139.49</v>
      </c>
      <c r="G382" s="129">
        <v>0.04</v>
      </c>
    </row>
    <row r="383" spans="1:7" ht="13" customHeight="1">
      <c r="A383" s="2">
        <f t="shared" si="5"/>
        <v>371</v>
      </c>
      <c r="B383" s="96" t="s">
        <v>1301</v>
      </c>
      <c r="C383" s="97" t="s">
        <v>1302</v>
      </c>
      <c r="D383" s="93" t="s">
        <v>402</v>
      </c>
      <c r="E383" s="98">
        <v>3985</v>
      </c>
      <c r="F383" s="99">
        <v>139.31</v>
      </c>
      <c r="G383" s="129">
        <v>0.04</v>
      </c>
    </row>
    <row r="384" spans="1:7" ht="13" customHeight="1">
      <c r="A384" s="2">
        <f t="shared" si="5"/>
        <v>372</v>
      </c>
      <c r="B384" s="96" t="s">
        <v>1692</v>
      </c>
      <c r="C384" s="97" t="s">
        <v>1693</v>
      </c>
      <c r="D384" s="93" t="s">
        <v>1204</v>
      </c>
      <c r="E384" s="98">
        <v>2225</v>
      </c>
      <c r="F384" s="99">
        <v>138.51</v>
      </c>
      <c r="G384" s="129">
        <v>0.04</v>
      </c>
    </row>
    <row r="385" spans="1:7" ht="13" customHeight="1">
      <c r="A385" s="2">
        <f t="shared" si="5"/>
        <v>373</v>
      </c>
      <c r="B385" s="96" t="s">
        <v>1478</v>
      </c>
      <c r="C385" s="97" t="s">
        <v>1479</v>
      </c>
      <c r="D385" s="93" t="s">
        <v>1194</v>
      </c>
      <c r="E385" s="98">
        <v>1633</v>
      </c>
      <c r="F385" s="99">
        <v>138.25</v>
      </c>
      <c r="G385" s="129">
        <v>0.04</v>
      </c>
    </row>
    <row r="386" spans="1:7" ht="13" customHeight="1">
      <c r="A386" s="2">
        <f t="shared" si="5"/>
        <v>374</v>
      </c>
      <c r="B386" s="96" t="s">
        <v>1730</v>
      </c>
      <c r="C386" s="97" t="s">
        <v>1731</v>
      </c>
      <c r="D386" s="93" t="s">
        <v>1159</v>
      </c>
      <c r="E386" s="98">
        <v>886</v>
      </c>
      <c r="F386" s="99">
        <v>138.19</v>
      </c>
      <c r="G386" s="129">
        <v>0.04</v>
      </c>
    </row>
    <row r="387" spans="1:7">
      <c r="A387" s="2">
        <f t="shared" si="5"/>
        <v>375</v>
      </c>
      <c r="B387" s="96" t="s">
        <v>1660</v>
      </c>
      <c r="C387" s="97" t="s">
        <v>1661</v>
      </c>
      <c r="D387" s="93" t="s">
        <v>1159</v>
      </c>
      <c r="E387" s="98">
        <v>1001</v>
      </c>
      <c r="F387" s="99">
        <v>134.66</v>
      </c>
      <c r="G387" s="129">
        <v>0.03</v>
      </c>
    </row>
    <row r="388" spans="1:7">
      <c r="A388" s="2">
        <f t="shared" si="5"/>
        <v>376</v>
      </c>
      <c r="B388" s="96" t="s">
        <v>445</v>
      </c>
      <c r="C388" s="97" t="s">
        <v>446</v>
      </c>
      <c r="D388" s="93" t="s">
        <v>402</v>
      </c>
      <c r="E388" s="98">
        <v>6365</v>
      </c>
      <c r="F388" s="99">
        <v>134.44999999999999</v>
      </c>
      <c r="G388" s="129">
        <v>0.03</v>
      </c>
    </row>
    <row r="389" spans="1:7">
      <c r="A389" s="2">
        <f t="shared" si="5"/>
        <v>377</v>
      </c>
      <c r="B389" s="96" t="s">
        <v>1673</v>
      </c>
      <c r="C389" s="97" t="s">
        <v>1674</v>
      </c>
      <c r="D389" s="93" t="s">
        <v>1207</v>
      </c>
      <c r="E389" s="98">
        <v>2186</v>
      </c>
      <c r="F389" s="99">
        <v>133.88</v>
      </c>
      <c r="G389" s="129">
        <v>0.03</v>
      </c>
    </row>
    <row r="390" spans="1:7">
      <c r="A390" s="2">
        <f t="shared" si="5"/>
        <v>378</v>
      </c>
      <c r="B390" s="96" t="s">
        <v>1607</v>
      </c>
      <c r="C390" s="97" t="s">
        <v>1608</v>
      </c>
      <c r="D390" s="93" t="s">
        <v>392</v>
      </c>
      <c r="E390" s="98">
        <v>872</v>
      </c>
      <c r="F390" s="99">
        <v>133.07</v>
      </c>
      <c r="G390" s="129">
        <v>0.03</v>
      </c>
    </row>
    <row r="391" spans="1:7">
      <c r="A391" s="2">
        <f t="shared" si="5"/>
        <v>379</v>
      </c>
      <c r="B391" s="96" t="s">
        <v>1764</v>
      </c>
      <c r="C391" s="97" t="s">
        <v>1765</v>
      </c>
      <c r="D391" s="93" t="s">
        <v>2268</v>
      </c>
      <c r="E391" s="98">
        <v>667</v>
      </c>
      <c r="F391" s="99">
        <v>132.94999999999999</v>
      </c>
      <c r="G391" s="129">
        <v>0.03</v>
      </c>
    </row>
    <row r="392" spans="1:7">
      <c r="A392" s="2">
        <f t="shared" si="5"/>
        <v>380</v>
      </c>
      <c r="B392" s="96" t="s">
        <v>1761</v>
      </c>
      <c r="C392" s="97" t="s">
        <v>1762</v>
      </c>
      <c r="D392" s="93" t="s">
        <v>2252</v>
      </c>
      <c r="E392" s="98">
        <v>388</v>
      </c>
      <c r="F392" s="99">
        <v>132.36000000000001</v>
      </c>
      <c r="G392" s="129">
        <v>0.03</v>
      </c>
    </row>
    <row r="393" spans="1:7">
      <c r="A393" s="2">
        <f t="shared" si="5"/>
        <v>381</v>
      </c>
      <c r="B393" s="96" t="s">
        <v>1679</v>
      </c>
      <c r="C393" s="97" t="s">
        <v>1680</v>
      </c>
      <c r="D393" s="93" t="s">
        <v>436</v>
      </c>
      <c r="E393" s="98">
        <v>1719</v>
      </c>
      <c r="F393" s="99">
        <v>132.26</v>
      </c>
      <c r="G393" s="129">
        <v>0.03</v>
      </c>
    </row>
    <row r="394" spans="1:7">
      <c r="A394" s="2">
        <f t="shared" si="5"/>
        <v>382</v>
      </c>
      <c r="B394" s="96" t="s">
        <v>2562</v>
      </c>
      <c r="C394" s="97" t="s">
        <v>1739</v>
      </c>
      <c r="D394" s="93" t="s">
        <v>2268</v>
      </c>
      <c r="E394" s="98">
        <v>3943</v>
      </c>
      <c r="F394" s="99">
        <v>132.21</v>
      </c>
      <c r="G394" s="129">
        <v>0.03</v>
      </c>
    </row>
    <row r="395" spans="1:7">
      <c r="A395" s="2">
        <f t="shared" si="5"/>
        <v>383</v>
      </c>
      <c r="B395" s="96" t="s">
        <v>1654</v>
      </c>
      <c r="C395" s="97" t="s">
        <v>1655</v>
      </c>
      <c r="D395" s="93" t="s">
        <v>1094</v>
      </c>
      <c r="E395" s="98">
        <v>6998</v>
      </c>
      <c r="F395" s="99">
        <v>131.78</v>
      </c>
      <c r="G395" s="129">
        <v>0.03</v>
      </c>
    </row>
    <row r="396" spans="1:7">
      <c r="A396" s="2">
        <f t="shared" si="5"/>
        <v>384</v>
      </c>
      <c r="B396" s="96" t="s">
        <v>1472</v>
      </c>
      <c r="C396" s="97" t="s">
        <v>1473</v>
      </c>
      <c r="D396" s="93" t="s">
        <v>1292</v>
      </c>
      <c r="E396" s="98">
        <v>3056</v>
      </c>
      <c r="F396" s="99">
        <v>131.46</v>
      </c>
      <c r="G396" s="129">
        <v>0.03</v>
      </c>
    </row>
    <row r="397" spans="1:7">
      <c r="A397" s="2">
        <f t="shared" si="5"/>
        <v>385</v>
      </c>
      <c r="B397" s="96" t="s">
        <v>1568</v>
      </c>
      <c r="C397" s="97" t="s">
        <v>1569</v>
      </c>
      <c r="D397" s="93" t="s">
        <v>1519</v>
      </c>
      <c r="E397" s="98">
        <v>1611</v>
      </c>
      <c r="F397" s="99">
        <v>131.4</v>
      </c>
      <c r="G397" s="129">
        <v>0.03</v>
      </c>
    </row>
    <row r="398" spans="1:7">
      <c r="A398" s="2">
        <f t="shared" si="5"/>
        <v>386</v>
      </c>
      <c r="B398" s="96" t="s">
        <v>426</v>
      </c>
      <c r="C398" s="97" t="s">
        <v>427</v>
      </c>
      <c r="D398" s="93" t="s">
        <v>369</v>
      </c>
      <c r="E398" s="98">
        <v>643</v>
      </c>
      <c r="F398" s="99">
        <v>130.37</v>
      </c>
      <c r="G398" s="129">
        <v>0.03</v>
      </c>
    </row>
    <row r="399" spans="1:7">
      <c r="A399" s="2">
        <f t="shared" ref="A399:A462" si="6">A398+1</f>
        <v>387</v>
      </c>
      <c r="B399" s="96" t="s">
        <v>1483</v>
      </c>
      <c r="C399" s="97" t="s">
        <v>1484</v>
      </c>
      <c r="D399" s="93" t="s">
        <v>1292</v>
      </c>
      <c r="E399" s="98">
        <v>1913</v>
      </c>
      <c r="F399" s="99">
        <v>130.35</v>
      </c>
      <c r="G399" s="129">
        <v>0.03</v>
      </c>
    </row>
    <row r="400" spans="1:7">
      <c r="A400" s="2">
        <f t="shared" si="6"/>
        <v>388</v>
      </c>
      <c r="B400" s="96" t="s">
        <v>1728</v>
      </c>
      <c r="C400" s="97" t="s">
        <v>1729</v>
      </c>
      <c r="D400" s="93" t="s">
        <v>1519</v>
      </c>
      <c r="E400" s="98">
        <v>21</v>
      </c>
      <c r="F400" s="99">
        <v>129.97999999999999</v>
      </c>
      <c r="G400" s="129">
        <v>0.03</v>
      </c>
    </row>
    <row r="401" spans="1:7">
      <c r="A401" s="2">
        <f t="shared" si="6"/>
        <v>389</v>
      </c>
      <c r="B401" s="96" t="s">
        <v>1580</v>
      </c>
      <c r="C401" s="97" t="s">
        <v>1581</v>
      </c>
      <c r="D401" s="93" t="s">
        <v>2262</v>
      </c>
      <c r="E401" s="98">
        <v>3669</v>
      </c>
      <c r="F401" s="99">
        <v>129.47</v>
      </c>
      <c r="G401" s="129">
        <v>0.03</v>
      </c>
    </row>
    <row r="402" spans="1:7">
      <c r="A402" s="2">
        <f t="shared" si="6"/>
        <v>390</v>
      </c>
      <c r="B402" s="96" t="s">
        <v>1686</v>
      </c>
      <c r="C402" s="97" t="s">
        <v>1687</v>
      </c>
      <c r="D402" s="93" t="s">
        <v>436</v>
      </c>
      <c r="E402" s="98">
        <v>1920</v>
      </c>
      <c r="F402" s="99">
        <v>129.4</v>
      </c>
      <c r="G402" s="129">
        <v>0.03</v>
      </c>
    </row>
    <row r="403" spans="1:7">
      <c r="A403" s="2">
        <f t="shared" si="6"/>
        <v>391</v>
      </c>
      <c r="B403" s="96" t="s">
        <v>1629</v>
      </c>
      <c r="C403" s="97" t="s">
        <v>3918</v>
      </c>
      <c r="D403" s="93" t="s">
        <v>2268</v>
      </c>
      <c r="E403" s="98">
        <v>3451</v>
      </c>
      <c r="F403" s="99">
        <v>128.84</v>
      </c>
      <c r="G403" s="129">
        <v>0.03</v>
      </c>
    </row>
    <row r="404" spans="1:7">
      <c r="A404" s="2">
        <f t="shared" si="6"/>
        <v>392</v>
      </c>
      <c r="B404" s="96" t="s">
        <v>1415</v>
      </c>
      <c r="C404" s="97" t="s">
        <v>1416</v>
      </c>
      <c r="D404" s="93" t="s">
        <v>2248</v>
      </c>
      <c r="E404" s="98">
        <v>796</v>
      </c>
      <c r="F404" s="99">
        <v>128.66999999999999</v>
      </c>
      <c r="G404" s="129">
        <v>0.03</v>
      </c>
    </row>
    <row r="405" spans="1:7">
      <c r="A405" s="2">
        <f t="shared" si="6"/>
        <v>393</v>
      </c>
      <c r="B405" s="96" t="s">
        <v>1562</v>
      </c>
      <c r="C405" s="97" t="s">
        <v>1563</v>
      </c>
      <c r="D405" s="93" t="s">
        <v>402</v>
      </c>
      <c r="E405" s="98">
        <v>2107</v>
      </c>
      <c r="F405" s="99">
        <v>126.79</v>
      </c>
      <c r="G405" s="129">
        <v>0.03</v>
      </c>
    </row>
    <row r="406" spans="1:7">
      <c r="A406" s="2">
        <f t="shared" si="6"/>
        <v>394</v>
      </c>
      <c r="B406" s="96" t="s">
        <v>1778</v>
      </c>
      <c r="C406" s="97" t="s">
        <v>1779</v>
      </c>
      <c r="D406" s="93" t="s">
        <v>1204</v>
      </c>
      <c r="E406" s="98">
        <v>1262</v>
      </c>
      <c r="F406" s="99">
        <v>126.52</v>
      </c>
      <c r="G406" s="129">
        <v>0.03</v>
      </c>
    </row>
    <row r="407" spans="1:7">
      <c r="A407" s="2">
        <f t="shared" si="6"/>
        <v>395</v>
      </c>
      <c r="B407" s="96" t="s">
        <v>1582</v>
      </c>
      <c r="C407" s="97" t="s">
        <v>1583</v>
      </c>
      <c r="D407" s="93" t="s">
        <v>474</v>
      </c>
      <c r="E407" s="98">
        <v>537</v>
      </c>
      <c r="F407" s="99">
        <v>126.41</v>
      </c>
      <c r="G407" s="129">
        <v>0.03</v>
      </c>
    </row>
    <row r="408" spans="1:7">
      <c r="A408" s="2">
        <f t="shared" si="6"/>
        <v>396</v>
      </c>
      <c r="B408" s="96" t="s">
        <v>1497</v>
      </c>
      <c r="C408" s="97" t="s">
        <v>1498</v>
      </c>
      <c r="D408" s="93" t="s">
        <v>413</v>
      </c>
      <c r="E408" s="98">
        <v>1480</v>
      </c>
      <c r="F408" s="99">
        <v>125.69</v>
      </c>
      <c r="G408" s="129">
        <v>0.03</v>
      </c>
    </row>
    <row r="409" spans="1:7">
      <c r="A409" s="2">
        <f t="shared" si="6"/>
        <v>397</v>
      </c>
      <c r="B409" s="96" t="s">
        <v>1619</v>
      </c>
      <c r="C409" s="97" t="s">
        <v>1620</v>
      </c>
      <c r="D409" s="93" t="s">
        <v>1326</v>
      </c>
      <c r="E409" s="98">
        <v>1477</v>
      </c>
      <c r="F409" s="99">
        <v>125</v>
      </c>
      <c r="G409" s="129">
        <v>0.03</v>
      </c>
    </row>
    <row r="410" spans="1:7">
      <c r="A410" s="2">
        <f t="shared" si="6"/>
        <v>398</v>
      </c>
      <c r="B410" s="96" t="s">
        <v>1278</v>
      </c>
      <c r="C410" s="97" t="s">
        <v>1279</v>
      </c>
      <c r="D410" s="93" t="s">
        <v>2257</v>
      </c>
      <c r="E410" s="98">
        <v>1846</v>
      </c>
      <c r="F410" s="99">
        <v>124.43</v>
      </c>
      <c r="G410" s="129">
        <v>0.03</v>
      </c>
    </row>
    <row r="411" spans="1:7">
      <c r="A411" s="2">
        <f t="shared" si="6"/>
        <v>399</v>
      </c>
      <c r="B411" s="96" t="s">
        <v>432</v>
      </c>
      <c r="C411" s="97" t="s">
        <v>433</v>
      </c>
      <c r="D411" s="93" t="s">
        <v>377</v>
      </c>
      <c r="E411" s="98">
        <v>2597</v>
      </c>
      <c r="F411" s="99">
        <v>123.91</v>
      </c>
      <c r="G411" s="129">
        <v>0.03</v>
      </c>
    </row>
    <row r="412" spans="1:7">
      <c r="A412" s="2">
        <f t="shared" si="6"/>
        <v>400</v>
      </c>
      <c r="B412" s="96" t="s">
        <v>1489</v>
      </c>
      <c r="C412" s="97" t="s">
        <v>1490</v>
      </c>
      <c r="D412" s="93" t="s">
        <v>334</v>
      </c>
      <c r="E412" s="98">
        <v>6856</v>
      </c>
      <c r="F412" s="99">
        <v>123.7</v>
      </c>
      <c r="G412" s="129">
        <v>0.03</v>
      </c>
    </row>
    <row r="413" spans="1:7">
      <c r="A413" s="2">
        <f t="shared" si="6"/>
        <v>401</v>
      </c>
      <c r="B413" s="96" t="s">
        <v>1551</v>
      </c>
      <c r="C413" s="97" t="s">
        <v>1552</v>
      </c>
      <c r="D413" s="93" t="s">
        <v>2263</v>
      </c>
      <c r="E413" s="98">
        <v>5381</v>
      </c>
      <c r="F413" s="99">
        <v>123.47</v>
      </c>
      <c r="G413" s="129">
        <v>0.03</v>
      </c>
    </row>
    <row r="414" spans="1:7">
      <c r="A414" s="2">
        <f t="shared" si="6"/>
        <v>402</v>
      </c>
      <c r="B414" s="96" t="s">
        <v>1533</v>
      </c>
      <c r="C414" s="97" t="s">
        <v>1534</v>
      </c>
      <c r="D414" s="93" t="s">
        <v>2252</v>
      </c>
      <c r="E414" s="98">
        <v>2341</v>
      </c>
      <c r="F414" s="99">
        <v>121.54</v>
      </c>
      <c r="G414" s="129">
        <v>0.03</v>
      </c>
    </row>
    <row r="415" spans="1:7">
      <c r="A415" s="2">
        <f t="shared" si="6"/>
        <v>403</v>
      </c>
      <c r="B415" s="96" t="s">
        <v>2561</v>
      </c>
      <c r="C415" s="97" t="s">
        <v>2571</v>
      </c>
      <c r="D415" s="93" t="s">
        <v>2254</v>
      </c>
      <c r="E415" s="98">
        <v>1011</v>
      </c>
      <c r="F415" s="99">
        <v>120.78</v>
      </c>
      <c r="G415" s="129">
        <v>0.03</v>
      </c>
    </row>
    <row r="416" spans="1:7">
      <c r="A416" s="2">
        <f t="shared" si="6"/>
        <v>404</v>
      </c>
      <c r="B416" s="96" t="s">
        <v>1443</v>
      </c>
      <c r="C416" s="97" t="s">
        <v>1444</v>
      </c>
      <c r="D416" s="93" t="s">
        <v>1516</v>
      </c>
      <c r="E416" s="98">
        <v>3165</v>
      </c>
      <c r="F416" s="99">
        <v>119.92</v>
      </c>
      <c r="G416" s="129">
        <v>0.03</v>
      </c>
    </row>
    <row r="417" spans="1:7">
      <c r="A417" s="2">
        <f t="shared" si="6"/>
        <v>405</v>
      </c>
      <c r="B417" s="96" t="s">
        <v>1757</v>
      </c>
      <c r="C417" s="97" t="s">
        <v>1758</v>
      </c>
      <c r="D417" s="93" t="s">
        <v>372</v>
      </c>
      <c r="E417" s="98">
        <v>889</v>
      </c>
      <c r="F417" s="99">
        <v>118.97</v>
      </c>
      <c r="G417" s="129">
        <v>0.03</v>
      </c>
    </row>
    <row r="418" spans="1:7">
      <c r="A418" s="2">
        <f t="shared" si="6"/>
        <v>406</v>
      </c>
      <c r="B418" s="96" t="s">
        <v>1627</v>
      </c>
      <c r="C418" s="97" t="s">
        <v>1628</v>
      </c>
      <c r="D418" s="93" t="s">
        <v>413</v>
      </c>
      <c r="E418" s="98">
        <v>1662</v>
      </c>
      <c r="F418" s="99">
        <v>117.99</v>
      </c>
      <c r="G418" s="129">
        <v>0.03</v>
      </c>
    </row>
    <row r="419" spans="1:7">
      <c r="A419" s="2">
        <f t="shared" si="6"/>
        <v>407</v>
      </c>
      <c r="B419" s="96" t="s">
        <v>1705</v>
      </c>
      <c r="C419" s="97" t="s">
        <v>1706</v>
      </c>
      <c r="D419" s="93" t="s">
        <v>502</v>
      </c>
      <c r="E419" s="98">
        <v>1074</v>
      </c>
      <c r="F419" s="99">
        <v>115.85</v>
      </c>
      <c r="G419" s="129">
        <v>0.03</v>
      </c>
    </row>
    <row r="420" spans="1:7">
      <c r="A420" s="2">
        <f t="shared" si="6"/>
        <v>408</v>
      </c>
      <c r="B420" s="96" t="s">
        <v>2118</v>
      </c>
      <c r="C420" s="97" t="s">
        <v>1810</v>
      </c>
      <c r="D420" s="93" t="s">
        <v>364</v>
      </c>
      <c r="E420" s="98">
        <v>422</v>
      </c>
      <c r="F420" s="99">
        <v>114.68</v>
      </c>
      <c r="G420" s="129">
        <v>0.03</v>
      </c>
    </row>
    <row r="421" spans="1:7">
      <c r="A421" s="2">
        <f t="shared" si="6"/>
        <v>409</v>
      </c>
      <c r="B421" s="96" t="s">
        <v>2216</v>
      </c>
      <c r="C421" s="97" t="s">
        <v>2217</v>
      </c>
      <c r="D421" s="93" t="s">
        <v>462</v>
      </c>
      <c r="E421" s="98">
        <v>797</v>
      </c>
      <c r="F421" s="99">
        <v>114.6</v>
      </c>
      <c r="G421" s="129">
        <v>0.03</v>
      </c>
    </row>
    <row r="422" spans="1:7">
      <c r="A422" s="2">
        <f t="shared" si="6"/>
        <v>410</v>
      </c>
      <c r="B422" s="96" t="s">
        <v>1709</v>
      </c>
      <c r="C422" s="97" t="s">
        <v>1710</v>
      </c>
      <c r="D422" s="93" t="s">
        <v>1711</v>
      </c>
      <c r="E422" s="98">
        <v>2258</v>
      </c>
      <c r="F422" s="99">
        <v>114.27</v>
      </c>
      <c r="G422" s="129">
        <v>0.03</v>
      </c>
    </row>
    <row r="423" spans="1:7">
      <c r="A423" s="2">
        <f t="shared" si="6"/>
        <v>411</v>
      </c>
      <c r="B423" s="96" t="s">
        <v>1417</v>
      </c>
      <c r="C423" s="97" t="s">
        <v>1418</v>
      </c>
      <c r="D423" s="93" t="s">
        <v>2206</v>
      </c>
      <c r="E423" s="98">
        <v>1777</v>
      </c>
      <c r="F423" s="99">
        <v>112.32</v>
      </c>
      <c r="G423" s="129">
        <v>0.03</v>
      </c>
    </row>
    <row r="424" spans="1:7">
      <c r="A424" s="2">
        <f t="shared" si="6"/>
        <v>412</v>
      </c>
      <c r="B424" s="96" t="s">
        <v>1652</v>
      </c>
      <c r="C424" s="97" t="s">
        <v>1653</v>
      </c>
      <c r="D424" s="93" t="s">
        <v>2267</v>
      </c>
      <c r="E424" s="98">
        <v>2001</v>
      </c>
      <c r="F424" s="99">
        <v>111.09</v>
      </c>
      <c r="G424" s="129">
        <v>0.03</v>
      </c>
    </row>
    <row r="425" spans="1:7">
      <c r="A425" s="2">
        <f t="shared" si="6"/>
        <v>413</v>
      </c>
      <c r="B425" s="96" t="s">
        <v>2112</v>
      </c>
      <c r="C425" s="97" t="s">
        <v>1685</v>
      </c>
      <c r="D425" s="93" t="s">
        <v>2220</v>
      </c>
      <c r="E425" s="98">
        <v>558</v>
      </c>
      <c r="F425" s="99">
        <v>111.05</v>
      </c>
      <c r="G425" s="129">
        <v>0.03</v>
      </c>
    </row>
    <row r="426" spans="1:7">
      <c r="A426" s="2">
        <f t="shared" si="6"/>
        <v>414</v>
      </c>
      <c r="B426" s="96" t="s">
        <v>3919</v>
      </c>
      <c r="C426" s="97" t="s">
        <v>3920</v>
      </c>
      <c r="D426" s="93" t="s">
        <v>369</v>
      </c>
      <c r="E426" s="98">
        <v>1005</v>
      </c>
      <c r="F426" s="99">
        <v>110.5</v>
      </c>
      <c r="G426" s="129">
        <v>0.03</v>
      </c>
    </row>
    <row r="427" spans="1:7">
      <c r="A427" s="2">
        <f t="shared" si="6"/>
        <v>415</v>
      </c>
      <c r="B427" s="96" t="s">
        <v>1520</v>
      </c>
      <c r="C427" s="97" t="s">
        <v>1521</v>
      </c>
      <c r="D427" s="93" t="s">
        <v>1522</v>
      </c>
      <c r="E427" s="98">
        <v>972</v>
      </c>
      <c r="F427" s="99">
        <v>110.48</v>
      </c>
      <c r="G427" s="129">
        <v>0.03</v>
      </c>
    </row>
    <row r="428" spans="1:7">
      <c r="A428" s="2">
        <f t="shared" si="6"/>
        <v>416</v>
      </c>
      <c r="B428" s="96" t="s">
        <v>2113</v>
      </c>
      <c r="C428" s="97" t="s">
        <v>1727</v>
      </c>
      <c r="D428" s="93" t="s">
        <v>377</v>
      </c>
      <c r="E428" s="98">
        <v>1248</v>
      </c>
      <c r="F428" s="99">
        <v>110.32</v>
      </c>
      <c r="G428" s="129">
        <v>0.03</v>
      </c>
    </row>
    <row r="429" spans="1:7">
      <c r="A429" s="2">
        <f t="shared" si="6"/>
        <v>417</v>
      </c>
      <c r="B429" s="96" t="s">
        <v>1814</v>
      </c>
      <c r="C429" s="97" t="s">
        <v>1815</v>
      </c>
      <c r="D429" s="93" t="s">
        <v>1249</v>
      </c>
      <c r="E429" s="98">
        <v>2192</v>
      </c>
      <c r="F429" s="99">
        <v>109.96</v>
      </c>
      <c r="G429" s="129">
        <v>0.03</v>
      </c>
    </row>
    <row r="430" spans="1:7">
      <c r="A430" s="2">
        <f t="shared" si="6"/>
        <v>418</v>
      </c>
      <c r="B430" s="96" t="s">
        <v>1642</v>
      </c>
      <c r="C430" s="97" t="s">
        <v>1643</v>
      </c>
      <c r="D430" s="93" t="s">
        <v>2261</v>
      </c>
      <c r="E430" s="98">
        <v>481</v>
      </c>
      <c r="F430" s="99">
        <v>109.33</v>
      </c>
      <c r="G430" s="129">
        <v>0.03</v>
      </c>
    </row>
    <row r="431" spans="1:7">
      <c r="A431" s="2">
        <f t="shared" si="6"/>
        <v>419</v>
      </c>
      <c r="B431" s="96" t="s">
        <v>1776</v>
      </c>
      <c r="C431" s="97" t="s">
        <v>1777</v>
      </c>
      <c r="D431" s="93" t="s">
        <v>469</v>
      </c>
      <c r="E431" s="98">
        <v>8602</v>
      </c>
      <c r="F431" s="99">
        <v>109.15</v>
      </c>
      <c r="G431" s="129">
        <v>0.03</v>
      </c>
    </row>
    <row r="432" spans="1:7">
      <c r="A432" s="2">
        <f t="shared" si="6"/>
        <v>420</v>
      </c>
      <c r="B432" s="96" t="s">
        <v>1688</v>
      </c>
      <c r="C432" s="97" t="s">
        <v>1689</v>
      </c>
      <c r="D432" s="93" t="s">
        <v>372</v>
      </c>
      <c r="E432" s="98">
        <v>1777</v>
      </c>
      <c r="F432" s="99">
        <v>108.87</v>
      </c>
      <c r="G432" s="129">
        <v>0.03</v>
      </c>
    </row>
    <row r="433" spans="1:7">
      <c r="A433" s="2">
        <f t="shared" si="6"/>
        <v>421</v>
      </c>
      <c r="B433" s="96" t="s">
        <v>1311</v>
      </c>
      <c r="C433" s="97" t="s">
        <v>1312</v>
      </c>
      <c r="D433" s="93" t="s">
        <v>1086</v>
      </c>
      <c r="E433" s="98">
        <v>3489</v>
      </c>
      <c r="F433" s="99">
        <v>107.29</v>
      </c>
      <c r="G433" s="129">
        <v>0.03</v>
      </c>
    </row>
    <row r="434" spans="1:7">
      <c r="A434" s="2">
        <f t="shared" si="6"/>
        <v>422</v>
      </c>
      <c r="B434" s="96" t="s">
        <v>1721</v>
      </c>
      <c r="C434" s="97" t="s">
        <v>1722</v>
      </c>
      <c r="D434" s="93" t="s">
        <v>568</v>
      </c>
      <c r="E434" s="98">
        <v>1301</v>
      </c>
      <c r="F434" s="99">
        <v>106.99</v>
      </c>
      <c r="G434" s="129">
        <v>0.03</v>
      </c>
    </row>
    <row r="435" spans="1:7">
      <c r="A435" s="2">
        <f t="shared" si="6"/>
        <v>423</v>
      </c>
      <c r="B435" s="96" t="s">
        <v>1755</v>
      </c>
      <c r="C435" s="97" t="s">
        <v>1756</v>
      </c>
      <c r="D435" s="93" t="s">
        <v>1373</v>
      </c>
      <c r="E435" s="98">
        <v>5034</v>
      </c>
      <c r="F435" s="99">
        <v>106.24</v>
      </c>
      <c r="G435" s="129">
        <v>0.03</v>
      </c>
    </row>
    <row r="436" spans="1:7">
      <c r="A436" s="2">
        <f t="shared" si="6"/>
        <v>424</v>
      </c>
      <c r="B436" s="96" t="s">
        <v>1746</v>
      </c>
      <c r="C436" s="97" t="s">
        <v>1747</v>
      </c>
      <c r="D436" s="93" t="s">
        <v>1148</v>
      </c>
      <c r="E436" s="98">
        <v>2649</v>
      </c>
      <c r="F436" s="99">
        <v>105.59</v>
      </c>
      <c r="G436" s="129">
        <v>0.03</v>
      </c>
    </row>
    <row r="437" spans="1:7">
      <c r="A437" s="2">
        <f t="shared" si="6"/>
        <v>425</v>
      </c>
      <c r="B437" s="96" t="s">
        <v>1677</v>
      </c>
      <c r="C437" s="97" t="s">
        <v>1678</v>
      </c>
      <c r="D437" s="93" t="s">
        <v>490</v>
      </c>
      <c r="E437" s="98">
        <v>877</v>
      </c>
      <c r="F437" s="99">
        <v>104.84</v>
      </c>
      <c r="G437" s="129">
        <v>0.03</v>
      </c>
    </row>
    <row r="438" spans="1:7">
      <c r="A438" s="2">
        <f t="shared" si="6"/>
        <v>426</v>
      </c>
      <c r="B438" s="96" t="s">
        <v>1803</v>
      </c>
      <c r="C438" s="97" t="s">
        <v>1804</v>
      </c>
      <c r="D438" s="93" t="s">
        <v>568</v>
      </c>
      <c r="E438" s="98">
        <v>293</v>
      </c>
      <c r="F438" s="99">
        <v>104.55</v>
      </c>
      <c r="G438" s="129">
        <v>0.03</v>
      </c>
    </row>
    <row r="439" spans="1:7">
      <c r="A439" s="2">
        <f t="shared" si="6"/>
        <v>427</v>
      </c>
      <c r="B439" s="96" t="s">
        <v>2904</v>
      </c>
      <c r="C439" s="97" t="s">
        <v>2905</v>
      </c>
      <c r="D439" s="93" t="s">
        <v>1381</v>
      </c>
      <c r="E439" s="98">
        <v>238</v>
      </c>
      <c r="F439" s="99">
        <v>103.75</v>
      </c>
      <c r="G439" s="129">
        <v>0.03</v>
      </c>
    </row>
    <row r="440" spans="1:7">
      <c r="A440" s="2">
        <f t="shared" si="6"/>
        <v>428</v>
      </c>
      <c r="B440" s="96" t="s">
        <v>1513</v>
      </c>
      <c r="C440" s="97" t="s">
        <v>2907</v>
      </c>
      <c r="D440" s="93" t="s">
        <v>2260</v>
      </c>
      <c r="E440" s="98">
        <v>1589</v>
      </c>
      <c r="F440" s="99">
        <v>103.63</v>
      </c>
      <c r="G440" s="129">
        <v>0.03</v>
      </c>
    </row>
    <row r="441" spans="1:7">
      <c r="A441" s="2">
        <f t="shared" si="6"/>
        <v>429</v>
      </c>
      <c r="B441" s="96" t="s">
        <v>1936</v>
      </c>
      <c r="C441" s="97" t="s">
        <v>1937</v>
      </c>
      <c r="D441" s="93" t="s">
        <v>413</v>
      </c>
      <c r="E441" s="98">
        <v>525</v>
      </c>
      <c r="F441" s="99">
        <v>103.47</v>
      </c>
      <c r="G441" s="129">
        <v>0.03</v>
      </c>
    </row>
    <row r="442" spans="1:7">
      <c r="A442" s="2">
        <f t="shared" si="6"/>
        <v>430</v>
      </c>
      <c r="B442" s="96" t="s">
        <v>1669</v>
      </c>
      <c r="C442" s="97" t="s">
        <v>1670</v>
      </c>
      <c r="D442" s="93" t="s">
        <v>372</v>
      </c>
      <c r="E442" s="98">
        <v>321</v>
      </c>
      <c r="F442" s="99">
        <v>103.22</v>
      </c>
      <c r="G442" s="129">
        <v>0.03</v>
      </c>
    </row>
    <row r="443" spans="1:7">
      <c r="A443" s="2">
        <f t="shared" si="6"/>
        <v>431</v>
      </c>
      <c r="B443" s="96" t="s">
        <v>1529</v>
      </c>
      <c r="C443" s="97" t="s">
        <v>1530</v>
      </c>
      <c r="D443" s="93" t="s">
        <v>1531</v>
      </c>
      <c r="E443" s="98">
        <v>1039</v>
      </c>
      <c r="F443" s="99">
        <v>103.2</v>
      </c>
      <c r="G443" s="129">
        <v>0.03</v>
      </c>
    </row>
    <row r="444" spans="1:7">
      <c r="A444" s="2">
        <f t="shared" si="6"/>
        <v>432</v>
      </c>
      <c r="B444" s="96" t="s">
        <v>1599</v>
      </c>
      <c r="C444" s="97" t="s">
        <v>1600</v>
      </c>
      <c r="D444" s="93" t="s">
        <v>2261</v>
      </c>
      <c r="E444" s="98">
        <v>873</v>
      </c>
      <c r="F444" s="99">
        <v>100.13</v>
      </c>
      <c r="G444" s="129">
        <v>0.03</v>
      </c>
    </row>
    <row r="445" spans="1:7">
      <c r="A445" s="2">
        <f t="shared" si="6"/>
        <v>433</v>
      </c>
      <c r="B445" s="96" t="s">
        <v>1824</v>
      </c>
      <c r="C445" s="97" t="s">
        <v>1825</v>
      </c>
      <c r="D445" s="93" t="s">
        <v>2252</v>
      </c>
      <c r="E445" s="98">
        <v>1222</v>
      </c>
      <c r="F445" s="99">
        <v>99.98</v>
      </c>
      <c r="G445" s="129">
        <v>0.03</v>
      </c>
    </row>
    <row r="446" spans="1:7">
      <c r="A446" s="2">
        <f t="shared" si="6"/>
        <v>434</v>
      </c>
      <c r="B446" s="96" t="s">
        <v>2556</v>
      </c>
      <c r="C446" s="97" t="s">
        <v>2565</v>
      </c>
      <c r="D446" s="93" t="s">
        <v>1162</v>
      </c>
      <c r="E446" s="98">
        <v>1060</v>
      </c>
      <c r="F446" s="99">
        <v>99.65</v>
      </c>
      <c r="G446" s="129">
        <v>0.03</v>
      </c>
    </row>
    <row r="447" spans="1:7">
      <c r="A447" s="2">
        <f t="shared" si="6"/>
        <v>435</v>
      </c>
      <c r="B447" s="96" t="s">
        <v>1648</v>
      </c>
      <c r="C447" s="97" t="s">
        <v>1649</v>
      </c>
      <c r="D447" s="93" t="s">
        <v>2252</v>
      </c>
      <c r="E447" s="98">
        <v>559</v>
      </c>
      <c r="F447" s="99">
        <v>99.52</v>
      </c>
      <c r="G447" s="129">
        <v>0.03</v>
      </c>
    </row>
    <row r="448" spans="1:7">
      <c r="A448" s="2">
        <f t="shared" si="6"/>
        <v>436</v>
      </c>
      <c r="B448" s="96" t="s">
        <v>1740</v>
      </c>
      <c r="C448" s="97" t="s">
        <v>1741</v>
      </c>
      <c r="D448" s="93" t="s">
        <v>2252</v>
      </c>
      <c r="E448" s="98">
        <v>395</v>
      </c>
      <c r="F448" s="99">
        <v>98.71</v>
      </c>
      <c r="G448" s="129">
        <v>0.03</v>
      </c>
    </row>
    <row r="449" spans="1:7">
      <c r="A449" s="2">
        <f t="shared" si="6"/>
        <v>437</v>
      </c>
      <c r="B449" s="96" t="s">
        <v>1698</v>
      </c>
      <c r="C449" s="97" t="s">
        <v>2568</v>
      </c>
      <c r="D449" s="93" t="s">
        <v>505</v>
      </c>
      <c r="E449" s="98">
        <v>1464</v>
      </c>
      <c r="F449" s="99">
        <v>98.31</v>
      </c>
      <c r="G449" s="129">
        <v>0.02</v>
      </c>
    </row>
    <row r="450" spans="1:7">
      <c r="A450" s="2">
        <f t="shared" si="6"/>
        <v>438</v>
      </c>
      <c r="B450" s="96" t="s">
        <v>1560</v>
      </c>
      <c r="C450" s="97" t="s">
        <v>1561</v>
      </c>
      <c r="D450" s="93" t="s">
        <v>2265</v>
      </c>
      <c r="E450" s="98">
        <v>4212</v>
      </c>
      <c r="F450" s="99">
        <v>98.31</v>
      </c>
      <c r="G450" s="129">
        <v>0.02</v>
      </c>
    </row>
    <row r="451" spans="1:7">
      <c r="A451" s="2">
        <f t="shared" si="6"/>
        <v>439</v>
      </c>
      <c r="B451" s="96" t="s">
        <v>2908</v>
      </c>
      <c r="C451" s="97" t="s">
        <v>2909</v>
      </c>
      <c r="D451" s="93" t="s">
        <v>387</v>
      </c>
      <c r="E451" s="98">
        <v>495</v>
      </c>
      <c r="F451" s="99">
        <v>93.75</v>
      </c>
      <c r="G451" s="129">
        <v>0.02</v>
      </c>
    </row>
    <row r="452" spans="1:7">
      <c r="A452" s="2">
        <f t="shared" si="6"/>
        <v>440</v>
      </c>
      <c r="B452" s="96" t="s">
        <v>1694</v>
      </c>
      <c r="C452" s="97" t="s">
        <v>1695</v>
      </c>
      <c r="D452" s="93" t="s">
        <v>2268</v>
      </c>
      <c r="E452" s="98">
        <v>577</v>
      </c>
      <c r="F452" s="99">
        <v>93.58</v>
      </c>
      <c r="G452" s="129">
        <v>0.02</v>
      </c>
    </row>
    <row r="453" spans="1:7">
      <c r="A453" s="2">
        <f t="shared" si="6"/>
        <v>441</v>
      </c>
      <c r="B453" s="96" t="s">
        <v>1847</v>
      </c>
      <c r="C453" s="97" t="s">
        <v>1848</v>
      </c>
      <c r="D453" s="93" t="s">
        <v>462</v>
      </c>
      <c r="E453" s="98">
        <v>289</v>
      </c>
      <c r="F453" s="99">
        <v>93.37</v>
      </c>
      <c r="G453" s="129">
        <v>0.02</v>
      </c>
    </row>
    <row r="454" spans="1:7">
      <c r="A454" s="2">
        <f t="shared" si="6"/>
        <v>442</v>
      </c>
      <c r="B454" s="96" t="s">
        <v>2266</v>
      </c>
      <c r="C454" s="97" t="s">
        <v>1774</v>
      </c>
      <c r="D454" s="93" t="s">
        <v>1775</v>
      </c>
      <c r="E454" s="98">
        <v>304</v>
      </c>
      <c r="F454" s="99">
        <v>93.32</v>
      </c>
      <c r="G454" s="129">
        <v>0.02</v>
      </c>
    </row>
    <row r="455" spans="1:7">
      <c r="A455" s="2">
        <f t="shared" si="6"/>
        <v>443</v>
      </c>
      <c r="B455" s="96" t="s">
        <v>1588</v>
      </c>
      <c r="C455" s="97" t="s">
        <v>1589</v>
      </c>
      <c r="D455" s="93" t="s">
        <v>402</v>
      </c>
      <c r="E455" s="98">
        <v>1894</v>
      </c>
      <c r="F455" s="99">
        <v>89.73</v>
      </c>
      <c r="G455" s="129">
        <v>0.02</v>
      </c>
    </row>
    <row r="456" spans="1:7">
      <c r="A456" s="2">
        <f t="shared" si="6"/>
        <v>444</v>
      </c>
      <c r="B456" s="96" t="s">
        <v>1623</v>
      </c>
      <c r="C456" s="97" t="s">
        <v>1624</v>
      </c>
      <c r="D456" s="93" t="s">
        <v>873</v>
      </c>
      <c r="E456" s="98">
        <v>903</v>
      </c>
      <c r="F456" s="99">
        <v>87.89</v>
      </c>
      <c r="G456" s="129">
        <v>0.02</v>
      </c>
    </row>
    <row r="457" spans="1:7">
      <c r="A457" s="2">
        <f t="shared" si="6"/>
        <v>445</v>
      </c>
      <c r="B457" s="96" t="s">
        <v>1699</v>
      </c>
      <c r="C457" s="97" t="s">
        <v>1700</v>
      </c>
      <c r="D457" s="93" t="s">
        <v>1701</v>
      </c>
      <c r="E457" s="98">
        <v>1455</v>
      </c>
      <c r="F457" s="99">
        <v>87.73</v>
      </c>
      <c r="G457" s="129">
        <v>0.02</v>
      </c>
    </row>
    <row r="458" spans="1:7">
      <c r="A458" s="2">
        <f t="shared" si="6"/>
        <v>446</v>
      </c>
      <c r="B458" s="96" t="s">
        <v>1818</v>
      </c>
      <c r="C458" s="97" t="s">
        <v>1819</v>
      </c>
      <c r="D458" s="93" t="s">
        <v>1381</v>
      </c>
      <c r="E458" s="98">
        <v>642</v>
      </c>
      <c r="F458" s="99">
        <v>87.61</v>
      </c>
      <c r="G458" s="129">
        <v>0.02</v>
      </c>
    </row>
    <row r="459" spans="1:7">
      <c r="A459" s="2">
        <f t="shared" si="6"/>
        <v>447</v>
      </c>
      <c r="B459" s="96" t="s">
        <v>1807</v>
      </c>
      <c r="C459" s="97" t="s">
        <v>1808</v>
      </c>
      <c r="D459" s="93" t="s">
        <v>1809</v>
      </c>
      <c r="E459" s="98">
        <v>996</v>
      </c>
      <c r="F459" s="99">
        <v>87.56</v>
      </c>
      <c r="G459" s="129">
        <v>0.02</v>
      </c>
    </row>
    <row r="460" spans="1:7">
      <c r="A460" s="2">
        <f t="shared" si="6"/>
        <v>448</v>
      </c>
      <c r="B460" s="96" t="s">
        <v>1812</v>
      </c>
      <c r="C460" s="97" t="s">
        <v>1813</v>
      </c>
      <c r="D460" s="93" t="s">
        <v>1373</v>
      </c>
      <c r="E460" s="98">
        <v>1229</v>
      </c>
      <c r="F460" s="99">
        <v>87.33</v>
      </c>
      <c r="G460" s="129">
        <v>0.02</v>
      </c>
    </row>
    <row r="461" spans="1:7">
      <c r="A461" s="2">
        <f t="shared" si="6"/>
        <v>449</v>
      </c>
      <c r="B461" s="96" t="s">
        <v>1768</v>
      </c>
      <c r="C461" s="97" t="s">
        <v>1769</v>
      </c>
      <c r="D461" s="93" t="s">
        <v>1381</v>
      </c>
      <c r="E461" s="98">
        <v>1521</v>
      </c>
      <c r="F461" s="99">
        <v>86.24</v>
      </c>
      <c r="G461" s="129">
        <v>0.02</v>
      </c>
    </row>
    <row r="462" spans="1:7">
      <c r="A462" s="2">
        <f t="shared" si="6"/>
        <v>450</v>
      </c>
      <c r="B462" s="96" t="s">
        <v>1750</v>
      </c>
      <c r="C462" s="97" t="s">
        <v>1751</v>
      </c>
      <c r="D462" s="93" t="s">
        <v>1752</v>
      </c>
      <c r="E462" s="98">
        <v>4776</v>
      </c>
      <c r="F462" s="99">
        <v>85.95</v>
      </c>
      <c r="G462" s="129">
        <v>0.02</v>
      </c>
    </row>
    <row r="463" spans="1:7">
      <c r="A463" s="2">
        <f t="shared" ref="A463:A515" si="7">A462+1</f>
        <v>451</v>
      </c>
      <c r="B463" s="96" t="s">
        <v>1820</v>
      </c>
      <c r="C463" s="97" t="s">
        <v>1821</v>
      </c>
      <c r="D463" s="93" t="s">
        <v>436</v>
      </c>
      <c r="E463" s="98">
        <v>894</v>
      </c>
      <c r="F463" s="99">
        <v>84.6</v>
      </c>
      <c r="G463" s="129">
        <v>0.02</v>
      </c>
    </row>
    <row r="464" spans="1:7">
      <c r="A464" s="2">
        <f t="shared" si="7"/>
        <v>452</v>
      </c>
      <c r="B464" s="96" t="s">
        <v>1790</v>
      </c>
      <c r="C464" s="97" t="s">
        <v>1791</v>
      </c>
      <c r="D464" s="93" t="s">
        <v>1788</v>
      </c>
      <c r="E464" s="98">
        <v>1499</v>
      </c>
      <c r="F464" s="99">
        <v>82.22</v>
      </c>
      <c r="G464" s="129">
        <v>0.02</v>
      </c>
    </row>
    <row r="465" spans="1:7">
      <c r="A465" s="2">
        <f t="shared" si="7"/>
        <v>453</v>
      </c>
      <c r="B465" s="96" t="s">
        <v>2270</v>
      </c>
      <c r="C465" s="97" t="s">
        <v>2906</v>
      </c>
      <c r="D465" s="93" t="s">
        <v>334</v>
      </c>
      <c r="E465" s="98">
        <v>3758</v>
      </c>
      <c r="F465" s="99">
        <v>80.37</v>
      </c>
      <c r="G465" s="129">
        <v>0.02</v>
      </c>
    </row>
    <row r="466" spans="1:7">
      <c r="A466" s="2">
        <f t="shared" si="7"/>
        <v>454</v>
      </c>
      <c r="B466" s="96" t="s">
        <v>1759</v>
      </c>
      <c r="C466" s="97" t="s">
        <v>1760</v>
      </c>
      <c r="D466" s="93" t="s">
        <v>1267</v>
      </c>
      <c r="E466" s="98">
        <v>438</v>
      </c>
      <c r="F466" s="99">
        <v>80.349999999999994</v>
      </c>
      <c r="G466" s="129">
        <v>0.02</v>
      </c>
    </row>
    <row r="467" spans="1:7">
      <c r="A467" s="2">
        <f t="shared" si="7"/>
        <v>455</v>
      </c>
      <c r="B467" s="96" t="s">
        <v>503</v>
      </c>
      <c r="C467" s="97" t="s">
        <v>504</v>
      </c>
      <c r="D467" s="93" t="s">
        <v>505</v>
      </c>
      <c r="E467" s="98">
        <v>498</v>
      </c>
      <c r="F467" s="99">
        <v>80.180000000000007</v>
      </c>
      <c r="G467" s="129">
        <v>0.02</v>
      </c>
    </row>
    <row r="468" spans="1:7">
      <c r="A468" s="2">
        <f t="shared" si="7"/>
        <v>456</v>
      </c>
      <c r="B468" s="96" t="s">
        <v>1732</v>
      </c>
      <c r="C468" s="97" t="s">
        <v>1733</v>
      </c>
      <c r="D468" s="93" t="s">
        <v>1423</v>
      </c>
      <c r="E468" s="98">
        <v>5191</v>
      </c>
      <c r="F468" s="99">
        <v>80.099999999999994</v>
      </c>
      <c r="G468" s="129">
        <v>0.02</v>
      </c>
    </row>
    <row r="469" spans="1:7">
      <c r="A469" s="2">
        <f t="shared" si="7"/>
        <v>457</v>
      </c>
      <c r="B469" s="96" t="s">
        <v>1690</v>
      </c>
      <c r="C469" s="97" t="s">
        <v>1691</v>
      </c>
      <c r="D469" s="93" t="s">
        <v>2206</v>
      </c>
      <c r="E469" s="98">
        <v>539</v>
      </c>
      <c r="F469" s="99">
        <v>80.010000000000005</v>
      </c>
      <c r="G469" s="129">
        <v>0.02</v>
      </c>
    </row>
    <row r="470" spans="1:7">
      <c r="A470" s="2">
        <f t="shared" si="7"/>
        <v>458</v>
      </c>
      <c r="B470" s="96" t="s">
        <v>2817</v>
      </c>
      <c r="C470" s="97" t="s">
        <v>2818</v>
      </c>
      <c r="D470" s="93" t="s">
        <v>502</v>
      </c>
      <c r="E470" s="98">
        <v>1009</v>
      </c>
      <c r="F470" s="99">
        <v>78.34</v>
      </c>
      <c r="G470" s="129">
        <v>0.02</v>
      </c>
    </row>
    <row r="471" spans="1:7">
      <c r="A471" s="2">
        <f t="shared" si="7"/>
        <v>459</v>
      </c>
      <c r="B471" s="96" t="s">
        <v>1505</v>
      </c>
      <c r="C471" s="97" t="s">
        <v>1506</v>
      </c>
      <c r="D471" s="93" t="s">
        <v>477</v>
      </c>
      <c r="E471" s="98">
        <v>526</v>
      </c>
      <c r="F471" s="99">
        <v>78.22</v>
      </c>
      <c r="G471" s="129">
        <v>0.02</v>
      </c>
    </row>
    <row r="472" spans="1:7">
      <c r="A472" s="2">
        <f t="shared" si="7"/>
        <v>460</v>
      </c>
      <c r="B472" s="96" t="s">
        <v>1748</v>
      </c>
      <c r="C472" s="97" t="s">
        <v>1749</v>
      </c>
      <c r="D472" s="93" t="s">
        <v>395</v>
      </c>
      <c r="E472" s="98">
        <v>232</v>
      </c>
      <c r="F472" s="99">
        <v>78.180000000000007</v>
      </c>
      <c r="G472" s="129">
        <v>0.02</v>
      </c>
    </row>
    <row r="473" spans="1:7">
      <c r="A473" s="2">
        <f t="shared" si="7"/>
        <v>461</v>
      </c>
      <c r="B473" s="96" t="s">
        <v>1794</v>
      </c>
      <c r="C473" s="97" t="s">
        <v>1795</v>
      </c>
      <c r="D473" s="93" t="s">
        <v>1326</v>
      </c>
      <c r="E473" s="98">
        <v>595</v>
      </c>
      <c r="F473" s="99">
        <v>77.77</v>
      </c>
      <c r="G473" s="129">
        <v>0.02</v>
      </c>
    </row>
    <row r="474" spans="1:7">
      <c r="A474" s="2">
        <f t="shared" si="7"/>
        <v>462</v>
      </c>
      <c r="B474" s="96" t="s">
        <v>1744</v>
      </c>
      <c r="C474" s="97" t="s">
        <v>1745</v>
      </c>
      <c r="D474" s="93" t="s">
        <v>2252</v>
      </c>
      <c r="E474" s="98">
        <v>1157</v>
      </c>
      <c r="F474" s="99">
        <v>77.22</v>
      </c>
      <c r="G474" s="129">
        <v>0.02</v>
      </c>
    </row>
    <row r="475" spans="1:7">
      <c r="A475" s="2">
        <f t="shared" si="7"/>
        <v>463</v>
      </c>
      <c r="B475" s="96" t="s">
        <v>1816</v>
      </c>
      <c r="C475" s="97" t="s">
        <v>1817</v>
      </c>
      <c r="D475" s="93" t="s">
        <v>1204</v>
      </c>
      <c r="E475" s="98">
        <v>374</v>
      </c>
      <c r="F475" s="99">
        <v>76.510000000000005</v>
      </c>
      <c r="G475" s="129">
        <v>0.02</v>
      </c>
    </row>
    <row r="476" spans="1:7">
      <c r="A476" s="2">
        <f t="shared" si="7"/>
        <v>464</v>
      </c>
      <c r="B476" s="96" t="s">
        <v>1830</v>
      </c>
      <c r="C476" s="97" t="s">
        <v>1831</v>
      </c>
      <c r="D476" s="93" t="s">
        <v>1194</v>
      </c>
      <c r="E476" s="98">
        <v>3316</v>
      </c>
      <c r="F476" s="99">
        <v>75.650000000000006</v>
      </c>
      <c r="G476" s="129">
        <v>0.02</v>
      </c>
    </row>
    <row r="477" spans="1:7">
      <c r="A477" s="2">
        <f t="shared" si="7"/>
        <v>465</v>
      </c>
      <c r="B477" s="96" t="s">
        <v>2117</v>
      </c>
      <c r="C477" s="97" t="s">
        <v>1736</v>
      </c>
      <c r="D477" s="93" t="s">
        <v>337</v>
      </c>
      <c r="E477" s="98">
        <v>4116</v>
      </c>
      <c r="F477" s="99">
        <v>72.790000000000006</v>
      </c>
      <c r="G477" s="129">
        <v>0.02</v>
      </c>
    </row>
    <row r="478" spans="1:7">
      <c r="A478" s="2">
        <f t="shared" si="7"/>
        <v>466</v>
      </c>
      <c r="B478" s="96" t="s">
        <v>1658</v>
      </c>
      <c r="C478" s="97" t="s">
        <v>1659</v>
      </c>
      <c r="D478" s="93" t="s">
        <v>402</v>
      </c>
      <c r="E478" s="98">
        <v>797</v>
      </c>
      <c r="F478" s="99">
        <v>72.19</v>
      </c>
      <c r="G478" s="129">
        <v>0.02</v>
      </c>
    </row>
    <row r="479" spans="1:7">
      <c r="A479" s="2">
        <f t="shared" si="7"/>
        <v>467</v>
      </c>
      <c r="B479" s="96" t="s">
        <v>1683</v>
      </c>
      <c r="C479" s="97" t="s">
        <v>1684</v>
      </c>
      <c r="D479" s="93" t="s">
        <v>1437</v>
      </c>
      <c r="E479" s="98">
        <v>367</v>
      </c>
      <c r="F479" s="99">
        <v>72.069999999999993</v>
      </c>
      <c r="G479" s="129">
        <v>0.02</v>
      </c>
    </row>
    <row r="480" spans="1:7">
      <c r="A480" s="2">
        <f t="shared" si="7"/>
        <v>468</v>
      </c>
      <c r="B480" s="96" t="s">
        <v>1717</v>
      </c>
      <c r="C480" s="97" t="s">
        <v>1718</v>
      </c>
      <c r="D480" s="93" t="s">
        <v>2261</v>
      </c>
      <c r="E480" s="98">
        <v>2246</v>
      </c>
      <c r="F480" s="99">
        <v>71.260000000000005</v>
      </c>
      <c r="G480" s="129">
        <v>0.02</v>
      </c>
    </row>
    <row r="481" spans="1:7">
      <c r="A481" s="2">
        <f t="shared" si="7"/>
        <v>469</v>
      </c>
      <c r="B481" s="96" t="s">
        <v>1715</v>
      </c>
      <c r="C481" s="97" t="s">
        <v>1716</v>
      </c>
      <c r="D481" s="93" t="s">
        <v>2261</v>
      </c>
      <c r="E481" s="98">
        <v>772</v>
      </c>
      <c r="F481" s="99">
        <v>70.81</v>
      </c>
      <c r="G481" s="129">
        <v>0.02</v>
      </c>
    </row>
    <row r="482" spans="1:7">
      <c r="A482" s="2">
        <f t="shared" si="7"/>
        <v>470</v>
      </c>
      <c r="B482" s="96" t="s">
        <v>1645</v>
      </c>
      <c r="C482" s="97" t="s">
        <v>1646</v>
      </c>
      <c r="D482" s="93" t="s">
        <v>1647</v>
      </c>
      <c r="E482" s="98">
        <v>5318</v>
      </c>
      <c r="F482" s="99">
        <v>70.38</v>
      </c>
      <c r="G482" s="129">
        <v>0.02</v>
      </c>
    </row>
    <row r="483" spans="1:7">
      <c r="A483" s="2">
        <f t="shared" si="7"/>
        <v>471</v>
      </c>
      <c r="B483" s="96" t="s">
        <v>1930</v>
      </c>
      <c r="C483" s="97" t="s">
        <v>1931</v>
      </c>
      <c r="D483" s="93" t="s">
        <v>1704</v>
      </c>
      <c r="E483" s="98">
        <v>3288</v>
      </c>
      <c r="F483" s="99">
        <v>70.069999999999993</v>
      </c>
      <c r="G483" s="129">
        <v>0.02</v>
      </c>
    </row>
    <row r="484" spans="1:7">
      <c r="A484" s="2">
        <f t="shared" si="7"/>
        <v>472</v>
      </c>
      <c r="B484" s="96" t="s">
        <v>2269</v>
      </c>
      <c r="C484" s="97" t="s">
        <v>1644</v>
      </c>
      <c r="D484" s="93" t="s">
        <v>474</v>
      </c>
      <c r="E484" s="98">
        <v>847</v>
      </c>
      <c r="F484" s="99">
        <v>69.7</v>
      </c>
      <c r="G484" s="129">
        <v>0.02</v>
      </c>
    </row>
    <row r="485" spans="1:7">
      <c r="A485" s="2">
        <f t="shared" si="7"/>
        <v>473</v>
      </c>
      <c r="B485" s="96" t="s">
        <v>1836</v>
      </c>
      <c r="C485" s="97" t="s">
        <v>1837</v>
      </c>
      <c r="D485" s="93" t="s">
        <v>1332</v>
      </c>
      <c r="E485" s="98">
        <v>412</v>
      </c>
      <c r="F485" s="99">
        <v>69.25</v>
      </c>
      <c r="G485" s="129">
        <v>0.02</v>
      </c>
    </row>
    <row r="486" spans="1:7">
      <c r="A486" s="2">
        <f t="shared" si="7"/>
        <v>474</v>
      </c>
      <c r="B486" s="96" t="s">
        <v>2824</v>
      </c>
      <c r="C486" s="97" t="s">
        <v>2825</v>
      </c>
      <c r="D486" s="93" t="s">
        <v>505</v>
      </c>
      <c r="E486" s="98">
        <v>1101</v>
      </c>
      <c r="F486" s="99">
        <v>67.53</v>
      </c>
      <c r="G486" s="129">
        <v>0.02</v>
      </c>
    </row>
    <row r="487" spans="1:7">
      <c r="A487" s="2">
        <f t="shared" si="7"/>
        <v>475</v>
      </c>
      <c r="B487" s="96" t="s">
        <v>1840</v>
      </c>
      <c r="C487" s="97" t="s">
        <v>1841</v>
      </c>
      <c r="D487" s="93" t="s">
        <v>1842</v>
      </c>
      <c r="E487" s="98">
        <v>2765</v>
      </c>
      <c r="F487" s="99">
        <v>64.739999999999995</v>
      </c>
      <c r="G487" s="129">
        <v>0.02</v>
      </c>
    </row>
    <row r="488" spans="1:7">
      <c r="A488" s="2">
        <f t="shared" si="7"/>
        <v>476</v>
      </c>
      <c r="B488" s="96" t="s">
        <v>2555</v>
      </c>
      <c r="C488" s="97" t="s">
        <v>2564</v>
      </c>
      <c r="D488" s="93" t="s">
        <v>1381</v>
      </c>
      <c r="E488" s="98">
        <v>826</v>
      </c>
      <c r="F488" s="99">
        <v>63.87</v>
      </c>
      <c r="G488" s="129">
        <v>0.02</v>
      </c>
    </row>
    <row r="489" spans="1:7">
      <c r="A489" s="2">
        <f t="shared" si="7"/>
        <v>477</v>
      </c>
      <c r="B489" s="96" t="s">
        <v>1447</v>
      </c>
      <c r="C489" s="97" t="s">
        <v>1448</v>
      </c>
      <c r="D489" s="93" t="s">
        <v>413</v>
      </c>
      <c r="E489" s="98">
        <v>3842</v>
      </c>
      <c r="F489" s="99">
        <v>60.62</v>
      </c>
      <c r="G489" s="129">
        <v>0.02</v>
      </c>
    </row>
    <row r="490" spans="1:7">
      <c r="A490" s="2">
        <f t="shared" si="7"/>
        <v>478</v>
      </c>
      <c r="B490" s="96" t="s">
        <v>1826</v>
      </c>
      <c r="C490" s="97" t="s">
        <v>1827</v>
      </c>
      <c r="D490" s="93" t="s">
        <v>1711</v>
      </c>
      <c r="E490" s="98">
        <v>630</v>
      </c>
      <c r="F490" s="99">
        <v>60.09</v>
      </c>
      <c r="G490" s="129">
        <v>0.02</v>
      </c>
    </row>
    <row r="491" spans="1:7">
      <c r="A491" s="2">
        <f t="shared" si="7"/>
        <v>479</v>
      </c>
      <c r="B491" s="96" t="s">
        <v>1838</v>
      </c>
      <c r="C491" s="97" t="s">
        <v>1839</v>
      </c>
      <c r="D491" s="93" t="s">
        <v>416</v>
      </c>
      <c r="E491" s="98">
        <v>3400</v>
      </c>
      <c r="F491" s="99">
        <v>59.72</v>
      </c>
      <c r="G491" s="129">
        <v>0.02</v>
      </c>
    </row>
    <row r="492" spans="1:7">
      <c r="A492" s="2">
        <f t="shared" si="7"/>
        <v>480</v>
      </c>
      <c r="B492" s="96" t="s">
        <v>1784</v>
      </c>
      <c r="C492" s="97" t="s">
        <v>1785</v>
      </c>
      <c r="D492" s="93" t="s">
        <v>474</v>
      </c>
      <c r="E492" s="98">
        <v>368</v>
      </c>
      <c r="F492" s="99">
        <v>59.62</v>
      </c>
      <c r="G492" s="129">
        <v>0.02</v>
      </c>
    </row>
    <row r="493" spans="1:7">
      <c r="A493" s="2">
        <f t="shared" si="7"/>
        <v>481</v>
      </c>
      <c r="B493" s="96" t="s">
        <v>1828</v>
      </c>
      <c r="C493" s="97" t="s">
        <v>1829</v>
      </c>
      <c r="D493" s="93" t="s">
        <v>1373</v>
      </c>
      <c r="E493" s="98">
        <v>586</v>
      </c>
      <c r="F493" s="99">
        <v>58.46</v>
      </c>
      <c r="G493" s="129">
        <v>0.01</v>
      </c>
    </row>
    <row r="494" spans="1:7">
      <c r="A494" s="2">
        <f t="shared" si="7"/>
        <v>482</v>
      </c>
      <c r="B494" s="96" t="s">
        <v>1753</v>
      </c>
      <c r="C494" s="97" t="s">
        <v>1754</v>
      </c>
      <c r="D494" s="93" t="s">
        <v>474</v>
      </c>
      <c r="E494" s="98">
        <v>1168</v>
      </c>
      <c r="F494" s="99">
        <v>57.33</v>
      </c>
      <c r="G494" s="129">
        <v>0.01</v>
      </c>
    </row>
    <row r="495" spans="1:7">
      <c r="A495" s="2">
        <f t="shared" si="7"/>
        <v>483</v>
      </c>
      <c r="B495" s="96" t="s">
        <v>1617</v>
      </c>
      <c r="C495" s="97" t="s">
        <v>1618</v>
      </c>
      <c r="D495" s="93" t="s">
        <v>1323</v>
      </c>
      <c r="E495" s="98">
        <v>2370</v>
      </c>
      <c r="F495" s="99">
        <v>56.76</v>
      </c>
      <c r="G495" s="129">
        <v>0.01</v>
      </c>
    </row>
    <row r="496" spans="1:7">
      <c r="A496" s="2">
        <f t="shared" si="7"/>
        <v>484</v>
      </c>
      <c r="B496" s="96" t="s">
        <v>506</v>
      </c>
      <c r="C496" s="97" t="s">
        <v>507</v>
      </c>
      <c r="D496" s="93" t="s">
        <v>352</v>
      </c>
      <c r="E496" s="98">
        <v>1123</v>
      </c>
      <c r="F496" s="99">
        <v>56.48</v>
      </c>
      <c r="G496" s="129">
        <v>0.01</v>
      </c>
    </row>
    <row r="497" spans="1:7">
      <c r="A497" s="2">
        <f t="shared" si="7"/>
        <v>485</v>
      </c>
      <c r="B497" s="96" t="s">
        <v>1650</v>
      </c>
      <c r="C497" s="97" t="s">
        <v>1651</v>
      </c>
      <c r="D497" s="93" t="s">
        <v>1178</v>
      </c>
      <c r="E497" s="98">
        <v>277</v>
      </c>
      <c r="F497" s="99">
        <v>56.45</v>
      </c>
      <c r="G497" s="129">
        <v>0.01</v>
      </c>
    </row>
    <row r="498" spans="1:7">
      <c r="A498" s="2">
        <f t="shared" si="7"/>
        <v>486</v>
      </c>
      <c r="B498" s="96" t="s">
        <v>2823</v>
      </c>
      <c r="C498" s="97" t="s">
        <v>1770</v>
      </c>
      <c r="D498" s="93" t="s">
        <v>1550</v>
      </c>
      <c r="E498" s="98">
        <v>1101</v>
      </c>
      <c r="F498" s="99">
        <v>53.67</v>
      </c>
      <c r="G498" s="129">
        <v>0.01</v>
      </c>
    </row>
    <row r="499" spans="1:7">
      <c r="A499" s="2">
        <f t="shared" si="7"/>
        <v>487</v>
      </c>
      <c r="B499" s="96" t="s">
        <v>1632</v>
      </c>
      <c r="C499" s="97" t="s">
        <v>1633</v>
      </c>
      <c r="D499" s="93" t="s">
        <v>402</v>
      </c>
      <c r="E499" s="98">
        <v>3573</v>
      </c>
      <c r="F499" s="99">
        <v>52.75</v>
      </c>
      <c r="G499" s="129">
        <v>0.01</v>
      </c>
    </row>
    <row r="500" spans="1:7">
      <c r="A500" s="2">
        <f t="shared" si="7"/>
        <v>488</v>
      </c>
      <c r="B500" s="96" t="s">
        <v>1845</v>
      </c>
      <c r="C500" s="97" t="s">
        <v>1846</v>
      </c>
      <c r="D500" s="93" t="s">
        <v>1788</v>
      </c>
      <c r="E500" s="98">
        <v>1057</v>
      </c>
      <c r="F500" s="99">
        <v>52.72</v>
      </c>
      <c r="G500" s="129">
        <v>0.01</v>
      </c>
    </row>
    <row r="501" spans="1:7">
      <c r="A501" s="2">
        <f t="shared" si="7"/>
        <v>489</v>
      </c>
      <c r="B501" s="96" t="s">
        <v>1544</v>
      </c>
      <c r="C501" s="97" t="s">
        <v>1545</v>
      </c>
      <c r="D501" s="93" t="s">
        <v>477</v>
      </c>
      <c r="E501" s="98">
        <v>413</v>
      </c>
      <c r="F501" s="99">
        <v>52.52</v>
      </c>
      <c r="G501" s="129">
        <v>0.01</v>
      </c>
    </row>
    <row r="502" spans="1:7">
      <c r="A502" s="2">
        <f t="shared" si="7"/>
        <v>490</v>
      </c>
      <c r="B502" s="96" t="s">
        <v>1834</v>
      </c>
      <c r="C502" s="97" t="s">
        <v>1835</v>
      </c>
      <c r="D502" s="93" t="s">
        <v>1381</v>
      </c>
      <c r="E502" s="98">
        <v>840</v>
      </c>
      <c r="F502" s="99">
        <v>52.02</v>
      </c>
      <c r="G502" s="129">
        <v>0.01</v>
      </c>
    </row>
    <row r="503" spans="1:7">
      <c r="A503" s="2">
        <f t="shared" si="7"/>
        <v>491</v>
      </c>
      <c r="B503" s="96" t="s">
        <v>1799</v>
      </c>
      <c r="C503" s="97" t="s">
        <v>1800</v>
      </c>
      <c r="D503" s="93" t="s">
        <v>1289</v>
      </c>
      <c r="E503" s="98">
        <v>747</v>
      </c>
      <c r="F503" s="99">
        <v>51.71</v>
      </c>
      <c r="G503" s="129">
        <v>0.01</v>
      </c>
    </row>
    <row r="504" spans="1:7">
      <c r="A504" s="2">
        <f t="shared" si="7"/>
        <v>492</v>
      </c>
      <c r="B504" s="96" t="s">
        <v>1796</v>
      </c>
      <c r="C504" s="97" t="s">
        <v>1797</v>
      </c>
      <c r="D504" s="93" t="s">
        <v>1798</v>
      </c>
      <c r="E504" s="98">
        <v>1264</v>
      </c>
      <c r="F504" s="99">
        <v>51.12</v>
      </c>
      <c r="G504" s="129">
        <v>0.01</v>
      </c>
    </row>
    <row r="505" spans="1:7">
      <c r="A505" s="2">
        <f t="shared" si="7"/>
        <v>493</v>
      </c>
      <c r="B505" s="96" t="s">
        <v>1832</v>
      </c>
      <c r="C505" s="97" t="s">
        <v>1833</v>
      </c>
      <c r="D505" s="93" t="s">
        <v>1194</v>
      </c>
      <c r="E505" s="98">
        <v>2295</v>
      </c>
      <c r="F505" s="99">
        <v>50.91</v>
      </c>
      <c r="G505" s="129">
        <v>0.01</v>
      </c>
    </row>
    <row r="506" spans="1:7">
      <c r="A506" s="2">
        <f t="shared" si="7"/>
        <v>494</v>
      </c>
      <c r="B506" s="96" t="s">
        <v>1548</v>
      </c>
      <c r="C506" s="97" t="s">
        <v>1549</v>
      </c>
      <c r="D506" s="93" t="s">
        <v>1423</v>
      </c>
      <c r="E506" s="98">
        <v>1165</v>
      </c>
      <c r="F506" s="99">
        <v>50.79</v>
      </c>
      <c r="G506" s="129">
        <v>0.01</v>
      </c>
    </row>
    <row r="507" spans="1:7">
      <c r="A507" s="2">
        <f t="shared" si="7"/>
        <v>495</v>
      </c>
      <c r="B507" s="96" t="s">
        <v>1782</v>
      </c>
      <c r="C507" s="97" t="s">
        <v>1783</v>
      </c>
      <c r="D507" s="93" t="s">
        <v>1711</v>
      </c>
      <c r="E507" s="98">
        <v>1433</v>
      </c>
      <c r="F507" s="99">
        <v>49.81</v>
      </c>
      <c r="G507" s="129">
        <v>0.01</v>
      </c>
    </row>
    <row r="508" spans="1:7">
      <c r="A508" s="2">
        <f t="shared" si="7"/>
        <v>496</v>
      </c>
      <c r="B508" s="96" t="s">
        <v>1719</v>
      </c>
      <c r="C508" s="97" t="s">
        <v>1720</v>
      </c>
      <c r="D508" s="93" t="s">
        <v>1531</v>
      </c>
      <c r="E508" s="98">
        <v>245</v>
      </c>
      <c r="F508" s="99">
        <v>46.56</v>
      </c>
      <c r="G508" s="129">
        <v>0.01</v>
      </c>
    </row>
    <row r="509" spans="1:7">
      <c r="A509" s="2">
        <f t="shared" si="7"/>
        <v>497</v>
      </c>
      <c r="B509" s="96" t="s">
        <v>1696</v>
      </c>
      <c r="C509" s="97" t="s">
        <v>1697</v>
      </c>
      <c r="D509" s="93" t="s">
        <v>402</v>
      </c>
      <c r="E509" s="98">
        <v>2177</v>
      </c>
      <c r="F509" s="99">
        <v>46.31</v>
      </c>
      <c r="G509" s="129">
        <v>0.01</v>
      </c>
    </row>
    <row r="510" spans="1:7">
      <c r="A510" s="2">
        <f t="shared" si="7"/>
        <v>498</v>
      </c>
      <c r="B510" s="96" t="s">
        <v>2821</v>
      </c>
      <c r="C510" s="97" t="s">
        <v>2822</v>
      </c>
      <c r="D510" s="93" t="s">
        <v>1204</v>
      </c>
      <c r="E510" s="98">
        <v>190</v>
      </c>
      <c r="F510" s="99">
        <v>44.85</v>
      </c>
      <c r="G510" s="129">
        <v>0.01</v>
      </c>
    </row>
    <row r="511" spans="1:7">
      <c r="A511" s="2">
        <f t="shared" si="7"/>
        <v>499</v>
      </c>
      <c r="B511" s="96" t="s">
        <v>1843</v>
      </c>
      <c r="C511" s="97" t="s">
        <v>1844</v>
      </c>
      <c r="D511" s="93" t="s">
        <v>1151</v>
      </c>
      <c r="E511" s="98">
        <v>249</v>
      </c>
      <c r="F511" s="99">
        <v>35.94</v>
      </c>
      <c r="G511" s="129">
        <v>0.01</v>
      </c>
    </row>
    <row r="512" spans="1:7">
      <c r="A512" s="2">
        <f t="shared" si="7"/>
        <v>500</v>
      </c>
      <c r="B512" s="96" t="s">
        <v>1725</v>
      </c>
      <c r="C512" s="97" t="s">
        <v>1726</v>
      </c>
      <c r="D512" s="93" t="s">
        <v>1352</v>
      </c>
      <c r="E512" s="98">
        <v>1276</v>
      </c>
      <c r="F512" s="99">
        <v>31.69</v>
      </c>
      <c r="G512" s="129">
        <v>0.01</v>
      </c>
    </row>
    <row r="513" spans="1:7">
      <c r="A513" s="2">
        <f t="shared" si="7"/>
        <v>501</v>
      </c>
      <c r="B513" s="96" t="s">
        <v>2910</v>
      </c>
      <c r="C513" s="97" t="s">
        <v>1789</v>
      </c>
      <c r="D513" s="93" t="s">
        <v>402</v>
      </c>
      <c r="E513" s="98">
        <v>1469</v>
      </c>
      <c r="F513" s="99">
        <v>30.73</v>
      </c>
      <c r="G513" s="129">
        <v>0.01</v>
      </c>
    </row>
    <row r="514" spans="1:7">
      <c r="A514" s="2">
        <f t="shared" si="7"/>
        <v>502</v>
      </c>
      <c r="B514" s="96" t="s">
        <v>1840</v>
      </c>
      <c r="C514" s="97" t="s">
        <v>1849</v>
      </c>
      <c r="D514" s="93" t="s">
        <v>1842</v>
      </c>
      <c r="E514" s="98">
        <v>913</v>
      </c>
      <c r="F514" s="99">
        <v>24.45</v>
      </c>
      <c r="G514" s="129">
        <v>0.01</v>
      </c>
    </row>
    <row r="515" spans="1:7">
      <c r="A515" s="2">
        <f t="shared" si="7"/>
        <v>503</v>
      </c>
      <c r="B515" s="96" t="s">
        <v>3150</v>
      </c>
      <c r="C515" s="97" t="s">
        <v>3151</v>
      </c>
      <c r="D515" s="93" t="s">
        <v>1788</v>
      </c>
      <c r="E515" s="98">
        <v>2321</v>
      </c>
      <c r="F515" s="99">
        <v>19.66</v>
      </c>
      <c r="G515" s="109" t="s">
        <v>117</v>
      </c>
    </row>
    <row r="516" spans="1:7">
      <c r="A516" s="2"/>
      <c r="B516" s="92" t="s">
        <v>116</v>
      </c>
      <c r="C516" s="93"/>
      <c r="D516" s="93"/>
      <c r="E516" s="93"/>
      <c r="F516" s="100">
        <f>SUM(F13:F515)</f>
        <v>392082.4099999998</v>
      </c>
      <c r="G516" s="130">
        <v>99.61</v>
      </c>
    </row>
    <row r="517" spans="1:7">
      <c r="A517" s="12"/>
      <c r="B517" s="92" t="s">
        <v>2837</v>
      </c>
      <c r="C517" s="95"/>
      <c r="D517" s="95"/>
      <c r="E517" s="93"/>
      <c r="F517" s="93"/>
      <c r="G517" s="94"/>
    </row>
    <row r="518" spans="1:7">
      <c r="A518" s="2">
        <v>1</v>
      </c>
      <c r="B518" s="96" t="s">
        <v>3152</v>
      </c>
      <c r="C518" s="97" t="s">
        <v>3153</v>
      </c>
      <c r="D518" s="93" t="s">
        <v>487</v>
      </c>
      <c r="E518" s="98">
        <v>5735</v>
      </c>
      <c r="F518" s="99">
        <v>0</v>
      </c>
      <c r="G518" s="109" t="s">
        <v>117</v>
      </c>
    </row>
    <row r="519" spans="1:7">
      <c r="A519" s="2">
        <f>A518+1</f>
        <v>2</v>
      </c>
      <c r="B519" s="96" t="s">
        <v>2119</v>
      </c>
      <c r="C519" s="97" t="s">
        <v>2120</v>
      </c>
      <c r="D519" s="93" t="s">
        <v>469</v>
      </c>
      <c r="E519" s="98">
        <v>390</v>
      </c>
      <c r="F519" s="99">
        <v>0</v>
      </c>
      <c r="G519" s="109" t="s">
        <v>117</v>
      </c>
    </row>
    <row r="520" spans="1:7">
      <c r="A520" s="2"/>
      <c r="B520" s="92" t="s">
        <v>116</v>
      </c>
      <c r="C520" s="93"/>
      <c r="D520" s="93"/>
      <c r="E520" s="93"/>
      <c r="F520" s="100">
        <v>0</v>
      </c>
      <c r="G520" s="110" t="s">
        <v>117</v>
      </c>
    </row>
    <row r="521" spans="1:7">
      <c r="A521" s="46"/>
      <c r="B521" s="92" t="s">
        <v>4177</v>
      </c>
      <c r="C521" s="93"/>
      <c r="D521" s="93"/>
      <c r="E521" s="93"/>
      <c r="F521" s="100"/>
      <c r="G521" s="110"/>
    </row>
    <row r="522" spans="1:7">
      <c r="A522" s="46"/>
      <c r="B522" s="96" t="s">
        <v>4178</v>
      </c>
      <c r="C522" s="93" t="s">
        <v>4179</v>
      </c>
      <c r="D522" s="93"/>
      <c r="E522" s="98">
        <v>1740</v>
      </c>
      <c r="F522" s="99">
        <v>976.54</v>
      </c>
      <c r="G522" s="129">
        <v>0.25</v>
      </c>
    </row>
    <row r="523" spans="1:7">
      <c r="A523" s="46"/>
      <c r="B523" s="92" t="s">
        <v>116</v>
      </c>
      <c r="C523" s="93"/>
      <c r="D523" s="93"/>
      <c r="E523" s="93"/>
      <c r="F523" s="100">
        <f>+F522</f>
        <v>976.54</v>
      </c>
      <c r="G523" s="130">
        <f>+G522</f>
        <v>0.25</v>
      </c>
    </row>
    <row r="524" spans="1:7">
      <c r="B524" s="101" t="s">
        <v>118</v>
      </c>
      <c r="C524" s="102"/>
      <c r="D524" s="102"/>
      <c r="E524" s="108"/>
      <c r="F524" s="100">
        <f>392082.41+F522</f>
        <v>393058.94999999995</v>
      </c>
      <c r="G524" s="130">
        <f>99.61+G522</f>
        <v>99.86</v>
      </c>
    </row>
    <row r="525" spans="1:7">
      <c r="A525" s="12" t="s">
        <v>1950</v>
      </c>
      <c r="B525" s="92" t="s">
        <v>327</v>
      </c>
      <c r="C525" s="93"/>
      <c r="D525" s="93"/>
      <c r="E525" s="93"/>
      <c r="F525" s="93"/>
      <c r="G525" s="94"/>
    </row>
    <row r="526" spans="1:7">
      <c r="A526" s="12" t="s">
        <v>1947</v>
      </c>
      <c r="B526" s="92" t="s">
        <v>328</v>
      </c>
      <c r="C526" s="95"/>
      <c r="D526" s="95"/>
      <c r="E526" s="93"/>
      <c r="F526" s="93"/>
      <c r="G526" s="94"/>
    </row>
    <row r="527" spans="1:7">
      <c r="A527" s="12">
        <v>1</v>
      </c>
      <c r="B527" s="96" t="s">
        <v>329</v>
      </c>
      <c r="C527" s="97"/>
      <c r="D527" s="93"/>
      <c r="E527" s="98"/>
      <c r="F527" s="99">
        <v>436.93</v>
      </c>
      <c r="G527" s="129">
        <v>0.11</v>
      </c>
    </row>
    <row r="528" spans="1:7">
      <c r="A528" s="2"/>
      <c r="B528" s="92" t="s">
        <v>116</v>
      </c>
      <c r="C528" s="93"/>
      <c r="D528" s="93"/>
      <c r="E528" s="93"/>
      <c r="F528" s="100">
        <v>436.93</v>
      </c>
      <c r="G528" s="130">
        <v>0.11</v>
      </c>
    </row>
    <row r="529" spans="1:7">
      <c r="A529" s="2"/>
      <c r="B529" s="101" t="s">
        <v>118</v>
      </c>
      <c r="C529" s="102"/>
      <c r="D529" s="102"/>
      <c r="E529" s="108"/>
      <c r="F529" s="100">
        <v>436.93</v>
      </c>
      <c r="G529" s="130">
        <v>0.11</v>
      </c>
    </row>
    <row r="530" spans="1:7">
      <c r="A530" s="12"/>
      <c r="B530" s="101" t="s">
        <v>119</v>
      </c>
      <c r="C530" s="102"/>
      <c r="D530" s="102"/>
      <c r="E530" s="93"/>
      <c r="F530" s="100">
        <f>+F531-F529-F524</f>
        <v>86.700000000069849</v>
      </c>
      <c r="G530" s="130">
        <f>+G531-G529-G524</f>
        <v>3.0000000000001137E-2</v>
      </c>
    </row>
    <row r="531" spans="1:7" ht="15" thickBot="1">
      <c r="A531" s="38"/>
      <c r="B531" s="38" t="s">
        <v>120</v>
      </c>
      <c r="C531" s="111"/>
      <c r="D531" s="111"/>
      <c r="E531" s="111"/>
      <c r="F531" s="112">
        <v>393582.58</v>
      </c>
      <c r="G531" s="131">
        <v>100</v>
      </c>
    </row>
    <row r="532" spans="1:7">
      <c r="A532" s="46"/>
      <c r="B532" s="47"/>
      <c r="C532" s="63"/>
      <c r="D532" s="63"/>
      <c r="E532" s="63"/>
      <c r="F532" s="16"/>
      <c r="G532" s="67"/>
    </row>
    <row r="533" spans="1:7">
      <c r="A533" s="46"/>
      <c r="B533" s="47"/>
      <c r="C533" s="63"/>
      <c r="D533" s="63"/>
      <c r="E533" s="63"/>
      <c r="F533" s="16"/>
      <c r="G533" s="67"/>
    </row>
    <row r="534" spans="1:7">
      <c r="A534" s="46"/>
      <c r="B534" s="198" t="s">
        <v>121</v>
      </c>
      <c r="C534" s="198"/>
      <c r="D534" s="198"/>
      <c r="E534" s="198"/>
      <c r="F534" s="16"/>
      <c r="G534" s="67"/>
    </row>
    <row r="535" spans="1:7">
      <c r="B535" s="198" t="s">
        <v>122</v>
      </c>
      <c r="C535" s="198"/>
      <c r="D535" s="198"/>
      <c r="E535" s="198"/>
      <c r="F535" s="45"/>
      <c r="G535" s="1"/>
    </row>
    <row r="536" spans="1:7">
      <c r="B536" s="241" t="s">
        <v>1850</v>
      </c>
      <c r="C536" s="241"/>
      <c r="D536" s="241"/>
      <c r="E536" s="241"/>
      <c r="F536" s="45"/>
      <c r="G536" s="1"/>
    </row>
    <row r="537" spans="1:7">
      <c r="B537" s="90"/>
      <c r="C537" s="90"/>
      <c r="D537" s="90"/>
      <c r="E537" s="90"/>
      <c r="F537" s="45"/>
      <c r="G537" s="1"/>
    </row>
    <row r="538" spans="1:7">
      <c r="B538" s="49" t="s">
        <v>1971</v>
      </c>
      <c r="C538" s="49"/>
      <c r="D538" s="21"/>
      <c r="E538" s="21"/>
    </row>
    <row r="539" spans="1:7">
      <c r="B539" s="23" t="s">
        <v>1972</v>
      </c>
      <c r="C539" s="23"/>
      <c r="D539" s="21"/>
      <c r="E539" s="22" t="s">
        <v>123</v>
      </c>
    </row>
    <row r="540" spans="1:7">
      <c r="B540" s="23" t="s">
        <v>1973</v>
      </c>
      <c r="C540" s="23"/>
      <c r="D540" s="21"/>
      <c r="E540" s="22" t="s">
        <v>123</v>
      </c>
    </row>
    <row r="541" spans="1:7">
      <c r="B541" s="23" t="s">
        <v>1974</v>
      </c>
      <c r="C541" s="23"/>
      <c r="D541" s="21"/>
      <c r="E541" s="27"/>
    </row>
    <row r="542" spans="1:7">
      <c r="B542" s="23" t="s">
        <v>1981</v>
      </c>
      <c r="C542" s="23"/>
      <c r="D542" s="21"/>
      <c r="E542" s="39">
        <v>27.355799999999999</v>
      </c>
    </row>
    <row r="543" spans="1:7">
      <c r="B543" s="23" t="s">
        <v>1983</v>
      </c>
      <c r="C543" s="23"/>
      <c r="D543" s="21"/>
      <c r="E543" s="39">
        <v>26.502400000000002</v>
      </c>
    </row>
    <row r="544" spans="1:7">
      <c r="B544" s="23" t="s">
        <v>3695</v>
      </c>
      <c r="C544" s="23"/>
      <c r="D544" s="21"/>
      <c r="E544" s="27"/>
    </row>
    <row r="545" spans="2:6">
      <c r="B545" s="23" t="s">
        <v>1981</v>
      </c>
      <c r="C545" s="23"/>
      <c r="D545" s="21"/>
      <c r="E545" s="39">
        <v>28.2788</v>
      </c>
    </row>
    <row r="546" spans="2:6">
      <c r="B546" s="23" t="s">
        <v>1983</v>
      </c>
      <c r="C546" s="23"/>
      <c r="D546" s="21"/>
      <c r="E546" s="39">
        <v>27.327200000000001</v>
      </c>
    </row>
    <row r="547" spans="2:6">
      <c r="B547" s="23" t="s">
        <v>1975</v>
      </c>
      <c r="C547" s="23"/>
      <c r="D547" s="21"/>
      <c r="E547" s="22" t="s">
        <v>123</v>
      </c>
    </row>
    <row r="548" spans="2:6">
      <c r="B548" s="23" t="s">
        <v>1976</v>
      </c>
      <c r="C548" s="23"/>
      <c r="D548" s="21"/>
      <c r="E548" t="s">
        <v>4185</v>
      </c>
    </row>
    <row r="549" spans="2:6">
      <c r="B549" s="20" t="s">
        <v>1977</v>
      </c>
      <c r="C549" s="20"/>
      <c r="D549" s="21"/>
      <c r="E549" s="22">
        <v>0.02</v>
      </c>
    </row>
    <row r="550" spans="2:6">
      <c r="B550" s="20" t="s">
        <v>1978</v>
      </c>
      <c r="C550" s="20"/>
      <c r="D550" s="21"/>
      <c r="E550" s="22" t="s">
        <v>123</v>
      </c>
    </row>
    <row r="551" spans="2:6">
      <c r="B551" s="243" t="s">
        <v>4175</v>
      </c>
      <c r="C551" s="243"/>
      <c r="D551" s="243"/>
      <c r="E551" t="s">
        <v>4184</v>
      </c>
    </row>
    <row r="552" spans="2:6">
      <c r="B552" s="242"/>
      <c r="C552" s="242"/>
      <c r="D552" s="242"/>
      <c r="E552" s="26"/>
    </row>
    <row r="553" spans="2:6">
      <c r="F553" s="52"/>
    </row>
    <row r="554" spans="2:6">
      <c r="B554" s="52"/>
      <c r="F554" s="52"/>
    </row>
    <row r="555" spans="2:6">
      <c r="F555" s="52" t="s">
        <v>3728</v>
      </c>
    </row>
    <row r="556" spans="2:6">
      <c r="B556" s="52" t="s">
        <v>3714</v>
      </c>
      <c r="F556" s="52" t="s">
        <v>3716</v>
      </c>
    </row>
  </sheetData>
  <mergeCells count="13">
    <mergeCell ref="B552:D552"/>
    <mergeCell ref="A2:G2"/>
    <mergeCell ref="A3:G3"/>
    <mergeCell ref="A4:G4"/>
    <mergeCell ref="A5:G5"/>
    <mergeCell ref="A6:G6"/>
    <mergeCell ref="B551:D551"/>
    <mergeCell ref="B535:E535"/>
    <mergeCell ref="A7:G7"/>
    <mergeCell ref="A8:G8"/>
    <mergeCell ref="A9:G9"/>
    <mergeCell ref="B534:E534"/>
    <mergeCell ref="B536:E536"/>
  </mergeCells>
  <pageMargins left="0" right="0" top="0" bottom="0" header="0" footer="0"/>
  <pageSetup scale="72" fitToHeight="0" orientation="landscape" r:id="rId1"/>
  <headerFooter>
    <oddFooter>&amp;C&amp;1#&amp;"Calibri"&amp;10&amp;K000000</oddFooter>
  </headerFooter>
  <rowBreaks count="1" manualBreakCount="1">
    <brk id="484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4">
    <outlinePr summaryBelow="0"/>
    <pageSetUpPr fitToPage="1"/>
  </sheetPr>
  <dimension ref="A1:G43"/>
  <sheetViews>
    <sheetView showGridLines="0" workbookViewId="0"/>
  </sheetViews>
  <sheetFormatPr defaultColWidth="8.81640625" defaultRowHeight="14.5"/>
  <cols>
    <col min="1" max="1" width="5.54296875" customWidth="1"/>
    <col min="2" max="2" width="50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2143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30" customHeight="1" thickBot="1">
      <c r="A8" s="194" t="s">
        <v>4260</v>
      </c>
      <c r="B8" s="195"/>
      <c r="C8" s="195"/>
      <c r="D8" s="195"/>
      <c r="E8" s="195"/>
      <c r="F8" s="195"/>
      <c r="G8" s="196"/>
    </row>
    <row r="9" spans="1:7" ht="33.65" customHeight="1" thickBot="1">
      <c r="A9" s="194" t="s">
        <v>2504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574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3816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3154</v>
      </c>
      <c r="C13" s="97" t="s">
        <v>3155</v>
      </c>
      <c r="D13" s="93" t="s">
        <v>524</v>
      </c>
      <c r="E13" s="98">
        <v>15592800</v>
      </c>
      <c r="F13" s="99">
        <v>15156.61</v>
      </c>
      <c r="G13" s="129">
        <v>98.78</v>
      </c>
    </row>
    <row r="14" spans="1:7" ht="13" customHeight="1">
      <c r="A14" s="2"/>
      <c r="B14" s="92" t="s">
        <v>116</v>
      </c>
      <c r="C14" s="93"/>
      <c r="D14" s="93"/>
      <c r="E14" s="93"/>
      <c r="F14" s="100">
        <v>15156.61</v>
      </c>
      <c r="G14" s="130">
        <v>98.78</v>
      </c>
    </row>
    <row r="15" spans="1:7" ht="13" customHeight="1">
      <c r="A15" s="12" t="s">
        <v>1948</v>
      </c>
      <c r="B15" s="101" t="s">
        <v>3827</v>
      </c>
      <c r="C15" s="102"/>
      <c r="D15" s="102"/>
      <c r="E15" s="103"/>
      <c r="F15" s="104" t="s">
        <v>123</v>
      </c>
      <c r="G15" s="105" t="s">
        <v>123</v>
      </c>
    </row>
    <row r="16" spans="1:7" ht="13" customHeight="1">
      <c r="A16" s="2"/>
      <c r="B16" s="106" t="s">
        <v>116</v>
      </c>
      <c r="C16" s="107"/>
      <c r="D16" s="107"/>
      <c r="E16" s="104"/>
      <c r="F16" s="104" t="s">
        <v>123</v>
      </c>
      <c r="G16" s="105" t="s">
        <v>123</v>
      </c>
    </row>
    <row r="17" spans="1:7" ht="13" customHeight="1">
      <c r="A17" s="2"/>
      <c r="B17" s="101" t="s">
        <v>118</v>
      </c>
      <c r="C17" s="102"/>
      <c r="D17" s="102"/>
      <c r="E17" s="108"/>
      <c r="F17" s="100">
        <v>15156.61</v>
      </c>
      <c r="G17" s="130">
        <v>98.78</v>
      </c>
    </row>
    <row r="18" spans="1:7" ht="13" customHeight="1">
      <c r="A18" s="3"/>
      <c r="B18" s="101" t="s">
        <v>119</v>
      </c>
      <c r="C18" s="102"/>
      <c r="D18" s="102"/>
      <c r="E18" s="93"/>
      <c r="F18" s="100">
        <v>187.5</v>
      </c>
      <c r="G18" s="130">
        <v>1.22</v>
      </c>
    </row>
    <row r="19" spans="1:7" ht="13" customHeight="1" thickBot="1">
      <c r="A19" s="4"/>
      <c r="B19" s="38" t="s">
        <v>120</v>
      </c>
      <c r="C19" s="111"/>
      <c r="D19" s="111"/>
      <c r="E19" s="111"/>
      <c r="F19" s="112">
        <v>15344.11</v>
      </c>
      <c r="G19" s="131">
        <v>100</v>
      </c>
    </row>
    <row r="20" spans="1:7" ht="13" customHeight="1">
      <c r="A20" s="1"/>
      <c r="B20" s="47"/>
      <c r="C20" s="63"/>
      <c r="D20" s="63"/>
      <c r="E20" s="63"/>
      <c r="F20" s="16"/>
      <c r="G20" s="17"/>
    </row>
    <row r="21" spans="1:7" ht="13" customHeight="1">
      <c r="A21" s="1"/>
      <c r="B21" s="47"/>
      <c r="C21" s="63"/>
      <c r="D21" s="63"/>
      <c r="E21" s="63"/>
      <c r="F21" s="16"/>
      <c r="G21" s="17"/>
    </row>
    <row r="22" spans="1:7">
      <c r="B22" s="198" t="s">
        <v>121</v>
      </c>
      <c r="C22" s="198"/>
      <c r="D22" s="198"/>
      <c r="E22" s="198"/>
    </row>
    <row r="23" spans="1:7">
      <c r="B23" s="198" t="s">
        <v>122</v>
      </c>
      <c r="C23" s="198"/>
      <c r="D23" s="198"/>
      <c r="E23" s="198"/>
    </row>
    <row r="24" spans="1:7">
      <c r="B24" s="241" t="s">
        <v>1850</v>
      </c>
      <c r="C24" s="241"/>
      <c r="D24" s="241"/>
      <c r="E24" s="241"/>
    </row>
    <row r="26" spans="1:7">
      <c r="B26" s="49" t="s">
        <v>1971</v>
      </c>
      <c r="C26" s="49"/>
      <c r="D26" s="21"/>
      <c r="E26" s="21"/>
    </row>
    <row r="27" spans="1:7">
      <c r="B27" s="23" t="s">
        <v>1972</v>
      </c>
      <c r="C27" s="23"/>
      <c r="D27" s="21"/>
      <c r="E27" s="22" t="s">
        <v>123</v>
      </c>
    </row>
    <row r="28" spans="1:7">
      <c r="B28" s="23" t="s">
        <v>1973</v>
      </c>
      <c r="C28" s="23"/>
      <c r="D28" s="21"/>
      <c r="E28" s="22" t="s">
        <v>123</v>
      </c>
    </row>
    <row r="29" spans="1:7">
      <c r="B29" s="23" t="s">
        <v>1974</v>
      </c>
      <c r="C29" s="23"/>
      <c r="D29" s="21"/>
      <c r="E29" s="27"/>
    </row>
    <row r="30" spans="1:7">
      <c r="B30" s="23" t="s">
        <v>1983</v>
      </c>
      <c r="C30" s="23"/>
      <c r="D30" s="21"/>
      <c r="E30" s="39">
        <v>62.249200000000002</v>
      </c>
    </row>
    <row r="31" spans="1:7">
      <c r="B31" s="23" t="s">
        <v>3695</v>
      </c>
      <c r="C31" s="23"/>
      <c r="D31" s="21"/>
      <c r="E31" s="39"/>
    </row>
    <row r="32" spans="1:7">
      <c r="B32" s="23" t="s">
        <v>1983</v>
      </c>
      <c r="C32" s="23"/>
      <c r="D32" s="21"/>
      <c r="E32" s="39">
        <v>62.808100000000003</v>
      </c>
    </row>
    <row r="33" spans="2:6">
      <c r="B33" s="23" t="s">
        <v>1975</v>
      </c>
      <c r="C33" s="23"/>
      <c r="D33" s="21"/>
      <c r="E33" s="22" t="s">
        <v>123</v>
      </c>
    </row>
    <row r="34" spans="2:6">
      <c r="B34" s="20" t="s">
        <v>2002</v>
      </c>
      <c r="C34" s="23"/>
      <c r="D34" s="21"/>
      <c r="E34" s="158" t="s">
        <v>4192</v>
      </c>
    </row>
    <row r="35" spans="2:6">
      <c r="B35" s="20" t="s">
        <v>1977</v>
      </c>
      <c r="C35" s="23"/>
      <c r="D35" s="21"/>
      <c r="E35" s="22">
        <v>0.06</v>
      </c>
    </row>
    <row r="36" spans="2:6">
      <c r="B36" s="23" t="s">
        <v>2641</v>
      </c>
      <c r="C36" s="23"/>
      <c r="D36" s="21"/>
      <c r="E36" s="22" t="s">
        <v>123</v>
      </c>
    </row>
    <row r="37" spans="2:6">
      <c r="B37" s="20" t="s">
        <v>2051</v>
      </c>
      <c r="C37" s="20"/>
      <c r="D37" s="21"/>
      <c r="E37" s="26" t="s">
        <v>123</v>
      </c>
    </row>
    <row r="38" spans="2:6">
      <c r="B38" s="20" t="s">
        <v>4188</v>
      </c>
      <c r="C38" s="20"/>
      <c r="D38" s="21"/>
      <c r="E38" s="26" t="s">
        <v>123</v>
      </c>
    </row>
    <row r="39" spans="2:6">
      <c r="B39" s="242"/>
      <c r="C39" s="242"/>
      <c r="D39" s="242"/>
      <c r="E39" s="26"/>
    </row>
    <row r="40" spans="2:6">
      <c r="F40" s="52"/>
    </row>
    <row r="41" spans="2:6">
      <c r="B41" s="52"/>
      <c r="F41" s="52"/>
    </row>
    <row r="42" spans="2:6">
      <c r="F42" s="52" t="s">
        <v>3729</v>
      </c>
    </row>
    <row r="43" spans="2:6">
      <c r="B43" s="52" t="s">
        <v>3714</v>
      </c>
      <c r="F43" s="52" t="s">
        <v>3716</v>
      </c>
    </row>
  </sheetData>
  <mergeCells count="12">
    <mergeCell ref="B39:D39"/>
    <mergeCell ref="A7:G7"/>
    <mergeCell ref="A8:G8"/>
    <mergeCell ref="A9:G9"/>
    <mergeCell ref="A2:G2"/>
    <mergeCell ref="A3:G3"/>
    <mergeCell ref="A4:G4"/>
    <mergeCell ref="A5:G5"/>
    <mergeCell ref="A6:G6"/>
    <mergeCell ref="B22:E22"/>
    <mergeCell ref="B23:E23"/>
    <mergeCell ref="B24:E24"/>
  </mergeCells>
  <pageMargins left="0" right="0" top="0" bottom="0" header="0" footer="0"/>
  <pageSetup scale="77" fitToHeight="0" orientation="landscape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>
    <outlinePr summaryBelow="0"/>
    <pageSetUpPr fitToPage="1"/>
  </sheetPr>
  <dimension ref="A1:G48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51.17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2142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4.25" customHeight="1" thickBot="1">
      <c r="A8" s="197" t="s">
        <v>2516</v>
      </c>
      <c r="B8" s="195"/>
      <c r="C8" s="195"/>
      <c r="D8" s="195"/>
      <c r="E8" s="195"/>
      <c r="F8" s="195"/>
      <c r="G8" s="196"/>
    </row>
    <row r="9" spans="1:7" ht="14.25" customHeight="1" thickBot="1">
      <c r="A9" s="197" t="s">
        <v>1963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1854</v>
      </c>
      <c r="C12" s="97" t="s">
        <v>1855</v>
      </c>
      <c r="D12" s="93"/>
      <c r="E12" s="115">
        <v>5401691</v>
      </c>
      <c r="F12" s="99">
        <v>3415.49</v>
      </c>
      <c r="G12" s="129">
        <v>23.89</v>
      </c>
    </row>
    <row r="13" spans="1:7" ht="13" customHeight="1">
      <c r="A13" s="2">
        <f>A12+1</f>
        <v>2</v>
      </c>
      <c r="B13" s="96" t="s">
        <v>3156</v>
      </c>
      <c r="C13" s="97" t="s">
        <v>3157</v>
      </c>
      <c r="D13" s="93"/>
      <c r="E13" s="115">
        <v>1223136</v>
      </c>
      <c r="F13" s="99">
        <v>1754.59</v>
      </c>
      <c r="G13" s="129">
        <v>12.27</v>
      </c>
    </row>
    <row r="14" spans="1:7" ht="13" customHeight="1">
      <c r="A14" s="2"/>
      <c r="B14" s="92" t="s">
        <v>116</v>
      </c>
      <c r="C14" s="93"/>
      <c r="D14" s="93"/>
      <c r="E14" s="93"/>
      <c r="F14" s="100">
        <v>5170.08</v>
      </c>
      <c r="G14" s="130">
        <v>36.159999999999997</v>
      </c>
    </row>
    <row r="15" spans="1:7" ht="13" customHeight="1">
      <c r="A15" s="24" t="s">
        <v>1950</v>
      </c>
      <c r="B15" s="92" t="s">
        <v>1851</v>
      </c>
      <c r="C15" s="95"/>
      <c r="D15" s="95"/>
      <c r="E15" s="93"/>
      <c r="F15" s="93"/>
      <c r="G15" s="94"/>
    </row>
    <row r="16" spans="1:7" ht="13" customHeight="1">
      <c r="A16" s="2">
        <v>1</v>
      </c>
      <c r="B16" s="96" t="s">
        <v>1856</v>
      </c>
      <c r="C16" s="97" t="s">
        <v>1857</v>
      </c>
      <c r="D16" s="93"/>
      <c r="E16" s="115">
        <v>30311385.182</v>
      </c>
      <c r="F16" s="99">
        <v>7234.72</v>
      </c>
      <c r="G16" s="129">
        <v>50.6</v>
      </c>
    </row>
    <row r="17" spans="1:7" ht="13" customHeight="1">
      <c r="A17" s="2">
        <v>2</v>
      </c>
      <c r="B17" s="96" t="s">
        <v>1852</v>
      </c>
      <c r="C17" s="97" t="s">
        <v>1853</v>
      </c>
      <c r="D17" s="93"/>
      <c r="E17" s="115">
        <v>6736597.9749999996</v>
      </c>
      <c r="F17" s="99">
        <v>1905.03</v>
      </c>
      <c r="G17" s="129">
        <v>13.32</v>
      </c>
    </row>
    <row r="18" spans="1:7" ht="13" customHeight="1">
      <c r="A18" s="2"/>
      <c r="B18" s="92" t="s">
        <v>116</v>
      </c>
      <c r="C18" s="93"/>
      <c r="D18" s="93"/>
      <c r="E18" s="93"/>
      <c r="F18" s="100">
        <v>9139.75</v>
      </c>
      <c r="G18" s="130">
        <v>63.92</v>
      </c>
    </row>
    <row r="19" spans="1:7" ht="13" customHeight="1">
      <c r="A19" s="2"/>
      <c r="B19" s="101" t="s">
        <v>118</v>
      </c>
      <c r="C19" s="102"/>
      <c r="D19" s="102"/>
      <c r="E19" s="108"/>
      <c r="F19" s="100">
        <v>14309.83</v>
      </c>
      <c r="G19" s="130">
        <v>100.08</v>
      </c>
    </row>
    <row r="20" spans="1:7" ht="13" customHeight="1">
      <c r="A20" s="24" t="s">
        <v>1954</v>
      </c>
      <c r="B20" s="92" t="s">
        <v>327</v>
      </c>
      <c r="C20" s="93"/>
      <c r="D20" s="93"/>
      <c r="E20" s="93"/>
      <c r="F20" s="93"/>
      <c r="G20" s="94"/>
    </row>
    <row r="21" spans="1:7" ht="13" customHeight="1">
      <c r="A21" s="12" t="s">
        <v>1947</v>
      </c>
      <c r="B21" s="92" t="s">
        <v>328</v>
      </c>
      <c r="C21" s="95"/>
      <c r="D21" s="95"/>
      <c r="E21" s="93"/>
      <c r="F21" s="93"/>
      <c r="G21" s="94"/>
    </row>
    <row r="22" spans="1:7" ht="13" customHeight="1">
      <c r="A22" s="2">
        <v>1</v>
      </c>
      <c r="B22" s="96" t="s">
        <v>329</v>
      </c>
      <c r="C22" s="97"/>
      <c r="D22" s="93"/>
      <c r="E22" s="98"/>
      <c r="F22" s="99">
        <v>82.99</v>
      </c>
      <c r="G22" s="129">
        <v>0.57999999999999996</v>
      </c>
    </row>
    <row r="23" spans="1:7" ht="13" customHeight="1">
      <c r="A23" s="3"/>
      <c r="B23" s="92" t="s">
        <v>116</v>
      </c>
      <c r="C23" s="93"/>
      <c r="D23" s="93"/>
      <c r="E23" s="93"/>
      <c r="F23" s="100">
        <v>82.99</v>
      </c>
      <c r="G23" s="130">
        <v>0.57999999999999996</v>
      </c>
    </row>
    <row r="24" spans="1:7" ht="13" customHeight="1">
      <c r="A24" s="3"/>
      <c r="B24" s="101" t="s">
        <v>118</v>
      </c>
      <c r="C24" s="102"/>
      <c r="D24" s="102"/>
      <c r="E24" s="108"/>
      <c r="F24" s="100">
        <v>82.99</v>
      </c>
      <c r="G24" s="130">
        <v>0.57999999999999996</v>
      </c>
    </row>
    <row r="25" spans="1:7" ht="13" customHeight="1">
      <c r="A25" s="3"/>
      <c r="B25" s="101" t="s">
        <v>119</v>
      </c>
      <c r="C25" s="102"/>
      <c r="D25" s="102"/>
      <c r="E25" s="93"/>
      <c r="F25" s="100">
        <v>-94.96</v>
      </c>
      <c r="G25" s="130">
        <v>-0.66</v>
      </c>
    </row>
    <row r="26" spans="1:7" ht="13" customHeight="1" thickBot="1">
      <c r="A26" s="38"/>
      <c r="B26" s="38" t="s">
        <v>120</v>
      </c>
      <c r="C26" s="111"/>
      <c r="D26" s="111"/>
      <c r="E26" s="111"/>
      <c r="F26" s="112">
        <v>14297.86</v>
      </c>
      <c r="G26" s="131">
        <v>100</v>
      </c>
    </row>
    <row r="27" spans="1:7" ht="13" customHeight="1">
      <c r="A27" s="1"/>
      <c r="B27" s="47"/>
      <c r="C27" s="63"/>
      <c r="D27" s="63"/>
      <c r="E27" s="63"/>
      <c r="F27" s="16"/>
      <c r="G27" s="17"/>
    </row>
    <row r="28" spans="1:7" ht="13" customHeight="1">
      <c r="A28" s="1"/>
      <c r="B28" s="198" t="s">
        <v>121</v>
      </c>
      <c r="C28" s="198"/>
      <c r="D28" s="198"/>
      <c r="E28" s="198"/>
      <c r="F28" s="16"/>
      <c r="G28" s="17"/>
    </row>
    <row r="29" spans="1:7" ht="13" customHeight="1">
      <c r="A29" s="1"/>
      <c r="B29" s="198" t="s">
        <v>122</v>
      </c>
      <c r="C29" s="198"/>
      <c r="D29" s="198"/>
      <c r="E29" s="198"/>
      <c r="F29" s="16"/>
      <c r="G29" s="17"/>
    </row>
    <row r="30" spans="1:7" ht="13" customHeight="1">
      <c r="A30" s="1"/>
      <c r="B30" s="241" t="s">
        <v>1850</v>
      </c>
      <c r="C30" s="241"/>
      <c r="D30" s="241"/>
      <c r="E30" s="241"/>
      <c r="F30" s="16"/>
      <c r="G30" s="17"/>
    </row>
    <row r="31" spans="1:7" ht="13" customHeight="1">
      <c r="A31" s="1"/>
      <c r="B31" s="47"/>
      <c r="C31" s="63"/>
      <c r="D31" s="63"/>
      <c r="E31" s="63"/>
      <c r="F31" s="16"/>
      <c r="G31" s="17"/>
    </row>
    <row r="32" spans="1:7">
      <c r="B32" s="49" t="s">
        <v>1971</v>
      </c>
      <c r="C32" s="49"/>
      <c r="D32" s="21"/>
      <c r="E32" s="21"/>
    </row>
    <row r="33" spans="2:6">
      <c r="B33" s="23" t="s">
        <v>1972</v>
      </c>
      <c r="C33" s="23"/>
      <c r="D33" s="21"/>
      <c r="E33" s="22" t="s">
        <v>123</v>
      </c>
      <c r="F33" s="43"/>
    </row>
    <row r="34" spans="2:6">
      <c r="B34" s="23" t="s">
        <v>1973</v>
      </c>
      <c r="C34" s="23"/>
      <c r="D34" s="21"/>
      <c r="E34" s="22" t="s">
        <v>123</v>
      </c>
      <c r="F34" s="43"/>
    </row>
    <row r="35" spans="2:6">
      <c r="B35" s="23" t="s">
        <v>1974</v>
      </c>
      <c r="C35" s="23"/>
      <c r="D35" s="21"/>
      <c r="E35" s="27"/>
      <c r="F35" s="43"/>
    </row>
    <row r="36" spans="2:6">
      <c r="B36" s="23" t="s">
        <v>1981</v>
      </c>
      <c r="C36" s="23"/>
      <c r="D36" s="21"/>
      <c r="E36" s="39">
        <v>18.6722</v>
      </c>
      <c r="F36" s="44"/>
    </row>
    <row r="37" spans="2:6">
      <c r="B37" s="23" t="s">
        <v>1983</v>
      </c>
      <c r="C37" s="23"/>
      <c r="D37" s="21"/>
      <c r="E37" s="39">
        <v>18.2273</v>
      </c>
    </row>
    <row r="38" spans="2:6">
      <c r="B38" s="23" t="s">
        <v>3695</v>
      </c>
      <c r="C38" s="23"/>
      <c r="D38" s="21"/>
      <c r="E38" s="27"/>
    </row>
    <row r="39" spans="2:6">
      <c r="B39" s="23" t="s">
        <v>1981</v>
      </c>
      <c r="C39" s="23"/>
      <c r="D39" s="21"/>
      <c r="E39" s="39">
        <v>18.342700000000001</v>
      </c>
    </row>
    <row r="40" spans="2:6">
      <c r="B40" s="23" t="s">
        <v>1983</v>
      </c>
      <c r="C40" s="23"/>
      <c r="D40" s="21"/>
      <c r="E40" s="39">
        <v>17.869</v>
      </c>
    </row>
    <row r="41" spans="2:6">
      <c r="B41" s="23" t="s">
        <v>1975</v>
      </c>
      <c r="C41" s="23"/>
      <c r="D41" s="21"/>
      <c r="E41" s="22" t="s">
        <v>123</v>
      </c>
    </row>
    <row r="42" spans="2:6">
      <c r="B42" s="23" t="s">
        <v>1976</v>
      </c>
      <c r="C42" s="23"/>
      <c r="D42" s="21"/>
      <c r="E42" s="22" t="s">
        <v>123</v>
      </c>
    </row>
    <row r="43" spans="2:6">
      <c r="B43" s="20" t="s">
        <v>3693</v>
      </c>
      <c r="C43" s="20"/>
      <c r="D43" s="21"/>
      <c r="E43" s="26" t="s">
        <v>123</v>
      </c>
    </row>
    <row r="44" spans="2:6">
      <c r="B44" s="242"/>
      <c r="C44" s="242"/>
      <c r="D44" s="242"/>
      <c r="E44" s="26"/>
    </row>
    <row r="45" spans="2:6">
      <c r="F45" s="52"/>
    </row>
    <row r="46" spans="2:6">
      <c r="B46" s="52"/>
      <c r="F46" s="52"/>
    </row>
    <row r="47" spans="2:6">
      <c r="F47" s="52" t="s">
        <v>3730</v>
      </c>
    </row>
    <row r="48" spans="2:6">
      <c r="B48" s="52" t="s">
        <v>3714</v>
      </c>
      <c r="F48" s="52" t="s">
        <v>3716</v>
      </c>
    </row>
  </sheetData>
  <mergeCells count="12">
    <mergeCell ref="B44:D44"/>
    <mergeCell ref="A7:G7"/>
    <mergeCell ref="A8:G8"/>
    <mergeCell ref="A9:G9"/>
    <mergeCell ref="A2:G2"/>
    <mergeCell ref="A3:G3"/>
    <mergeCell ref="A4:G4"/>
    <mergeCell ref="A5:G5"/>
    <mergeCell ref="A6:G6"/>
    <mergeCell ref="B28:E28"/>
    <mergeCell ref="B29:E29"/>
    <mergeCell ref="B30:E30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outlinePr summaryBelow="0"/>
    <pageSetUpPr fitToPage="1"/>
  </sheetPr>
  <dimension ref="A1:G47"/>
  <sheetViews>
    <sheetView showGridLines="0" zoomScaleNormal="100" workbookViewId="0"/>
  </sheetViews>
  <sheetFormatPr defaultColWidth="8.81640625" defaultRowHeight="14.5"/>
  <cols>
    <col min="1" max="1" width="6" customWidth="1"/>
    <col min="2" max="2" width="50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2141</v>
      </c>
    </row>
    <row r="2" spans="1:7" ht="21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2517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1963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1854</v>
      </c>
      <c r="C12" s="97" t="s">
        <v>1855</v>
      </c>
      <c r="D12" s="93"/>
      <c r="E12" s="115">
        <v>6079135</v>
      </c>
      <c r="F12" s="99">
        <v>3843.84</v>
      </c>
      <c r="G12" s="129">
        <v>53.31</v>
      </c>
    </row>
    <row r="13" spans="1:7" ht="13" customHeight="1">
      <c r="A13" s="25">
        <f>A12+1</f>
        <v>2</v>
      </c>
      <c r="B13" s="96" t="s">
        <v>3156</v>
      </c>
      <c r="C13" s="97" t="s">
        <v>3157</v>
      </c>
      <c r="D13" s="93"/>
      <c r="E13" s="115">
        <v>556694</v>
      </c>
      <c r="F13" s="99">
        <v>798.58</v>
      </c>
      <c r="G13" s="129">
        <v>11.08</v>
      </c>
    </row>
    <row r="14" spans="1:7" ht="13" customHeight="1">
      <c r="A14" s="25"/>
      <c r="B14" s="92" t="s">
        <v>116</v>
      </c>
      <c r="C14" s="93"/>
      <c r="D14" s="93"/>
      <c r="E14" s="93"/>
      <c r="F14" s="100">
        <v>4642.42</v>
      </c>
      <c r="G14" s="130">
        <v>64.39</v>
      </c>
    </row>
    <row r="15" spans="1:7" ht="13" customHeight="1">
      <c r="A15" s="24" t="s">
        <v>1950</v>
      </c>
      <c r="B15" s="92" t="s">
        <v>1851</v>
      </c>
      <c r="C15" s="95"/>
      <c r="D15" s="95"/>
      <c r="E15" s="93"/>
      <c r="F15" s="93"/>
      <c r="G15" s="94"/>
    </row>
    <row r="16" spans="1:7" ht="13" customHeight="1">
      <c r="A16" s="2">
        <v>1</v>
      </c>
      <c r="B16" s="96" t="s">
        <v>1856</v>
      </c>
      <c r="C16" s="97" t="s">
        <v>1857</v>
      </c>
      <c r="D16" s="93"/>
      <c r="E16" s="115">
        <v>7950885.2939999998</v>
      </c>
      <c r="F16" s="99">
        <v>1897.72</v>
      </c>
      <c r="G16" s="129">
        <v>26.32</v>
      </c>
    </row>
    <row r="17" spans="1:7" ht="13" customHeight="1">
      <c r="A17" s="2">
        <f>A16+1</f>
        <v>2</v>
      </c>
      <c r="B17" s="96" t="s">
        <v>1852</v>
      </c>
      <c r="C17" s="97" t="s">
        <v>1853</v>
      </c>
      <c r="D17" s="93"/>
      <c r="E17" s="115">
        <v>2317992.7311</v>
      </c>
      <c r="F17" s="99">
        <v>655.5</v>
      </c>
      <c r="G17" s="129">
        <v>9.09</v>
      </c>
    </row>
    <row r="18" spans="1:7" ht="13" customHeight="1">
      <c r="A18" s="2"/>
      <c r="B18" s="92" t="s">
        <v>116</v>
      </c>
      <c r="C18" s="93"/>
      <c r="D18" s="93"/>
      <c r="E18" s="93"/>
      <c r="F18" s="100">
        <v>2553.2199999999998</v>
      </c>
      <c r="G18" s="130">
        <v>35.409999999999997</v>
      </c>
    </row>
    <row r="19" spans="1:7" ht="13" customHeight="1">
      <c r="A19" s="2"/>
      <c r="B19" s="101" t="s">
        <v>118</v>
      </c>
      <c r="C19" s="102"/>
      <c r="D19" s="102"/>
      <c r="E19" s="108"/>
      <c r="F19" s="100">
        <v>7195.64</v>
      </c>
      <c r="G19" s="130">
        <v>99.8</v>
      </c>
    </row>
    <row r="20" spans="1:7" ht="13" customHeight="1">
      <c r="A20" s="24" t="s">
        <v>1954</v>
      </c>
      <c r="B20" s="92" t="s">
        <v>327</v>
      </c>
      <c r="C20" s="93"/>
      <c r="D20" s="93"/>
      <c r="E20" s="93"/>
      <c r="F20" s="93"/>
      <c r="G20" s="94"/>
    </row>
    <row r="21" spans="1:7" ht="13" customHeight="1">
      <c r="A21" s="12" t="s">
        <v>1947</v>
      </c>
      <c r="B21" s="92" t="s">
        <v>328</v>
      </c>
      <c r="C21" s="95"/>
      <c r="D21" s="95"/>
      <c r="E21" s="93"/>
      <c r="F21" s="93"/>
      <c r="G21" s="94"/>
    </row>
    <row r="22" spans="1:7" ht="13" customHeight="1">
      <c r="A22" s="2">
        <v>1</v>
      </c>
      <c r="B22" s="96" t="s">
        <v>329</v>
      </c>
      <c r="C22" s="97"/>
      <c r="D22" s="93"/>
      <c r="E22" s="98"/>
      <c r="F22" s="99">
        <v>65.989999999999995</v>
      </c>
      <c r="G22" s="129">
        <v>0.92</v>
      </c>
    </row>
    <row r="23" spans="1:7" ht="13" customHeight="1">
      <c r="A23" s="3"/>
      <c r="B23" s="92" t="s">
        <v>116</v>
      </c>
      <c r="C23" s="93"/>
      <c r="D23" s="93"/>
      <c r="E23" s="93"/>
      <c r="F23" s="100">
        <v>65.989999999999995</v>
      </c>
      <c r="G23" s="130">
        <v>0.92</v>
      </c>
    </row>
    <row r="24" spans="1:7" ht="13" customHeight="1">
      <c r="A24" s="3"/>
      <c r="B24" s="101" t="s">
        <v>118</v>
      </c>
      <c r="C24" s="102"/>
      <c r="D24" s="102"/>
      <c r="E24" s="108"/>
      <c r="F24" s="100">
        <v>65.989999999999995</v>
      </c>
      <c r="G24" s="130">
        <v>0.92</v>
      </c>
    </row>
    <row r="25" spans="1:7" ht="13" customHeight="1">
      <c r="A25" s="3"/>
      <c r="B25" s="101" t="s">
        <v>119</v>
      </c>
      <c r="C25" s="102"/>
      <c r="D25" s="102"/>
      <c r="E25" s="93"/>
      <c r="F25" s="100">
        <v>-51.29</v>
      </c>
      <c r="G25" s="130">
        <v>-0.72</v>
      </c>
    </row>
    <row r="26" spans="1:7" ht="13" customHeight="1" thickBot="1">
      <c r="A26" s="38"/>
      <c r="B26" s="38" t="s">
        <v>120</v>
      </c>
      <c r="C26" s="111"/>
      <c r="D26" s="111"/>
      <c r="E26" s="111"/>
      <c r="F26" s="112">
        <v>7210.34</v>
      </c>
      <c r="G26" s="131">
        <v>100</v>
      </c>
    </row>
    <row r="27" spans="1:7" ht="13" customHeight="1">
      <c r="A27" s="1"/>
      <c r="B27" s="244" t="s">
        <v>121</v>
      </c>
      <c r="C27" s="244"/>
      <c r="D27" s="244"/>
      <c r="E27" s="244"/>
      <c r="F27" s="16"/>
      <c r="G27" s="124"/>
    </row>
    <row r="28" spans="1:7" ht="13" customHeight="1">
      <c r="A28" s="1"/>
      <c r="B28" s="198" t="s">
        <v>122</v>
      </c>
      <c r="C28" s="198"/>
      <c r="D28" s="198"/>
      <c r="E28" s="198"/>
      <c r="F28" s="16"/>
      <c r="G28" s="124"/>
    </row>
    <row r="29" spans="1:7" ht="13" customHeight="1">
      <c r="A29" s="1"/>
      <c r="B29" s="241" t="s">
        <v>1850</v>
      </c>
      <c r="C29" s="241"/>
      <c r="D29" s="241"/>
      <c r="E29" s="241"/>
      <c r="F29" s="16"/>
      <c r="G29" s="124"/>
    </row>
    <row r="30" spans="1:7" ht="13" customHeight="1">
      <c r="A30" s="1"/>
      <c r="B30" s="47"/>
      <c r="C30" s="63"/>
      <c r="D30" s="63"/>
      <c r="E30" s="63"/>
      <c r="F30" s="16"/>
      <c r="G30" s="17"/>
    </row>
    <row r="31" spans="1:7">
      <c r="B31" s="49" t="s">
        <v>1971</v>
      </c>
      <c r="C31" s="49"/>
      <c r="D31" s="21"/>
      <c r="E31" s="21"/>
    </row>
    <row r="32" spans="1:7">
      <c r="B32" s="23" t="s">
        <v>1972</v>
      </c>
      <c r="C32" s="23"/>
      <c r="D32" s="21"/>
      <c r="E32" s="22" t="s">
        <v>123</v>
      </c>
    </row>
    <row r="33" spans="2:6">
      <c r="B33" s="23" t="s">
        <v>1973</v>
      </c>
      <c r="C33" s="23"/>
      <c r="D33" s="21"/>
      <c r="E33" s="22" t="s">
        <v>123</v>
      </c>
    </row>
    <row r="34" spans="2:6">
      <c r="B34" s="23" t="s">
        <v>1974</v>
      </c>
      <c r="C34" s="23"/>
      <c r="D34" s="21"/>
      <c r="E34" s="27"/>
    </row>
    <row r="35" spans="2:6">
      <c r="B35" s="23" t="s">
        <v>1981</v>
      </c>
      <c r="C35" s="23"/>
      <c r="D35" s="21"/>
      <c r="E35" s="39">
        <v>16.697399999999998</v>
      </c>
    </row>
    <row r="36" spans="2:6">
      <c r="B36" s="23" t="s">
        <v>1983</v>
      </c>
      <c r="C36" s="23"/>
      <c r="D36" s="21"/>
      <c r="E36" s="39">
        <v>16.302399999999999</v>
      </c>
    </row>
    <row r="37" spans="2:6">
      <c r="B37" s="23" t="s">
        <v>3695</v>
      </c>
      <c r="C37" s="23"/>
      <c r="D37" s="21"/>
      <c r="E37" s="27"/>
    </row>
    <row r="38" spans="2:6">
      <c r="B38" s="23" t="s">
        <v>1981</v>
      </c>
      <c r="C38" s="23"/>
      <c r="D38" s="21"/>
      <c r="E38" s="39">
        <v>16.781700000000001</v>
      </c>
    </row>
    <row r="39" spans="2:6">
      <c r="B39" s="23" t="s">
        <v>1983</v>
      </c>
      <c r="C39" s="23"/>
      <c r="D39" s="21"/>
      <c r="E39" s="39">
        <v>16.349699999999999</v>
      </c>
    </row>
    <row r="40" spans="2:6">
      <c r="B40" s="23" t="s">
        <v>1975</v>
      </c>
      <c r="C40" s="23"/>
      <c r="D40" s="21"/>
      <c r="E40" s="22" t="s">
        <v>123</v>
      </c>
    </row>
    <row r="41" spans="2:6">
      <c r="B41" s="23" t="s">
        <v>1976</v>
      </c>
      <c r="C41" s="23"/>
      <c r="D41" s="21"/>
      <c r="E41" s="22" t="s">
        <v>123</v>
      </c>
    </row>
    <row r="42" spans="2:6">
      <c r="B42" s="20" t="s">
        <v>3693</v>
      </c>
      <c r="C42" s="20"/>
      <c r="D42" s="21"/>
      <c r="E42" s="26" t="s">
        <v>123</v>
      </c>
    </row>
    <row r="43" spans="2:6">
      <c r="B43" s="242"/>
      <c r="C43" s="242"/>
      <c r="D43" s="242"/>
      <c r="E43" s="26"/>
    </row>
    <row r="44" spans="2:6">
      <c r="F44" s="52"/>
    </row>
    <row r="45" spans="2:6">
      <c r="B45" s="52"/>
      <c r="F45" s="52"/>
    </row>
    <row r="46" spans="2:6">
      <c r="F46" s="52" t="s">
        <v>3731</v>
      </c>
    </row>
    <row r="47" spans="2:6">
      <c r="B47" s="52" t="s">
        <v>3714</v>
      </c>
      <c r="F47" s="52" t="s">
        <v>3716</v>
      </c>
    </row>
  </sheetData>
  <mergeCells count="12">
    <mergeCell ref="B43:D43"/>
    <mergeCell ref="A7:G7"/>
    <mergeCell ref="A8:G8"/>
    <mergeCell ref="A9:G9"/>
    <mergeCell ref="A2:G2"/>
    <mergeCell ref="A3:G3"/>
    <mergeCell ref="A4:G4"/>
    <mergeCell ref="A5:G5"/>
    <mergeCell ref="A6:G6"/>
    <mergeCell ref="B27:E27"/>
    <mergeCell ref="B28:E28"/>
    <mergeCell ref="B29:E29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>
    <outlinePr summaryBelow="0"/>
    <pageSetUpPr fitToPage="1"/>
  </sheetPr>
  <dimension ref="A1:G44"/>
  <sheetViews>
    <sheetView showGridLines="0" zoomScaleNormal="100" workbookViewId="0"/>
  </sheetViews>
  <sheetFormatPr defaultColWidth="8.81640625" defaultRowHeight="14.5"/>
  <cols>
    <col min="1" max="1" width="5.1796875" customWidth="1"/>
    <col min="2" max="2" width="49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2140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9.5" customHeight="1" thickBot="1">
      <c r="A8" s="194" t="s">
        <v>2636</v>
      </c>
      <c r="B8" s="195"/>
      <c r="C8" s="195"/>
      <c r="D8" s="195"/>
      <c r="E8" s="195"/>
      <c r="F8" s="195"/>
      <c r="G8" s="196"/>
    </row>
    <row r="9" spans="1:7" ht="19" customHeight="1" thickBot="1">
      <c r="A9" s="194" t="s">
        <v>2637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1970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1854</v>
      </c>
      <c r="C12" s="97" t="s">
        <v>1855</v>
      </c>
      <c r="D12" s="93"/>
      <c r="E12" s="115">
        <v>7522403</v>
      </c>
      <c r="F12" s="99">
        <v>4756.42</v>
      </c>
      <c r="G12" s="129">
        <v>99.52</v>
      </c>
    </row>
    <row r="13" spans="1:7" ht="13" customHeight="1">
      <c r="A13" s="2"/>
      <c r="B13" s="92" t="s">
        <v>116</v>
      </c>
      <c r="C13" s="93"/>
      <c r="D13" s="93"/>
      <c r="E13" s="93"/>
      <c r="F13" s="100">
        <v>4756.42</v>
      </c>
      <c r="G13" s="130">
        <v>99.52</v>
      </c>
    </row>
    <row r="14" spans="1:7" ht="13" customHeight="1">
      <c r="A14" s="2"/>
      <c r="B14" s="101" t="s">
        <v>118</v>
      </c>
      <c r="C14" s="102"/>
      <c r="D14" s="102"/>
      <c r="E14" s="108"/>
      <c r="F14" s="100">
        <v>4756.42</v>
      </c>
      <c r="G14" s="130">
        <v>99.52</v>
      </c>
    </row>
    <row r="15" spans="1:7" ht="13" customHeight="1">
      <c r="A15" s="24" t="s">
        <v>1950</v>
      </c>
      <c r="B15" s="92" t="s">
        <v>327</v>
      </c>
      <c r="C15" s="93"/>
      <c r="D15" s="93"/>
      <c r="E15" s="93"/>
      <c r="F15" s="93"/>
      <c r="G15" s="94"/>
    </row>
    <row r="16" spans="1:7" ht="13" customHeight="1">
      <c r="A16" s="12" t="s">
        <v>1947</v>
      </c>
      <c r="B16" s="92" t="s">
        <v>328</v>
      </c>
      <c r="C16" s="95"/>
      <c r="D16" s="95"/>
      <c r="E16" s="93"/>
      <c r="F16" s="93"/>
      <c r="G16" s="94"/>
    </row>
    <row r="17" spans="1:7" ht="13" customHeight="1">
      <c r="A17" s="2">
        <v>1</v>
      </c>
      <c r="B17" s="96" t="s">
        <v>329</v>
      </c>
      <c r="C17" s="97"/>
      <c r="D17" s="93"/>
      <c r="E17" s="98"/>
      <c r="F17" s="99">
        <v>42.99</v>
      </c>
      <c r="G17" s="129">
        <v>0.9</v>
      </c>
    </row>
    <row r="18" spans="1:7" ht="13" customHeight="1">
      <c r="A18" s="2"/>
      <c r="B18" s="92" t="s">
        <v>116</v>
      </c>
      <c r="C18" s="93"/>
      <c r="D18" s="93"/>
      <c r="E18" s="93"/>
      <c r="F18" s="100">
        <v>42.99</v>
      </c>
      <c r="G18" s="130">
        <v>0.9</v>
      </c>
    </row>
    <row r="19" spans="1:7" ht="13" customHeight="1">
      <c r="A19" s="2"/>
      <c r="B19" s="101" t="s">
        <v>118</v>
      </c>
      <c r="C19" s="102"/>
      <c r="D19" s="102"/>
      <c r="E19" s="108"/>
      <c r="F19" s="100">
        <v>42.99</v>
      </c>
      <c r="G19" s="130">
        <v>0.9</v>
      </c>
    </row>
    <row r="20" spans="1:7" ht="13" customHeight="1">
      <c r="A20" s="3"/>
      <c r="B20" s="101" t="s">
        <v>119</v>
      </c>
      <c r="C20" s="102"/>
      <c r="D20" s="102"/>
      <c r="E20" s="93"/>
      <c r="F20" s="100">
        <v>-19.96</v>
      </c>
      <c r="G20" s="130">
        <v>-0.42</v>
      </c>
    </row>
    <row r="21" spans="1:7" ht="13" customHeight="1" thickBot="1">
      <c r="A21" s="85"/>
      <c r="B21" s="38" t="s">
        <v>120</v>
      </c>
      <c r="C21" s="111"/>
      <c r="D21" s="111"/>
      <c r="E21" s="111"/>
      <c r="F21" s="112">
        <v>4779.45</v>
      </c>
      <c r="G21" s="131">
        <v>100</v>
      </c>
    </row>
    <row r="22" spans="1:7" ht="13" customHeight="1">
      <c r="A22" s="1"/>
      <c r="B22" s="47"/>
      <c r="C22" s="63"/>
      <c r="D22" s="63"/>
      <c r="E22" s="63"/>
      <c r="F22" s="16"/>
      <c r="G22" s="124"/>
    </row>
    <row r="23" spans="1:7" ht="13" customHeight="1">
      <c r="A23" s="1"/>
      <c r="F23" s="16"/>
      <c r="G23" s="17"/>
    </row>
    <row r="24" spans="1:7" ht="13" customHeight="1">
      <c r="A24" s="1"/>
      <c r="B24" s="198" t="s">
        <v>121</v>
      </c>
      <c r="C24" s="198"/>
      <c r="D24" s="198"/>
      <c r="E24" s="198"/>
      <c r="F24" s="16"/>
      <c r="G24" s="17"/>
    </row>
    <row r="25" spans="1:7" ht="13" customHeight="1">
      <c r="A25" s="1"/>
      <c r="B25" s="198" t="s">
        <v>122</v>
      </c>
      <c r="C25" s="198"/>
      <c r="D25" s="198"/>
      <c r="E25" s="198"/>
      <c r="F25" s="16"/>
      <c r="G25" s="17"/>
    </row>
    <row r="26" spans="1:7" ht="13" customHeight="1">
      <c r="A26" s="1"/>
      <c r="B26" s="241" t="s">
        <v>1850</v>
      </c>
      <c r="C26" s="241"/>
      <c r="D26" s="241"/>
      <c r="E26" s="241"/>
      <c r="F26" s="16"/>
      <c r="G26" s="17"/>
    </row>
    <row r="27" spans="1:7" ht="13" customHeight="1">
      <c r="A27" s="1"/>
      <c r="B27" s="47"/>
      <c r="C27" s="63"/>
      <c r="D27" s="63"/>
      <c r="E27" s="63"/>
      <c r="F27" s="16"/>
      <c r="G27" s="17"/>
    </row>
    <row r="28" spans="1:7">
      <c r="B28" s="49" t="s">
        <v>1971</v>
      </c>
    </row>
    <row r="29" spans="1:7">
      <c r="B29" s="28" t="s">
        <v>1972</v>
      </c>
      <c r="C29" s="28"/>
      <c r="D29" s="21"/>
      <c r="E29" s="29" t="s">
        <v>123</v>
      </c>
    </row>
    <row r="30" spans="1:7">
      <c r="B30" s="28" t="s">
        <v>1973</v>
      </c>
      <c r="C30" s="28"/>
      <c r="D30" s="21"/>
      <c r="E30" s="29" t="s">
        <v>123</v>
      </c>
    </row>
    <row r="31" spans="1:7">
      <c r="B31" s="28" t="s">
        <v>1974</v>
      </c>
      <c r="C31" s="28"/>
      <c r="D31" s="21"/>
      <c r="E31" s="164"/>
    </row>
    <row r="32" spans="1:7">
      <c r="B32" s="28" t="s">
        <v>1981</v>
      </c>
      <c r="C32" s="28"/>
      <c r="D32" s="21"/>
      <c r="E32" s="39">
        <v>12.692299999999999</v>
      </c>
    </row>
    <row r="33" spans="2:6">
      <c r="B33" s="28" t="s">
        <v>1983</v>
      </c>
      <c r="C33" s="28"/>
      <c r="D33" s="21"/>
      <c r="E33" s="39">
        <v>12.6549</v>
      </c>
    </row>
    <row r="34" spans="2:6">
      <c r="B34" s="28" t="s">
        <v>3695</v>
      </c>
      <c r="C34" s="28"/>
      <c r="D34" s="21"/>
      <c r="E34" s="164"/>
    </row>
    <row r="35" spans="2:6">
      <c r="B35" s="28" t="s">
        <v>1981</v>
      </c>
      <c r="C35" s="28"/>
      <c r="D35" s="21"/>
      <c r="E35" s="39">
        <v>12.871499999999999</v>
      </c>
    </row>
    <row r="36" spans="2:6">
      <c r="B36" s="28" t="s">
        <v>1983</v>
      </c>
      <c r="C36" s="28"/>
      <c r="D36" s="21"/>
      <c r="E36" s="39">
        <v>12.8284</v>
      </c>
    </row>
    <row r="37" spans="2:6">
      <c r="B37" s="28" t="s">
        <v>1975</v>
      </c>
      <c r="C37" s="28"/>
      <c r="D37" s="21"/>
      <c r="E37" s="29" t="s">
        <v>123</v>
      </c>
    </row>
    <row r="38" spans="2:6">
      <c r="B38" s="28" t="s">
        <v>1976</v>
      </c>
      <c r="C38" s="28"/>
      <c r="D38" s="21"/>
      <c r="E38" s="29" t="s">
        <v>123</v>
      </c>
    </row>
    <row r="39" spans="2:6">
      <c r="B39" s="42" t="s">
        <v>3693</v>
      </c>
      <c r="C39" s="42"/>
      <c r="D39" s="21"/>
      <c r="E39" s="68" t="s">
        <v>123</v>
      </c>
    </row>
    <row r="40" spans="2:6">
      <c r="B40" s="242"/>
      <c r="C40" s="242"/>
      <c r="D40" s="242"/>
      <c r="E40" s="68"/>
    </row>
    <row r="41" spans="2:6">
      <c r="F41" s="52"/>
    </row>
    <row r="42" spans="2:6">
      <c r="B42" s="52"/>
      <c r="F42" s="52"/>
    </row>
    <row r="43" spans="2:6">
      <c r="F43" s="52" t="s">
        <v>3729</v>
      </c>
    </row>
    <row r="44" spans="2:6">
      <c r="B44" s="52" t="s">
        <v>3714</v>
      </c>
      <c r="F44" s="52" t="s">
        <v>3716</v>
      </c>
    </row>
  </sheetData>
  <mergeCells count="12">
    <mergeCell ref="B40:D40"/>
    <mergeCell ref="A9:G9"/>
    <mergeCell ref="A7:G7"/>
    <mergeCell ref="A8:G8"/>
    <mergeCell ref="A2:G2"/>
    <mergeCell ref="A3:G3"/>
    <mergeCell ref="A4:G4"/>
    <mergeCell ref="A5:G5"/>
    <mergeCell ref="A6:G6"/>
    <mergeCell ref="B24:E24"/>
    <mergeCell ref="B25:E25"/>
    <mergeCell ref="B26:E26"/>
  </mergeCell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outlinePr summaryBelow="0"/>
    <pageSetUpPr fitToPage="1"/>
  </sheetPr>
  <dimension ref="A1:G89"/>
  <sheetViews>
    <sheetView showGridLines="0" zoomScaleNormal="100" workbookViewId="0"/>
  </sheetViews>
  <sheetFormatPr defaultRowHeight="14.5"/>
  <cols>
    <col min="1" max="1" width="6.453125" customWidth="1"/>
    <col min="2" max="2" width="49.54296875" customWidth="1"/>
    <col min="3" max="3" width="25" customWidth="1"/>
    <col min="4" max="4" width="35" customWidth="1"/>
    <col min="5" max="5" width="20" customWidth="1"/>
    <col min="6" max="6" width="25" customWidth="1"/>
    <col min="7" max="7" width="20" customWidth="1"/>
    <col min="8" max="256" width="8.81640625"/>
    <col min="257" max="257" width="3.453125" customWidth="1"/>
    <col min="258" max="258" width="41.54296875" customWidth="1"/>
    <col min="259" max="260" width="25" customWidth="1"/>
    <col min="261" max="261" width="20" customWidth="1"/>
    <col min="262" max="262" width="25" customWidth="1"/>
    <col min="263" max="263" width="20" customWidth="1"/>
    <col min="264" max="512" width="8.81640625"/>
    <col min="513" max="513" width="3.453125" customWidth="1"/>
    <col min="514" max="514" width="41.54296875" customWidth="1"/>
    <col min="515" max="516" width="25" customWidth="1"/>
    <col min="517" max="517" width="20" customWidth="1"/>
    <col min="518" max="518" width="25" customWidth="1"/>
    <col min="519" max="519" width="20" customWidth="1"/>
    <col min="520" max="768" width="8.81640625"/>
    <col min="769" max="769" width="3.453125" customWidth="1"/>
    <col min="770" max="770" width="41.54296875" customWidth="1"/>
    <col min="771" max="772" width="25" customWidth="1"/>
    <col min="773" max="773" width="20" customWidth="1"/>
    <col min="774" max="774" width="25" customWidth="1"/>
    <col min="775" max="775" width="20" customWidth="1"/>
    <col min="776" max="1024" width="8.81640625"/>
    <col min="1025" max="1025" width="3.453125" customWidth="1"/>
    <col min="1026" max="1026" width="41.54296875" customWidth="1"/>
    <col min="1027" max="1028" width="25" customWidth="1"/>
    <col min="1029" max="1029" width="20" customWidth="1"/>
    <col min="1030" max="1030" width="25" customWidth="1"/>
    <col min="1031" max="1031" width="20" customWidth="1"/>
    <col min="1032" max="1280" width="8.81640625"/>
    <col min="1281" max="1281" width="3.453125" customWidth="1"/>
    <col min="1282" max="1282" width="41.54296875" customWidth="1"/>
    <col min="1283" max="1284" width="25" customWidth="1"/>
    <col min="1285" max="1285" width="20" customWidth="1"/>
    <col min="1286" max="1286" width="25" customWidth="1"/>
    <col min="1287" max="1287" width="20" customWidth="1"/>
    <col min="1288" max="1536" width="8.81640625"/>
    <col min="1537" max="1537" width="3.453125" customWidth="1"/>
    <col min="1538" max="1538" width="41.54296875" customWidth="1"/>
    <col min="1539" max="1540" width="25" customWidth="1"/>
    <col min="1541" max="1541" width="20" customWidth="1"/>
    <col min="1542" max="1542" width="25" customWidth="1"/>
    <col min="1543" max="1543" width="20" customWidth="1"/>
    <col min="1544" max="1792" width="8.81640625"/>
    <col min="1793" max="1793" width="3.453125" customWidth="1"/>
    <col min="1794" max="1794" width="41.54296875" customWidth="1"/>
    <col min="1795" max="1796" width="25" customWidth="1"/>
    <col min="1797" max="1797" width="20" customWidth="1"/>
    <col min="1798" max="1798" width="25" customWidth="1"/>
    <col min="1799" max="1799" width="20" customWidth="1"/>
    <col min="1800" max="2048" width="8.81640625"/>
    <col min="2049" max="2049" width="3.453125" customWidth="1"/>
    <col min="2050" max="2050" width="41.54296875" customWidth="1"/>
    <col min="2051" max="2052" width="25" customWidth="1"/>
    <col min="2053" max="2053" width="20" customWidth="1"/>
    <col min="2054" max="2054" width="25" customWidth="1"/>
    <col min="2055" max="2055" width="20" customWidth="1"/>
    <col min="2056" max="2304" width="8.81640625"/>
    <col min="2305" max="2305" width="3.453125" customWidth="1"/>
    <col min="2306" max="2306" width="41.54296875" customWidth="1"/>
    <col min="2307" max="2308" width="25" customWidth="1"/>
    <col min="2309" max="2309" width="20" customWidth="1"/>
    <col min="2310" max="2310" width="25" customWidth="1"/>
    <col min="2311" max="2311" width="20" customWidth="1"/>
    <col min="2312" max="2560" width="8.81640625"/>
    <col min="2561" max="2561" width="3.453125" customWidth="1"/>
    <col min="2562" max="2562" width="41.54296875" customWidth="1"/>
    <col min="2563" max="2564" width="25" customWidth="1"/>
    <col min="2565" max="2565" width="20" customWidth="1"/>
    <col min="2566" max="2566" width="25" customWidth="1"/>
    <col min="2567" max="2567" width="20" customWidth="1"/>
    <col min="2568" max="2816" width="8.81640625"/>
    <col min="2817" max="2817" width="3.453125" customWidth="1"/>
    <col min="2818" max="2818" width="41.54296875" customWidth="1"/>
    <col min="2819" max="2820" width="25" customWidth="1"/>
    <col min="2821" max="2821" width="20" customWidth="1"/>
    <col min="2822" max="2822" width="25" customWidth="1"/>
    <col min="2823" max="2823" width="20" customWidth="1"/>
    <col min="2824" max="3072" width="8.81640625"/>
    <col min="3073" max="3073" width="3.453125" customWidth="1"/>
    <col min="3074" max="3074" width="41.54296875" customWidth="1"/>
    <col min="3075" max="3076" width="25" customWidth="1"/>
    <col min="3077" max="3077" width="20" customWidth="1"/>
    <col min="3078" max="3078" width="25" customWidth="1"/>
    <col min="3079" max="3079" width="20" customWidth="1"/>
    <col min="3080" max="3328" width="8.81640625"/>
    <col min="3329" max="3329" width="3.453125" customWidth="1"/>
    <col min="3330" max="3330" width="41.54296875" customWidth="1"/>
    <col min="3331" max="3332" width="25" customWidth="1"/>
    <col min="3333" max="3333" width="20" customWidth="1"/>
    <col min="3334" max="3334" width="25" customWidth="1"/>
    <col min="3335" max="3335" width="20" customWidth="1"/>
    <col min="3336" max="3584" width="8.81640625"/>
    <col min="3585" max="3585" width="3.453125" customWidth="1"/>
    <col min="3586" max="3586" width="41.54296875" customWidth="1"/>
    <col min="3587" max="3588" width="25" customWidth="1"/>
    <col min="3589" max="3589" width="20" customWidth="1"/>
    <col min="3590" max="3590" width="25" customWidth="1"/>
    <col min="3591" max="3591" width="20" customWidth="1"/>
    <col min="3592" max="3840" width="8.81640625"/>
    <col min="3841" max="3841" width="3.453125" customWidth="1"/>
    <col min="3842" max="3842" width="41.54296875" customWidth="1"/>
    <col min="3843" max="3844" width="25" customWidth="1"/>
    <col min="3845" max="3845" width="20" customWidth="1"/>
    <col min="3846" max="3846" width="25" customWidth="1"/>
    <col min="3847" max="3847" width="20" customWidth="1"/>
    <col min="3848" max="4096" width="8.81640625"/>
    <col min="4097" max="4097" width="3.453125" customWidth="1"/>
    <col min="4098" max="4098" width="41.54296875" customWidth="1"/>
    <col min="4099" max="4100" width="25" customWidth="1"/>
    <col min="4101" max="4101" width="20" customWidth="1"/>
    <col min="4102" max="4102" width="25" customWidth="1"/>
    <col min="4103" max="4103" width="20" customWidth="1"/>
    <col min="4104" max="4352" width="8.81640625"/>
    <col min="4353" max="4353" width="3.453125" customWidth="1"/>
    <col min="4354" max="4354" width="41.54296875" customWidth="1"/>
    <col min="4355" max="4356" width="25" customWidth="1"/>
    <col min="4357" max="4357" width="20" customWidth="1"/>
    <col min="4358" max="4358" width="25" customWidth="1"/>
    <col min="4359" max="4359" width="20" customWidth="1"/>
    <col min="4360" max="4608" width="8.81640625"/>
    <col min="4609" max="4609" width="3.453125" customWidth="1"/>
    <col min="4610" max="4610" width="41.54296875" customWidth="1"/>
    <col min="4611" max="4612" width="25" customWidth="1"/>
    <col min="4613" max="4613" width="20" customWidth="1"/>
    <col min="4614" max="4614" width="25" customWidth="1"/>
    <col min="4615" max="4615" width="20" customWidth="1"/>
    <col min="4616" max="4864" width="8.81640625"/>
    <col min="4865" max="4865" width="3.453125" customWidth="1"/>
    <col min="4866" max="4866" width="41.54296875" customWidth="1"/>
    <col min="4867" max="4868" width="25" customWidth="1"/>
    <col min="4869" max="4869" width="20" customWidth="1"/>
    <col min="4870" max="4870" width="25" customWidth="1"/>
    <col min="4871" max="4871" width="20" customWidth="1"/>
    <col min="4872" max="5120" width="8.81640625"/>
    <col min="5121" max="5121" width="3.453125" customWidth="1"/>
    <col min="5122" max="5122" width="41.54296875" customWidth="1"/>
    <col min="5123" max="5124" width="25" customWidth="1"/>
    <col min="5125" max="5125" width="20" customWidth="1"/>
    <col min="5126" max="5126" width="25" customWidth="1"/>
    <col min="5127" max="5127" width="20" customWidth="1"/>
    <col min="5128" max="5376" width="8.81640625"/>
    <col min="5377" max="5377" width="3.453125" customWidth="1"/>
    <col min="5378" max="5378" width="41.54296875" customWidth="1"/>
    <col min="5379" max="5380" width="25" customWidth="1"/>
    <col min="5381" max="5381" width="20" customWidth="1"/>
    <col min="5382" max="5382" width="25" customWidth="1"/>
    <col min="5383" max="5383" width="20" customWidth="1"/>
    <col min="5384" max="5632" width="8.81640625"/>
    <col min="5633" max="5633" width="3.453125" customWidth="1"/>
    <col min="5634" max="5634" width="41.54296875" customWidth="1"/>
    <col min="5635" max="5636" width="25" customWidth="1"/>
    <col min="5637" max="5637" width="20" customWidth="1"/>
    <col min="5638" max="5638" width="25" customWidth="1"/>
    <col min="5639" max="5639" width="20" customWidth="1"/>
    <col min="5640" max="5888" width="8.81640625"/>
    <col min="5889" max="5889" width="3.453125" customWidth="1"/>
    <col min="5890" max="5890" width="41.54296875" customWidth="1"/>
    <col min="5891" max="5892" width="25" customWidth="1"/>
    <col min="5893" max="5893" width="20" customWidth="1"/>
    <col min="5894" max="5894" width="25" customWidth="1"/>
    <col min="5895" max="5895" width="20" customWidth="1"/>
    <col min="5896" max="6144" width="8.81640625"/>
    <col min="6145" max="6145" width="3.453125" customWidth="1"/>
    <col min="6146" max="6146" width="41.54296875" customWidth="1"/>
    <col min="6147" max="6148" width="25" customWidth="1"/>
    <col min="6149" max="6149" width="20" customWidth="1"/>
    <col min="6150" max="6150" width="25" customWidth="1"/>
    <col min="6151" max="6151" width="20" customWidth="1"/>
    <col min="6152" max="6400" width="8.81640625"/>
    <col min="6401" max="6401" width="3.453125" customWidth="1"/>
    <col min="6402" max="6402" width="41.54296875" customWidth="1"/>
    <col min="6403" max="6404" width="25" customWidth="1"/>
    <col min="6405" max="6405" width="20" customWidth="1"/>
    <col min="6406" max="6406" width="25" customWidth="1"/>
    <col min="6407" max="6407" width="20" customWidth="1"/>
    <col min="6408" max="6656" width="8.81640625"/>
    <col min="6657" max="6657" width="3.453125" customWidth="1"/>
    <col min="6658" max="6658" width="41.54296875" customWidth="1"/>
    <col min="6659" max="6660" width="25" customWidth="1"/>
    <col min="6661" max="6661" width="20" customWidth="1"/>
    <col min="6662" max="6662" width="25" customWidth="1"/>
    <col min="6663" max="6663" width="20" customWidth="1"/>
    <col min="6664" max="6912" width="8.81640625"/>
    <col min="6913" max="6913" width="3.453125" customWidth="1"/>
    <col min="6914" max="6914" width="41.54296875" customWidth="1"/>
    <col min="6915" max="6916" width="25" customWidth="1"/>
    <col min="6917" max="6917" width="20" customWidth="1"/>
    <col min="6918" max="6918" width="25" customWidth="1"/>
    <col min="6919" max="6919" width="20" customWidth="1"/>
    <col min="6920" max="7168" width="8.81640625"/>
    <col min="7169" max="7169" width="3.453125" customWidth="1"/>
    <col min="7170" max="7170" width="41.54296875" customWidth="1"/>
    <col min="7171" max="7172" width="25" customWidth="1"/>
    <col min="7173" max="7173" width="20" customWidth="1"/>
    <col min="7174" max="7174" width="25" customWidth="1"/>
    <col min="7175" max="7175" width="20" customWidth="1"/>
    <col min="7176" max="7424" width="8.81640625"/>
    <col min="7425" max="7425" width="3.453125" customWidth="1"/>
    <col min="7426" max="7426" width="41.54296875" customWidth="1"/>
    <col min="7427" max="7428" width="25" customWidth="1"/>
    <col min="7429" max="7429" width="20" customWidth="1"/>
    <col min="7430" max="7430" width="25" customWidth="1"/>
    <col min="7431" max="7431" width="20" customWidth="1"/>
    <col min="7432" max="7680" width="8.81640625"/>
    <col min="7681" max="7681" width="3.453125" customWidth="1"/>
    <col min="7682" max="7682" width="41.54296875" customWidth="1"/>
    <col min="7683" max="7684" width="25" customWidth="1"/>
    <col min="7685" max="7685" width="20" customWidth="1"/>
    <col min="7686" max="7686" width="25" customWidth="1"/>
    <col min="7687" max="7687" width="20" customWidth="1"/>
    <col min="7688" max="7936" width="8.81640625"/>
    <col min="7937" max="7937" width="3.453125" customWidth="1"/>
    <col min="7938" max="7938" width="41.54296875" customWidth="1"/>
    <col min="7939" max="7940" width="25" customWidth="1"/>
    <col min="7941" max="7941" width="20" customWidth="1"/>
    <col min="7942" max="7942" width="25" customWidth="1"/>
    <col min="7943" max="7943" width="20" customWidth="1"/>
    <col min="7944" max="8192" width="8.81640625"/>
    <col min="8193" max="8193" width="3.453125" customWidth="1"/>
    <col min="8194" max="8194" width="41.54296875" customWidth="1"/>
    <col min="8195" max="8196" width="25" customWidth="1"/>
    <col min="8197" max="8197" width="20" customWidth="1"/>
    <col min="8198" max="8198" width="25" customWidth="1"/>
    <col min="8199" max="8199" width="20" customWidth="1"/>
    <col min="8200" max="8448" width="8.81640625"/>
    <col min="8449" max="8449" width="3.453125" customWidth="1"/>
    <col min="8450" max="8450" width="41.54296875" customWidth="1"/>
    <col min="8451" max="8452" width="25" customWidth="1"/>
    <col min="8453" max="8453" width="20" customWidth="1"/>
    <col min="8454" max="8454" width="25" customWidth="1"/>
    <col min="8455" max="8455" width="20" customWidth="1"/>
    <col min="8456" max="8704" width="8.81640625"/>
    <col min="8705" max="8705" width="3.453125" customWidth="1"/>
    <col min="8706" max="8706" width="41.54296875" customWidth="1"/>
    <col min="8707" max="8708" width="25" customWidth="1"/>
    <col min="8709" max="8709" width="20" customWidth="1"/>
    <col min="8710" max="8710" width="25" customWidth="1"/>
    <col min="8711" max="8711" width="20" customWidth="1"/>
    <col min="8712" max="8960" width="8.81640625"/>
    <col min="8961" max="8961" width="3.453125" customWidth="1"/>
    <col min="8962" max="8962" width="41.54296875" customWidth="1"/>
    <col min="8963" max="8964" width="25" customWidth="1"/>
    <col min="8965" max="8965" width="20" customWidth="1"/>
    <col min="8966" max="8966" width="25" customWidth="1"/>
    <col min="8967" max="8967" width="20" customWidth="1"/>
    <col min="8968" max="9216" width="8.81640625"/>
    <col min="9217" max="9217" width="3.453125" customWidth="1"/>
    <col min="9218" max="9218" width="41.54296875" customWidth="1"/>
    <col min="9219" max="9220" width="25" customWidth="1"/>
    <col min="9221" max="9221" width="20" customWidth="1"/>
    <col min="9222" max="9222" width="25" customWidth="1"/>
    <col min="9223" max="9223" width="20" customWidth="1"/>
    <col min="9224" max="9472" width="8.81640625"/>
    <col min="9473" max="9473" width="3.453125" customWidth="1"/>
    <col min="9474" max="9474" width="41.54296875" customWidth="1"/>
    <col min="9475" max="9476" width="25" customWidth="1"/>
    <col min="9477" max="9477" width="20" customWidth="1"/>
    <col min="9478" max="9478" width="25" customWidth="1"/>
    <col min="9479" max="9479" width="20" customWidth="1"/>
    <col min="9480" max="9728" width="8.81640625"/>
    <col min="9729" max="9729" width="3.453125" customWidth="1"/>
    <col min="9730" max="9730" width="41.54296875" customWidth="1"/>
    <col min="9731" max="9732" width="25" customWidth="1"/>
    <col min="9733" max="9733" width="20" customWidth="1"/>
    <col min="9734" max="9734" width="25" customWidth="1"/>
    <col min="9735" max="9735" width="20" customWidth="1"/>
    <col min="9736" max="9984" width="8.81640625"/>
    <col min="9985" max="9985" width="3.453125" customWidth="1"/>
    <col min="9986" max="9986" width="41.54296875" customWidth="1"/>
    <col min="9987" max="9988" width="25" customWidth="1"/>
    <col min="9989" max="9989" width="20" customWidth="1"/>
    <col min="9990" max="9990" width="25" customWidth="1"/>
    <col min="9991" max="9991" width="20" customWidth="1"/>
    <col min="9992" max="10240" width="8.81640625"/>
    <col min="10241" max="10241" width="3.453125" customWidth="1"/>
    <col min="10242" max="10242" width="41.54296875" customWidth="1"/>
    <col min="10243" max="10244" width="25" customWidth="1"/>
    <col min="10245" max="10245" width="20" customWidth="1"/>
    <col min="10246" max="10246" width="25" customWidth="1"/>
    <col min="10247" max="10247" width="20" customWidth="1"/>
    <col min="10248" max="10496" width="8.81640625"/>
    <col min="10497" max="10497" width="3.453125" customWidth="1"/>
    <col min="10498" max="10498" width="41.54296875" customWidth="1"/>
    <col min="10499" max="10500" width="25" customWidth="1"/>
    <col min="10501" max="10501" width="20" customWidth="1"/>
    <col min="10502" max="10502" width="25" customWidth="1"/>
    <col min="10503" max="10503" width="20" customWidth="1"/>
    <col min="10504" max="10752" width="8.81640625"/>
    <col min="10753" max="10753" width="3.453125" customWidth="1"/>
    <col min="10754" max="10754" width="41.54296875" customWidth="1"/>
    <col min="10755" max="10756" width="25" customWidth="1"/>
    <col min="10757" max="10757" width="20" customWidth="1"/>
    <col min="10758" max="10758" width="25" customWidth="1"/>
    <col min="10759" max="10759" width="20" customWidth="1"/>
    <col min="10760" max="11008" width="8.81640625"/>
    <col min="11009" max="11009" width="3.453125" customWidth="1"/>
    <col min="11010" max="11010" width="41.54296875" customWidth="1"/>
    <col min="11011" max="11012" width="25" customWidth="1"/>
    <col min="11013" max="11013" width="20" customWidth="1"/>
    <col min="11014" max="11014" width="25" customWidth="1"/>
    <col min="11015" max="11015" width="20" customWidth="1"/>
    <col min="11016" max="11264" width="8.81640625"/>
    <col min="11265" max="11265" width="3.453125" customWidth="1"/>
    <col min="11266" max="11266" width="41.54296875" customWidth="1"/>
    <col min="11267" max="11268" width="25" customWidth="1"/>
    <col min="11269" max="11269" width="20" customWidth="1"/>
    <col min="11270" max="11270" width="25" customWidth="1"/>
    <col min="11271" max="11271" width="20" customWidth="1"/>
    <col min="11272" max="11520" width="8.81640625"/>
    <col min="11521" max="11521" width="3.453125" customWidth="1"/>
    <col min="11522" max="11522" width="41.54296875" customWidth="1"/>
    <col min="11523" max="11524" width="25" customWidth="1"/>
    <col min="11525" max="11525" width="20" customWidth="1"/>
    <col min="11526" max="11526" width="25" customWidth="1"/>
    <col min="11527" max="11527" width="20" customWidth="1"/>
    <col min="11528" max="11776" width="8.81640625"/>
    <col min="11777" max="11777" width="3.453125" customWidth="1"/>
    <col min="11778" max="11778" width="41.54296875" customWidth="1"/>
    <col min="11779" max="11780" width="25" customWidth="1"/>
    <col min="11781" max="11781" width="20" customWidth="1"/>
    <col min="11782" max="11782" width="25" customWidth="1"/>
    <col min="11783" max="11783" width="20" customWidth="1"/>
    <col min="11784" max="12032" width="8.81640625"/>
    <col min="12033" max="12033" width="3.453125" customWidth="1"/>
    <col min="12034" max="12034" width="41.54296875" customWidth="1"/>
    <col min="12035" max="12036" width="25" customWidth="1"/>
    <col min="12037" max="12037" width="20" customWidth="1"/>
    <col min="12038" max="12038" width="25" customWidth="1"/>
    <col min="12039" max="12039" width="20" customWidth="1"/>
    <col min="12040" max="12288" width="8.81640625"/>
    <col min="12289" max="12289" width="3.453125" customWidth="1"/>
    <col min="12290" max="12290" width="41.54296875" customWidth="1"/>
    <col min="12291" max="12292" width="25" customWidth="1"/>
    <col min="12293" max="12293" width="20" customWidth="1"/>
    <col min="12294" max="12294" width="25" customWidth="1"/>
    <col min="12295" max="12295" width="20" customWidth="1"/>
    <col min="12296" max="12544" width="8.81640625"/>
    <col min="12545" max="12545" width="3.453125" customWidth="1"/>
    <col min="12546" max="12546" width="41.54296875" customWidth="1"/>
    <col min="12547" max="12548" width="25" customWidth="1"/>
    <col min="12549" max="12549" width="20" customWidth="1"/>
    <col min="12550" max="12550" width="25" customWidth="1"/>
    <col min="12551" max="12551" width="20" customWidth="1"/>
    <col min="12552" max="12800" width="8.81640625"/>
    <col min="12801" max="12801" width="3.453125" customWidth="1"/>
    <col min="12802" max="12802" width="41.54296875" customWidth="1"/>
    <col min="12803" max="12804" width="25" customWidth="1"/>
    <col min="12805" max="12805" width="20" customWidth="1"/>
    <col min="12806" max="12806" width="25" customWidth="1"/>
    <col min="12807" max="12807" width="20" customWidth="1"/>
    <col min="12808" max="13056" width="8.81640625"/>
    <col min="13057" max="13057" width="3.453125" customWidth="1"/>
    <col min="13058" max="13058" width="41.54296875" customWidth="1"/>
    <col min="13059" max="13060" width="25" customWidth="1"/>
    <col min="13061" max="13061" width="20" customWidth="1"/>
    <col min="13062" max="13062" width="25" customWidth="1"/>
    <col min="13063" max="13063" width="20" customWidth="1"/>
    <col min="13064" max="13312" width="8.81640625"/>
    <col min="13313" max="13313" width="3.453125" customWidth="1"/>
    <col min="13314" max="13314" width="41.54296875" customWidth="1"/>
    <col min="13315" max="13316" width="25" customWidth="1"/>
    <col min="13317" max="13317" width="20" customWidth="1"/>
    <col min="13318" max="13318" width="25" customWidth="1"/>
    <col min="13319" max="13319" width="20" customWidth="1"/>
    <col min="13320" max="13568" width="8.81640625"/>
    <col min="13569" max="13569" width="3.453125" customWidth="1"/>
    <col min="13570" max="13570" width="41.54296875" customWidth="1"/>
    <col min="13571" max="13572" width="25" customWidth="1"/>
    <col min="13573" max="13573" width="20" customWidth="1"/>
    <col min="13574" max="13574" width="25" customWidth="1"/>
    <col min="13575" max="13575" width="20" customWidth="1"/>
    <col min="13576" max="13824" width="8.81640625"/>
    <col min="13825" max="13825" width="3.453125" customWidth="1"/>
    <col min="13826" max="13826" width="41.54296875" customWidth="1"/>
    <col min="13827" max="13828" width="25" customWidth="1"/>
    <col min="13829" max="13829" width="20" customWidth="1"/>
    <col min="13830" max="13830" width="25" customWidth="1"/>
    <col min="13831" max="13831" width="20" customWidth="1"/>
    <col min="13832" max="14080" width="8.81640625"/>
    <col min="14081" max="14081" width="3.453125" customWidth="1"/>
    <col min="14082" max="14082" width="41.54296875" customWidth="1"/>
    <col min="14083" max="14084" width="25" customWidth="1"/>
    <col min="14085" max="14085" width="20" customWidth="1"/>
    <col min="14086" max="14086" width="25" customWidth="1"/>
    <col min="14087" max="14087" width="20" customWidth="1"/>
    <col min="14088" max="14336" width="8.81640625"/>
    <col min="14337" max="14337" width="3.453125" customWidth="1"/>
    <col min="14338" max="14338" width="41.54296875" customWidth="1"/>
    <col min="14339" max="14340" width="25" customWidth="1"/>
    <col min="14341" max="14341" width="20" customWidth="1"/>
    <col min="14342" max="14342" width="25" customWidth="1"/>
    <col min="14343" max="14343" width="20" customWidth="1"/>
    <col min="14344" max="14592" width="8.81640625"/>
    <col min="14593" max="14593" width="3.453125" customWidth="1"/>
    <col min="14594" max="14594" width="41.54296875" customWidth="1"/>
    <col min="14595" max="14596" width="25" customWidth="1"/>
    <col min="14597" max="14597" width="20" customWidth="1"/>
    <col min="14598" max="14598" width="25" customWidth="1"/>
    <col min="14599" max="14599" width="20" customWidth="1"/>
    <col min="14600" max="14848" width="8.81640625"/>
    <col min="14849" max="14849" width="3.453125" customWidth="1"/>
    <col min="14850" max="14850" width="41.54296875" customWidth="1"/>
    <col min="14851" max="14852" width="25" customWidth="1"/>
    <col min="14853" max="14853" width="20" customWidth="1"/>
    <col min="14854" max="14854" width="25" customWidth="1"/>
    <col min="14855" max="14855" width="20" customWidth="1"/>
    <col min="14856" max="15104" width="8.81640625"/>
    <col min="15105" max="15105" width="3.453125" customWidth="1"/>
    <col min="15106" max="15106" width="41.54296875" customWidth="1"/>
    <col min="15107" max="15108" width="25" customWidth="1"/>
    <col min="15109" max="15109" width="20" customWidth="1"/>
    <col min="15110" max="15110" width="25" customWidth="1"/>
    <col min="15111" max="15111" width="20" customWidth="1"/>
    <col min="15112" max="15360" width="8.81640625"/>
    <col min="15361" max="15361" width="3.453125" customWidth="1"/>
    <col min="15362" max="15362" width="41.54296875" customWidth="1"/>
    <col min="15363" max="15364" width="25" customWidth="1"/>
    <col min="15365" max="15365" width="20" customWidth="1"/>
    <col min="15366" max="15366" width="25" customWidth="1"/>
    <col min="15367" max="15367" width="20" customWidth="1"/>
    <col min="15368" max="15616" width="8.81640625"/>
    <col min="15617" max="15617" width="3.453125" customWidth="1"/>
    <col min="15618" max="15618" width="41.54296875" customWidth="1"/>
    <col min="15619" max="15620" width="25" customWidth="1"/>
    <col min="15621" max="15621" width="20" customWidth="1"/>
    <col min="15622" max="15622" width="25" customWidth="1"/>
    <col min="15623" max="15623" width="20" customWidth="1"/>
    <col min="15624" max="15872" width="8.81640625"/>
    <col min="15873" max="15873" width="3.453125" customWidth="1"/>
    <col min="15874" max="15874" width="41.54296875" customWidth="1"/>
    <col min="15875" max="15876" width="25" customWidth="1"/>
    <col min="15877" max="15877" width="20" customWidth="1"/>
    <col min="15878" max="15878" width="25" customWidth="1"/>
    <col min="15879" max="15879" width="20" customWidth="1"/>
    <col min="15880" max="16128" width="8.81640625"/>
    <col min="16129" max="16129" width="3.453125" customWidth="1"/>
    <col min="16130" max="16130" width="41.54296875" customWidth="1"/>
    <col min="16131" max="16132" width="25" customWidth="1"/>
    <col min="16133" max="16133" width="20" customWidth="1"/>
    <col min="16134" max="16134" width="25" customWidth="1"/>
    <col min="16135" max="16135" width="20" customWidth="1"/>
    <col min="16136" max="16384" width="8.81640625"/>
  </cols>
  <sheetData>
    <row r="1" spans="1:7" ht="15" thickBot="1">
      <c r="A1" s="50" t="s">
        <v>2139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45" t="s">
        <v>4252</v>
      </c>
      <c r="B4" s="246"/>
      <c r="C4" s="246"/>
      <c r="D4" s="246"/>
      <c r="E4" s="246"/>
      <c r="F4" s="246"/>
      <c r="G4" s="24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248" t="s">
        <v>1929</v>
      </c>
      <c r="B8" s="249"/>
      <c r="C8" s="249"/>
      <c r="D8" s="249"/>
      <c r="E8" s="249"/>
      <c r="F8" s="249"/>
      <c r="G8" s="250"/>
    </row>
    <row r="9" spans="1:7" ht="15.75" customHeight="1" thickBot="1">
      <c r="A9" s="251" t="s">
        <v>1964</v>
      </c>
      <c r="B9" s="252"/>
      <c r="C9" s="252"/>
      <c r="D9" s="252"/>
      <c r="E9" s="252"/>
      <c r="F9" s="252"/>
      <c r="G9" s="253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3899</v>
      </c>
      <c r="C13" s="97" t="s">
        <v>3900</v>
      </c>
      <c r="D13" s="93" t="s">
        <v>334</v>
      </c>
      <c r="E13" s="98">
        <v>946</v>
      </c>
      <c r="F13" s="99">
        <v>564.5</v>
      </c>
      <c r="G13" s="129">
        <v>4.22</v>
      </c>
    </row>
    <row r="14" spans="1:7" ht="13" customHeight="1">
      <c r="A14" s="2">
        <f>+A13+1</f>
        <v>2</v>
      </c>
      <c r="B14" s="96" t="s">
        <v>3906</v>
      </c>
      <c r="C14" s="97" t="s">
        <v>3907</v>
      </c>
      <c r="D14" s="93" t="s">
        <v>364</v>
      </c>
      <c r="E14" s="98">
        <v>823</v>
      </c>
      <c r="F14" s="99">
        <v>543.22</v>
      </c>
      <c r="G14" s="129">
        <v>4.0599999999999996</v>
      </c>
    </row>
    <row r="15" spans="1:7" ht="13" customHeight="1">
      <c r="A15" s="2">
        <f t="shared" ref="A15:A64" si="0">+A14+1</f>
        <v>3</v>
      </c>
      <c r="B15" s="96" t="s">
        <v>1734</v>
      </c>
      <c r="C15" s="97" t="s">
        <v>1735</v>
      </c>
      <c r="D15" s="93" t="s">
        <v>2203</v>
      </c>
      <c r="E15" s="98">
        <v>1806</v>
      </c>
      <c r="F15" s="99">
        <v>502.86</v>
      </c>
      <c r="G15" s="129">
        <v>3.76</v>
      </c>
    </row>
    <row r="16" spans="1:7" ht="13" customHeight="1">
      <c r="A16" s="2">
        <f t="shared" si="0"/>
        <v>4</v>
      </c>
      <c r="B16" s="96" t="s">
        <v>498</v>
      </c>
      <c r="C16" s="97" t="s">
        <v>499</v>
      </c>
      <c r="D16" s="93" t="s">
        <v>2200</v>
      </c>
      <c r="E16" s="98">
        <v>5168</v>
      </c>
      <c r="F16" s="99">
        <v>441.8</v>
      </c>
      <c r="G16" s="129">
        <v>3.3</v>
      </c>
    </row>
    <row r="17" spans="1:7" ht="13" customHeight="1">
      <c r="A17" s="2">
        <f t="shared" si="0"/>
        <v>5</v>
      </c>
      <c r="B17" s="96" t="s">
        <v>3169</v>
      </c>
      <c r="C17" s="97" t="s">
        <v>3170</v>
      </c>
      <c r="D17" s="93" t="s">
        <v>568</v>
      </c>
      <c r="E17" s="98">
        <v>535</v>
      </c>
      <c r="F17" s="99">
        <v>426.65</v>
      </c>
      <c r="G17" s="129">
        <v>3.19</v>
      </c>
    </row>
    <row r="18" spans="1:7" ht="13" customHeight="1">
      <c r="A18" s="2">
        <f t="shared" si="0"/>
        <v>6</v>
      </c>
      <c r="B18" s="96" t="s">
        <v>1344</v>
      </c>
      <c r="C18" s="97" t="s">
        <v>1345</v>
      </c>
      <c r="D18" s="93" t="s">
        <v>873</v>
      </c>
      <c r="E18" s="98">
        <v>3829</v>
      </c>
      <c r="F18" s="99">
        <v>346.93</v>
      </c>
      <c r="G18" s="129">
        <v>2.6</v>
      </c>
    </row>
    <row r="19" spans="1:7" ht="13" customHeight="1">
      <c r="A19" s="2">
        <f t="shared" si="0"/>
        <v>7</v>
      </c>
      <c r="B19" s="96" t="s">
        <v>3159</v>
      </c>
      <c r="C19" s="97" t="s">
        <v>3160</v>
      </c>
      <c r="D19" s="93" t="s">
        <v>502</v>
      </c>
      <c r="E19" s="98">
        <v>4458</v>
      </c>
      <c r="F19" s="99">
        <v>324.37</v>
      </c>
      <c r="G19" s="129">
        <v>2.4300000000000002</v>
      </c>
    </row>
    <row r="20" spans="1:7" ht="13" customHeight="1">
      <c r="A20" s="2">
        <f t="shared" si="0"/>
        <v>8</v>
      </c>
      <c r="B20" s="96" t="s">
        <v>417</v>
      </c>
      <c r="C20" s="97" t="s">
        <v>418</v>
      </c>
      <c r="D20" s="93" t="s">
        <v>2206</v>
      </c>
      <c r="E20" s="98">
        <v>6169</v>
      </c>
      <c r="F20" s="99">
        <v>323.31</v>
      </c>
      <c r="G20" s="129">
        <v>2.42</v>
      </c>
    </row>
    <row r="21" spans="1:7" ht="13" customHeight="1">
      <c r="A21" s="2">
        <f t="shared" si="0"/>
        <v>9</v>
      </c>
      <c r="B21" s="96" t="s">
        <v>2111</v>
      </c>
      <c r="C21" s="97" t="s">
        <v>1763</v>
      </c>
      <c r="D21" s="93" t="s">
        <v>2262</v>
      </c>
      <c r="E21" s="98">
        <v>3731</v>
      </c>
      <c r="F21" s="99">
        <v>322.63</v>
      </c>
      <c r="G21" s="129">
        <v>2.41</v>
      </c>
    </row>
    <row r="22" spans="1:7" ht="13" customHeight="1">
      <c r="A22" s="2">
        <f t="shared" si="0"/>
        <v>10</v>
      </c>
      <c r="B22" s="96" t="s">
        <v>2697</v>
      </c>
      <c r="C22" s="97" t="s">
        <v>2698</v>
      </c>
      <c r="D22" s="93" t="s">
        <v>377</v>
      </c>
      <c r="E22" s="98">
        <v>1634</v>
      </c>
      <c r="F22" s="99">
        <v>306.92</v>
      </c>
      <c r="G22" s="129">
        <v>2.2999999999999998</v>
      </c>
    </row>
    <row r="23" spans="1:7" ht="13" customHeight="1">
      <c r="A23" s="2">
        <f t="shared" si="0"/>
        <v>11</v>
      </c>
      <c r="B23" s="96" t="s">
        <v>1671</v>
      </c>
      <c r="C23" s="97" t="s">
        <v>1672</v>
      </c>
      <c r="D23" s="93" t="s">
        <v>416</v>
      </c>
      <c r="E23" s="98">
        <v>1350</v>
      </c>
      <c r="F23" s="99">
        <v>292.76</v>
      </c>
      <c r="G23" s="129">
        <v>2.19</v>
      </c>
    </row>
    <row r="24" spans="1:7" ht="13" customHeight="1">
      <c r="A24" s="2">
        <f t="shared" si="0"/>
        <v>12</v>
      </c>
      <c r="B24" s="96" t="s">
        <v>2911</v>
      </c>
      <c r="C24" s="97" t="s">
        <v>2912</v>
      </c>
      <c r="D24" s="93" t="s">
        <v>1428</v>
      </c>
      <c r="E24" s="98">
        <v>428</v>
      </c>
      <c r="F24" s="99">
        <v>292.58999999999997</v>
      </c>
      <c r="G24" s="129">
        <v>2.19</v>
      </c>
    </row>
    <row r="25" spans="1:7" ht="13" customHeight="1">
      <c r="A25" s="2">
        <f t="shared" si="0"/>
        <v>13</v>
      </c>
      <c r="B25" s="96" t="s">
        <v>458</v>
      </c>
      <c r="C25" s="97" t="s">
        <v>459</v>
      </c>
      <c r="D25" s="93" t="s">
        <v>377</v>
      </c>
      <c r="E25" s="98">
        <v>1693</v>
      </c>
      <c r="F25" s="99">
        <v>291.51</v>
      </c>
      <c r="G25" s="129">
        <v>2.1800000000000002</v>
      </c>
    </row>
    <row r="26" spans="1:7" ht="13" customHeight="1">
      <c r="A26" s="2">
        <f t="shared" si="0"/>
        <v>14</v>
      </c>
      <c r="B26" s="96" t="s">
        <v>2899</v>
      </c>
      <c r="C26" s="97" t="s">
        <v>2900</v>
      </c>
      <c r="D26" s="93" t="s">
        <v>1148</v>
      </c>
      <c r="E26" s="98">
        <v>2772</v>
      </c>
      <c r="F26" s="99">
        <v>285.81</v>
      </c>
      <c r="G26" s="129">
        <v>2.14</v>
      </c>
    </row>
    <row r="27" spans="1:7" ht="13" customHeight="1">
      <c r="A27" s="2">
        <f t="shared" si="0"/>
        <v>15</v>
      </c>
      <c r="B27" s="96" t="s">
        <v>1940</v>
      </c>
      <c r="C27" s="97" t="s">
        <v>1941</v>
      </c>
      <c r="D27" s="93" t="s">
        <v>1455</v>
      </c>
      <c r="E27" s="98">
        <v>1671</v>
      </c>
      <c r="F27" s="99">
        <v>282.5</v>
      </c>
      <c r="G27" s="129">
        <v>2.11</v>
      </c>
    </row>
    <row r="28" spans="1:7" ht="13" customHeight="1">
      <c r="A28" s="2">
        <f t="shared" si="0"/>
        <v>16</v>
      </c>
      <c r="B28" s="96" t="s">
        <v>3921</v>
      </c>
      <c r="C28" s="97" t="s">
        <v>3922</v>
      </c>
      <c r="D28" s="93" t="s">
        <v>377</v>
      </c>
      <c r="E28" s="98">
        <v>505</v>
      </c>
      <c r="F28" s="99">
        <v>281.25</v>
      </c>
      <c r="G28" s="129">
        <v>2.1</v>
      </c>
    </row>
    <row r="29" spans="1:7" ht="13" customHeight="1">
      <c r="A29" s="2">
        <f t="shared" si="0"/>
        <v>17</v>
      </c>
      <c r="B29" s="96" t="s">
        <v>3923</v>
      </c>
      <c r="C29" s="97" t="s">
        <v>3924</v>
      </c>
      <c r="D29" s="93" t="s">
        <v>568</v>
      </c>
      <c r="E29" s="98">
        <v>1178</v>
      </c>
      <c r="F29" s="99">
        <v>271.07</v>
      </c>
      <c r="G29" s="129">
        <v>2.0299999999999998</v>
      </c>
    </row>
    <row r="30" spans="1:7" ht="13" customHeight="1">
      <c r="A30" s="2">
        <f t="shared" si="0"/>
        <v>18</v>
      </c>
      <c r="B30" s="96" t="s">
        <v>2226</v>
      </c>
      <c r="C30" s="97" t="s">
        <v>2227</v>
      </c>
      <c r="D30" s="93" t="s">
        <v>352</v>
      </c>
      <c r="E30" s="98">
        <v>6413</v>
      </c>
      <c r="F30" s="99">
        <v>267.91000000000003</v>
      </c>
      <c r="G30" s="129">
        <v>2</v>
      </c>
    </row>
    <row r="31" spans="1:7" ht="13" customHeight="1">
      <c r="A31" s="2">
        <f t="shared" si="0"/>
        <v>19</v>
      </c>
      <c r="B31" s="96" t="s">
        <v>1460</v>
      </c>
      <c r="C31" s="97" t="s">
        <v>1461</v>
      </c>
      <c r="D31" s="93" t="s">
        <v>352</v>
      </c>
      <c r="E31" s="98">
        <v>4545</v>
      </c>
      <c r="F31" s="99">
        <v>264.32</v>
      </c>
      <c r="G31" s="129">
        <v>1.98</v>
      </c>
    </row>
    <row r="32" spans="1:7" ht="13" customHeight="1">
      <c r="A32" s="2">
        <f t="shared" si="0"/>
        <v>20</v>
      </c>
      <c r="B32" s="96" t="s">
        <v>3171</v>
      </c>
      <c r="C32" s="97" t="s">
        <v>3172</v>
      </c>
      <c r="D32" s="93" t="s">
        <v>1366</v>
      </c>
      <c r="E32" s="98">
        <v>4242</v>
      </c>
      <c r="F32" s="99">
        <v>260.8</v>
      </c>
      <c r="G32" s="129">
        <v>1.95</v>
      </c>
    </row>
    <row r="33" spans="1:7" ht="13" customHeight="1">
      <c r="A33" s="2">
        <f t="shared" si="0"/>
        <v>21</v>
      </c>
      <c r="B33" s="96" t="s">
        <v>1542</v>
      </c>
      <c r="C33" s="97" t="s">
        <v>1543</v>
      </c>
      <c r="D33" s="93" t="s">
        <v>2264</v>
      </c>
      <c r="E33" s="98">
        <v>6072</v>
      </c>
      <c r="F33" s="99">
        <v>258.33999999999997</v>
      </c>
      <c r="G33" s="129">
        <v>1.93</v>
      </c>
    </row>
    <row r="34" spans="1:7" ht="13" customHeight="1">
      <c r="A34" s="2">
        <f t="shared" si="0"/>
        <v>22</v>
      </c>
      <c r="B34" s="96" t="s">
        <v>3925</v>
      </c>
      <c r="C34" s="97" t="s">
        <v>3926</v>
      </c>
      <c r="D34" s="93" t="s">
        <v>3927</v>
      </c>
      <c r="E34" s="98">
        <v>3263</v>
      </c>
      <c r="F34" s="99">
        <v>253.97</v>
      </c>
      <c r="G34" s="129">
        <v>1.9</v>
      </c>
    </row>
    <row r="35" spans="1:7" ht="13" customHeight="1">
      <c r="A35" s="2">
        <f t="shared" si="0"/>
        <v>23</v>
      </c>
      <c r="B35" s="96" t="s">
        <v>1538</v>
      </c>
      <c r="C35" s="97" t="s">
        <v>1539</v>
      </c>
      <c r="D35" s="93" t="s">
        <v>2264</v>
      </c>
      <c r="E35" s="98">
        <v>512</v>
      </c>
      <c r="F35" s="99">
        <v>251.36</v>
      </c>
      <c r="G35" s="129">
        <v>1.88</v>
      </c>
    </row>
    <row r="36" spans="1:7" ht="13" customHeight="1">
      <c r="A36" s="2">
        <f t="shared" si="0"/>
        <v>24</v>
      </c>
      <c r="B36" s="96" t="s">
        <v>500</v>
      </c>
      <c r="C36" s="97" t="s">
        <v>501</v>
      </c>
      <c r="D36" s="93" t="s">
        <v>502</v>
      </c>
      <c r="E36" s="98">
        <v>1058</v>
      </c>
      <c r="F36" s="99">
        <v>246.79</v>
      </c>
      <c r="G36" s="129">
        <v>1.85</v>
      </c>
    </row>
    <row r="37" spans="1:7" ht="13" customHeight="1">
      <c r="A37" s="2">
        <f t="shared" si="0"/>
        <v>25</v>
      </c>
      <c r="B37" s="96" t="s">
        <v>3928</v>
      </c>
      <c r="C37" s="97" t="s">
        <v>3929</v>
      </c>
      <c r="D37" s="93" t="s">
        <v>337</v>
      </c>
      <c r="E37" s="98">
        <v>2531</v>
      </c>
      <c r="F37" s="99">
        <v>246.65</v>
      </c>
      <c r="G37" s="129">
        <v>1.84</v>
      </c>
    </row>
    <row r="38" spans="1:7" ht="13" customHeight="1">
      <c r="A38" s="2">
        <f t="shared" si="0"/>
        <v>26</v>
      </c>
      <c r="B38" s="96" t="s">
        <v>472</v>
      </c>
      <c r="C38" s="97" t="s">
        <v>473</v>
      </c>
      <c r="D38" s="93" t="s">
        <v>2201</v>
      </c>
      <c r="E38" s="98">
        <v>2294</v>
      </c>
      <c r="F38" s="99">
        <v>235.95</v>
      </c>
      <c r="G38" s="129">
        <v>1.76</v>
      </c>
    </row>
    <row r="39" spans="1:7" ht="13" customHeight="1">
      <c r="A39" s="2">
        <f t="shared" si="0"/>
        <v>27</v>
      </c>
      <c r="B39" s="96" t="s">
        <v>3930</v>
      </c>
      <c r="C39" s="97" t="s">
        <v>3931</v>
      </c>
      <c r="D39" s="93" t="s">
        <v>1393</v>
      </c>
      <c r="E39" s="98">
        <v>973</v>
      </c>
      <c r="F39" s="99">
        <v>232.57</v>
      </c>
      <c r="G39" s="129">
        <v>1.74</v>
      </c>
    </row>
    <row r="40" spans="1:7" ht="13" customHeight="1">
      <c r="A40" s="2">
        <f t="shared" si="0"/>
        <v>28</v>
      </c>
      <c r="B40" s="96" t="s">
        <v>2572</v>
      </c>
      <c r="C40" s="97" t="s">
        <v>2573</v>
      </c>
      <c r="D40" s="93" t="s">
        <v>372</v>
      </c>
      <c r="E40" s="98">
        <v>3068</v>
      </c>
      <c r="F40" s="99">
        <v>231.65</v>
      </c>
      <c r="G40" s="129">
        <v>1.73</v>
      </c>
    </row>
    <row r="41" spans="1:7" ht="13" customHeight="1">
      <c r="A41" s="2">
        <f t="shared" si="0"/>
        <v>29</v>
      </c>
      <c r="B41" s="96" t="s">
        <v>3932</v>
      </c>
      <c r="C41" s="97" t="s">
        <v>3933</v>
      </c>
      <c r="D41" s="93" t="s">
        <v>568</v>
      </c>
      <c r="E41" s="98">
        <v>685</v>
      </c>
      <c r="F41" s="99">
        <v>230.27</v>
      </c>
      <c r="G41" s="129">
        <v>1.72</v>
      </c>
    </row>
    <row r="42" spans="1:7" ht="13" customHeight="1">
      <c r="A42" s="2">
        <f t="shared" si="0"/>
        <v>30</v>
      </c>
      <c r="B42" s="96" t="s">
        <v>2105</v>
      </c>
      <c r="C42" s="97" t="s">
        <v>2106</v>
      </c>
      <c r="D42" s="93" t="s">
        <v>352</v>
      </c>
      <c r="E42" s="98">
        <v>1238</v>
      </c>
      <c r="F42" s="99">
        <v>229.36</v>
      </c>
      <c r="G42" s="129">
        <v>1.72</v>
      </c>
    </row>
    <row r="43" spans="1:7" ht="13" customHeight="1">
      <c r="A43" s="2">
        <f t="shared" si="0"/>
        <v>31</v>
      </c>
      <c r="B43" s="96" t="s">
        <v>2695</v>
      </c>
      <c r="C43" s="97" t="s">
        <v>2696</v>
      </c>
      <c r="D43" s="93" t="s">
        <v>377</v>
      </c>
      <c r="E43" s="98">
        <v>327</v>
      </c>
      <c r="F43" s="99">
        <v>224.28</v>
      </c>
      <c r="G43" s="129">
        <v>1.68</v>
      </c>
    </row>
    <row r="44" spans="1:7" ht="13" customHeight="1">
      <c r="A44" s="2">
        <f t="shared" si="0"/>
        <v>32</v>
      </c>
      <c r="B44" s="96" t="s">
        <v>3934</v>
      </c>
      <c r="C44" s="97" t="s">
        <v>3935</v>
      </c>
      <c r="D44" s="93" t="s">
        <v>469</v>
      </c>
      <c r="E44" s="98">
        <v>4922</v>
      </c>
      <c r="F44" s="99">
        <v>221.76</v>
      </c>
      <c r="G44" s="129">
        <v>1.66</v>
      </c>
    </row>
    <row r="45" spans="1:7" ht="13" customHeight="1">
      <c r="A45" s="2">
        <f t="shared" si="0"/>
        <v>33</v>
      </c>
      <c r="B45" s="96" t="s">
        <v>1681</v>
      </c>
      <c r="C45" s="97" t="s">
        <v>1682</v>
      </c>
      <c r="D45" s="93" t="s">
        <v>334</v>
      </c>
      <c r="E45" s="98">
        <v>2276</v>
      </c>
      <c r="F45" s="99">
        <v>218.88</v>
      </c>
      <c r="G45" s="129">
        <v>1.64</v>
      </c>
    </row>
    <row r="46" spans="1:7" ht="13" customHeight="1">
      <c r="A46" s="2">
        <f t="shared" si="0"/>
        <v>34</v>
      </c>
      <c r="B46" s="96" t="s">
        <v>432</v>
      </c>
      <c r="C46" s="97" t="s">
        <v>433</v>
      </c>
      <c r="D46" s="93" t="s">
        <v>377</v>
      </c>
      <c r="E46" s="98">
        <v>4538</v>
      </c>
      <c r="F46" s="99">
        <v>216.52</v>
      </c>
      <c r="G46" s="129">
        <v>1.62</v>
      </c>
    </row>
    <row r="47" spans="1:7" ht="13" customHeight="1">
      <c r="A47" s="2">
        <f t="shared" si="0"/>
        <v>35</v>
      </c>
      <c r="B47" s="96" t="s">
        <v>2112</v>
      </c>
      <c r="C47" s="97" t="s">
        <v>1685</v>
      </c>
      <c r="D47" s="93" t="s">
        <v>2220</v>
      </c>
      <c r="E47" s="98">
        <v>1086</v>
      </c>
      <c r="F47" s="99">
        <v>216.14</v>
      </c>
      <c r="G47" s="129">
        <v>1.62</v>
      </c>
    </row>
    <row r="48" spans="1:7" ht="13" customHeight="1">
      <c r="A48" s="2">
        <f t="shared" si="0"/>
        <v>36</v>
      </c>
      <c r="B48" s="96" t="s">
        <v>1938</v>
      </c>
      <c r="C48" s="97" t="s">
        <v>1939</v>
      </c>
      <c r="D48" s="93" t="s">
        <v>502</v>
      </c>
      <c r="E48" s="98">
        <v>939</v>
      </c>
      <c r="F48" s="99">
        <v>215.87</v>
      </c>
      <c r="G48" s="129">
        <v>1.61</v>
      </c>
    </row>
    <row r="49" spans="1:7" ht="13" customHeight="1">
      <c r="A49" s="2">
        <f t="shared" si="0"/>
        <v>37</v>
      </c>
      <c r="B49" s="96" t="s">
        <v>3936</v>
      </c>
      <c r="C49" s="97" t="s">
        <v>3937</v>
      </c>
      <c r="D49" s="93" t="s">
        <v>377</v>
      </c>
      <c r="E49" s="98">
        <v>8223</v>
      </c>
      <c r="F49" s="99">
        <v>213.93</v>
      </c>
      <c r="G49" s="129">
        <v>1.6</v>
      </c>
    </row>
    <row r="50" spans="1:7" ht="13" customHeight="1">
      <c r="A50" s="2">
        <f t="shared" si="0"/>
        <v>38</v>
      </c>
      <c r="B50" s="96" t="s">
        <v>1730</v>
      </c>
      <c r="C50" s="97" t="s">
        <v>1731</v>
      </c>
      <c r="D50" s="93" t="s">
        <v>1159</v>
      </c>
      <c r="E50" s="98">
        <v>1368</v>
      </c>
      <c r="F50" s="99">
        <v>213.38</v>
      </c>
      <c r="G50" s="129">
        <v>1.6</v>
      </c>
    </row>
    <row r="51" spans="1:7" ht="13" customHeight="1">
      <c r="A51" s="2">
        <f t="shared" si="0"/>
        <v>39</v>
      </c>
      <c r="B51" s="96" t="s">
        <v>3938</v>
      </c>
      <c r="C51" s="97" t="s">
        <v>3939</v>
      </c>
      <c r="D51" s="93" t="s">
        <v>377</v>
      </c>
      <c r="E51" s="98">
        <v>2276</v>
      </c>
      <c r="F51" s="99">
        <v>207.89</v>
      </c>
      <c r="G51" s="129">
        <v>1.56</v>
      </c>
    </row>
    <row r="52" spans="1:7" ht="13" customHeight="1">
      <c r="A52" s="2">
        <f t="shared" si="0"/>
        <v>40</v>
      </c>
      <c r="B52" s="96" t="s">
        <v>2272</v>
      </c>
      <c r="C52" s="97" t="s">
        <v>2273</v>
      </c>
      <c r="D52" s="93" t="s">
        <v>387</v>
      </c>
      <c r="E52" s="98">
        <v>2585</v>
      </c>
      <c r="F52" s="99">
        <v>206.42</v>
      </c>
      <c r="G52" s="129">
        <v>1.54</v>
      </c>
    </row>
    <row r="53" spans="1:7" ht="13" customHeight="1">
      <c r="A53" s="2">
        <f t="shared" si="0"/>
        <v>41</v>
      </c>
      <c r="B53" s="96" t="s">
        <v>3940</v>
      </c>
      <c r="C53" s="97" t="s">
        <v>3941</v>
      </c>
      <c r="D53" s="93" t="s">
        <v>474</v>
      </c>
      <c r="E53" s="98">
        <v>1764</v>
      </c>
      <c r="F53" s="99">
        <v>204.22</v>
      </c>
      <c r="G53" s="129">
        <v>1.53</v>
      </c>
    </row>
    <row r="54" spans="1:7" ht="13" customHeight="1">
      <c r="A54" s="2">
        <f t="shared" si="0"/>
        <v>42</v>
      </c>
      <c r="B54" s="96" t="s">
        <v>1679</v>
      </c>
      <c r="C54" s="97" t="s">
        <v>1680</v>
      </c>
      <c r="D54" s="93" t="s">
        <v>436</v>
      </c>
      <c r="E54" s="98">
        <v>2646</v>
      </c>
      <c r="F54" s="99">
        <v>203.59</v>
      </c>
      <c r="G54" s="129">
        <v>1.52</v>
      </c>
    </row>
    <row r="55" spans="1:7" ht="13" customHeight="1">
      <c r="A55" s="2">
        <f t="shared" si="0"/>
        <v>43</v>
      </c>
      <c r="B55" s="96" t="s">
        <v>2113</v>
      </c>
      <c r="C55" s="97" t="s">
        <v>1727</v>
      </c>
      <c r="D55" s="93" t="s">
        <v>377</v>
      </c>
      <c r="E55" s="98">
        <v>2295</v>
      </c>
      <c r="F55" s="99">
        <v>202.88</v>
      </c>
      <c r="G55" s="129">
        <v>1.52</v>
      </c>
    </row>
    <row r="56" spans="1:7" ht="13" customHeight="1">
      <c r="A56" s="2">
        <f t="shared" si="0"/>
        <v>44</v>
      </c>
      <c r="B56" s="96" t="s">
        <v>3163</v>
      </c>
      <c r="C56" s="97" t="s">
        <v>3164</v>
      </c>
      <c r="D56" s="93" t="s">
        <v>352</v>
      </c>
      <c r="E56" s="98">
        <v>1963</v>
      </c>
      <c r="F56" s="99">
        <v>202.07</v>
      </c>
      <c r="G56" s="129">
        <v>1.51</v>
      </c>
    </row>
    <row r="57" spans="1:7" ht="13" customHeight="1">
      <c r="A57" s="2">
        <f t="shared" si="0"/>
        <v>45</v>
      </c>
      <c r="B57" s="96" t="s">
        <v>3942</v>
      </c>
      <c r="C57" s="97" t="s">
        <v>3943</v>
      </c>
      <c r="D57" s="93" t="s">
        <v>2203</v>
      </c>
      <c r="E57" s="98">
        <v>1745</v>
      </c>
      <c r="F57" s="99">
        <v>192.15</v>
      </c>
      <c r="G57" s="129">
        <v>1.44</v>
      </c>
    </row>
    <row r="58" spans="1:7" ht="13" customHeight="1">
      <c r="A58" s="2">
        <f t="shared" si="0"/>
        <v>46</v>
      </c>
      <c r="B58" s="96" t="s">
        <v>2216</v>
      </c>
      <c r="C58" s="97" t="s">
        <v>2217</v>
      </c>
      <c r="D58" s="93" t="s">
        <v>462</v>
      </c>
      <c r="E58" s="98">
        <v>1294</v>
      </c>
      <c r="F58" s="99">
        <v>186.07</v>
      </c>
      <c r="G58" s="129">
        <v>1.39</v>
      </c>
    </row>
    <row r="59" spans="1:7" ht="13" customHeight="1">
      <c r="A59" s="2">
        <f t="shared" si="0"/>
        <v>47</v>
      </c>
      <c r="B59" s="96" t="s">
        <v>3167</v>
      </c>
      <c r="C59" s="97" t="s">
        <v>3168</v>
      </c>
      <c r="D59" s="93" t="s">
        <v>352</v>
      </c>
      <c r="E59" s="98">
        <v>1996</v>
      </c>
      <c r="F59" s="99">
        <v>175.98</v>
      </c>
      <c r="G59" s="129">
        <v>1.32</v>
      </c>
    </row>
    <row r="60" spans="1:7" ht="13" customHeight="1">
      <c r="A60" s="2">
        <f t="shared" si="0"/>
        <v>48</v>
      </c>
      <c r="B60" s="96" t="s">
        <v>2270</v>
      </c>
      <c r="C60" s="97" t="s">
        <v>2906</v>
      </c>
      <c r="D60" s="93" t="s">
        <v>334</v>
      </c>
      <c r="E60" s="98">
        <v>6910</v>
      </c>
      <c r="F60" s="99">
        <v>147.78</v>
      </c>
      <c r="G60" s="129">
        <v>1.1100000000000001</v>
      </c>
    </row>
    <row r="61" spans="1:7" ht="13" customHeight="1">
      <c r="A61" s="2">
        <f t="shared" si="0"/>
        <v>49</v>
      </c>
      <c r="B61" s="96" t="s">
        <v>1845</v>
      </c>
      <c r="C61" s="97" t="s">
        <v>1846</v>
      </c>
      <c r="D61" s="93" t="s">
        <v>1788</v>
      </c>
      <c r="E61" s="98">
        <v>2592</v>
      </c>
      <c r="F61" s="99">
        <v>129.27000000000001</v>
      </c>
      <c r="G61" s="129">
        <v>0.97</v>
      </c>
    </row>
    <row r="62" spans="1:7" ht="13" customHeight="1">
      <c r="A62" s="2">
        <f t="shared" si="0"/>
        <v>50</v>
      </c>
      <c r="B62" s="96" t="s">
        <v>1790</v>
      </c>
      <c r="C62" s="97" t="s">
        <v>1791</v>
      </c>
      <c r="D62" s="93" t="s">
        <v>1788</v>
      </c>
      <c r="E62" s="98">
        <v>2315</v>
      </c>
      <c r="F62" s="99">
        <v>126.98</v>
      </c>
      <c r="G62" s="129">
        <v>0.95</v>
      </c>
    </row>
    <row r="63" spans="1:7" ht="13" customHeight="1">
      <c r="A63" s="2">
        <f t="shared" si="0"/>
        <v>51</v>
      </c>
      <c r="B63" s="96" t="s">
        <v>3173</v>
      </c>
      <c r="C63" s="97" t="s">
        <v>2699</v>
      </c>
      <c r="D63" s="93" t="s">
        <v>377</v>
      </c>
      <c r="E63" s="98">
        <v>1314</v>
      </c>
      <c r="F63" s="99">
        <v>109.69</v>
      </c>
      <c r="G63" s="129">
        <v>0.82</v>
      </c>
    </row>
    <row r="64" spans="1:7" ht="13" customHeight="1">
      <c r="A64" s="2">
        <f t="shared" si="0"/>
        <v>52</v>
      </c>
      <c r="B64" s="96" t="s">
        <v>2700</v>
      </c>
      <c r="C64" s="97" t="s">
        <v>2701</v>
      </c>
      <c r="D64" s="93" t="s">
        <v>387</v>
      </c>
      <c r="E64" s="98">
        <v>277</v>
      </c>
      <c r="F64" s="99">
        <v>20.309999999999999</v>
      </c>
      <c r="G64" s="129">
        <v>0.15</v>
      </c>
    </row>
    <row r="65" spans="1:7" ht="13" customHeight="1">
      <c r="A65" s="2"/>
      <c r="B65" s="92" t="s">
        <v>116</v>
      </c>
      <c r="C65" s="93"/>
      <c r="D65" s="93"/>
      <c r="E65" s="93"/>
      <c r="F65" s="100">
        <v>13366.68</v>
      </c>
      <c r="G65" s="130">
        <v>99.99</v>
      </c>
    </row>
    <row r="66" spans="1:7" ht="13" customHeight="1">
      <c r="A66" s="12" t="s">
        <v>1948</v>
      </c>
      <c r="B66" s="101" t="s">
        <v>2837</v>
      </c>
      <c r="C66" s="102"/>
      <c r="D66" s="102"/>
      <c r="E66" s="103"/>
      <c r="F66" s="104" t="s">
        <v>123</v>
      </c>
      <c r="G66" s="105" t="s">
        <v>123</v>
      </c>
    </row>
    <row r="67" spans="1:7" ht="13" customHeight="1">
      <c r="A67" s="3"/>
      <c r="B67" s="106" t="s">
        <v>116</v>
      </c>
      <c r="C67" s="107"/>
      <c r="D67" s="107"/>
      <c r="E67" s="104"/>
      <c r="F67" s="104" t="s">
        <v>123</v>
      </c>
      <c r="G67" s="105" t="s">
        <v>123</v>
      </c>
    </row>
    <row r="68" spans="1:7" ht="13" customHeight="1">
      <c r="A68" s="12"/>
      <c r="B68" s="101" t="s">
        <v>118</v>
      </c>
      <c r="C68" s="102"/>
      <c r="D68" s="102"/>
      <c r="E68" s="108"/>
      <c r="F68" s="100">
        <v>13366.68</v>
      </c>
      <c r="G68" s="130">
        <v>99.99</v>
      </c>
    </row>
    <row r="69" spans="1:7" ht="13" customHeight="1">
      <c r="A69" s="3"/>
      <c r="B69" s="101" t="s">
        <v>119</v>
      </c>
      <c r="C69" s="102"/>
      <c r="D69" s="102"/>
      <c r="E69" s="93"/>
      <c r="F69" s="100">
        <v>2.27</v>
      </c>
      <c r="G69" s="130">
        <v>0.01</v>
      </c>
    </row>
    <row r="70" spans="1:7" ht="13" customHeight="1" thickBot="1">
      <c r="A70" s="85"/>
      <c r="B70" s="38" t="s">
        <v>120</v>
      </c>
      <c r="C70" s="111"/>
      <c r="D70" s="111"/>
      <c r="E70" s="111"/>
      <c r="F70" s="112">
        <v>13368.95</v>
      </c>
      <c r="G70" s="131">
        <v>100</v>
      </c>
    </row>
    <row r="71" spans="1:7" ht="13" customHeight="1">
      <c r="A71" s="1"/>
      <c r="B71" s="47"/>
      <c r="C71" s="63"/>
      <c r="D71" s="63"/>
      <c r="E71" s="63"/>
      <c r="F71" s="16"/>
      <c r="G71" s="67"/>
    </row>
    <row r="72" spans="1:7" ht="13" customHeight="1">
      <c r="A72" s="1"/>
      <c r="B72" s="198" t="s">
        <v>121</v>
      </c>
      <c r="C72" s="198"/>
      <c r="D72" s="198"/>
      <c r="E72" s="198"/>
      <c r="F72" s="1"/>
      <c r="G72" s="86"/>
    </row>
    <row r="73" spans="1:7" ht="13" customHeight="1">
      <c r="A73" s="1"/>
      <c r="B73" s="198" t="s">
        <v>122</v>
      </c>
      <c r="C73" s="198"/>
      <c r="D73" s="198"/>
      <c r="E73" s="198"/>
      <c r="F73" s="1"/>
      <c r="G73" s="86"/>
    </row>
    <row r="74" spans="1:7" ht="13" customHeight="1">
      <c r="A74" s="1"/>
      <c r="B74" s="241" t="s">
        <v>1850</v>
      </c>
      <c r="C74" s="241"/>
      <c r="D74" s="241"/>
      <c r="E74" s="241"/>
      <c r="F74" s="1"/>
      <c r="G74" s="86"/>
    </row>
    <row r="75" spans="1:7" ht="13" customHeight="1">
      <c r="A75" s="1"/>
      <c r="B75" s="63"/>
      <c r="C75" s="63"/>
      <c r="D75" s="63"/>
      <c r="E75" s="63"/>
      <c r="F75" s="1"/>
      <c r="G75" s="1"/>
    </row>
    <row r="76" spans="1:7">
      <c r="B76" s="49" t="s">
        <v>1971</v>
      </c>
      <c r="C76" s="49"/>
      <c r="D76" s="21"/>
      <c r="E76" s="21"/>
    </row>
    <row r="77" spans="1:7">
      <c r="B77" s="23" t="s">
        <v>1972</v>
      </c>
      <c r="C77" s="23"/>
      <c r="D77" s="21"/>
      <c r="E77" s="22" t="s">
        <v>123</v>
      </c>
    </row>
    <row r="78" spans="1:7">
      <c r="B78" s="23" t="s">
        <v>1973</v>
      </c>
      <c r="C78" s="23"/>
      <c r="D78" s="21"/>
      <c r="E78" s="22" t="s">
        <v>123</v>
      </c>
    </row>
    <row r="79" spans="1:7">
      <c r="B79" s="23" t="s">
        <v>1974</v>
      </c>
      <c r="C79" s="23"/>
      <c r="D79" s="21"/>
      <c r="E79" s="39">
        <v>85.584900000000005</v>
      </c>
    </row>
    <row r="80" spans="1:7">
      <c r="B80" s="23" t="s">
        <v>3697</v>
      </c>
      <c r="C80" s="23"/>
      <c r="D80" s="21"/>
      <c r="E80" s="39">
        <v>91.100099999999998</v>
      </c>
    </row>
    <row r="81" spans="2:6">
      <c r="B81" s="23" t="s">
        <v>1975</v>
      </c>
      <c r="C81" s="23"/>
      <c r="D81" s="21"/>
      <c r="E81" s="22" t="s">
        <v>123</v>
      </c>
    </row>
    <row r="82" spans="2:6">
      <c r="B82" s="23" t="s">
        <v>1976</v>
      </c>
      <c r="C82" s="23"/>
      <c r="D82" s="21"/>
      <c r="E82" t="s">
        <v>4186</v>
      </c>
    </row>
    <row r="83" spans="2:6">
      <c r="B83" s="20" t="s">
        <v>1977</v>
      </c>
      <c r="C83" s="23"/>
      <c r="D83" s="21"/>
      <c r="E83" s="22">
        <v>0.53</v>
      </c>
    </row>
    <row r="84" spans="2:6">
      <c r="B84" s="20" t="s">
        <v>1978</v>
      </c>
      <c r="C84" s="20"/>
      <c r="D84" s="21"/>
      <c r="E84" s="22" t="s">
        <v>123</v>
      </c>
    </row>
    <row r="85" spans="2:6">
      <c r="B85" s="242"/>
      <c r="C85" s="242"/>
      <c r="D85" s="242"/>
      <c r="E85" s="22"/>
    </row>
    <row r="86" spans="2:6">
      <c r="F86" s="52"/>
    </row>
    <row r="87" spans="2:6">
      <c r="B87" s="52"/>
      <c r="F87" s="52"/>
    </row>
    <row r="88" spans="2:6">
      <c r="F88" s="52" t="s">
        <v>3732</v>
      </c>
    </row>
    <row r="89" spans="2:6">
      <c r="B89" s="52" t="s">
        <v>3714</v>
      </c>
      <c r="F89" s="52" t="s">
        <v>3716</v>
      </c>
    </row>
  </sheetData>
  <mergeCells count="12">
    <mergeCell ref="B85:D85"/>
    <mergeCell ref="A2:G2"/>
    <mergeCell ref="A3:G3"/>
    <mergeCell ref="A4:G4"/>
    <mergeCell ref="A5:G5"/>
    <mergeCell ref="A6:G6"/>
    <mergeCell ref="A7:G7"/>
    <mergeCell ref="A8:G8"/>
    <mergeCell ref="A9:G9"/>
    <mergeCell ref="B72:E72"/>
    <mergeCell ref="B73:E73"/>
    <mergeCell ref="B74:E74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>
    <outlinePr summaryBelow="0"/>
    <pageSetUpPr fitToPage="1"/>
  </sheetPr>
  <dimension ref="A1:G73"/>
  <sheetViews>
    <sheetView showGridLines="0" zoomScaleNormal="100" workbookViewId="0"/>
  </sheetViews>
  <sheetFormatPr defaultColWidth="8.81640625" defaultRowHeight="14.5"/>
  <cols>
    <col min="1" max="1" width="5.81640625" customWidth="1"/>
    <col min="2" max="2" width="50.54296875" customWidth="1"/>
    <col min="3" max="3" width="25" customWidth="1"/>
    <col min="4" max="4" width="38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2138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32.5" customHeight="1" thickBot="1">
      <c r="A8" s="194" t="s">
        <v>2628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25</v>
      </c>
      <c r="C12" s="97" t="s">
        <v>26</v>
      </c>
      <c r="D12" s="93" t="s">
        <v>8</v>
      </c>
      <c r="E12" s="98">
        <v>65128</v>
      </c>
      <c r="F12" s="99">
        <v>637.86</v>
      </c>
      <c r="G12" s="129">
        <v>5.76</v>
      </c>
    </row>
    <row r="13" spans="1:7" ht="13" customHeight="1">
      <c r="A13" s="2">
        <f>+A12+1</f>
        <v>2</v>
      </c>
      <c r="B13" s="96" t="s">
        <v>81</v>
      </c>
      <c r="C13" s="97" t="s">
        <v>82</v>
      </c>
      <c r="D13" s="93" t="s">
        <v>83</v>
      </c>
      <c r="E13" s="98">
        <v>72096</v>
      </c>
      <c r="F13" s="99">
        <v>637.65</v>
      </c>
      <c r="G13" s="129">
        <v>5.76</v>
      </c>
    </row>
    <row r="14" spans="1:7" ht="13" customHeight="1">
      <c r="A14" s="2">
        <f t="shared" ref="A14:A41" si="0">+A13+1</f>
        <v>3</v>
      </c>
      <c r="B14" s="96" t="s">
        <v>2053</v>
      </c>
      <c r="C14" s="97" t="s">
        <v>2834</v>
      </c>
      <c r="D14" s="93" t="s">
        <v>14</v>
      </c>
      <c r="E14" s="98">
        <v>65530</v>
      </c>
      <c r="F14" s="99">
        <v>571.49</v>
      </c>
      <c r="G14" s="129">
        <v>5.16</v>
      </c>
    </row>
    <row r="15" spans="1:7" ht="13" customHeight="1">
      <c r="A15" s="2">
        <f t="shared" si="0"/>
        <v>4</v>
      </c>
      <c r="B15" s="96" t="s">
        <v>87</v>
      </c>
      <c r="C15" s="97" t="s">
        <v>88</v>
      </c>
      <c r="D15" s="93" t="s">
        <v>37</v>
      </c>
      <c r="E15" s="98">
        <v>8594</v>
      </c>
      <c r="F15" s="99">
        <v>566</v>
      </c>
      <c r="G15" s="129">
        <v>5.1100000000000003</v>
      </c>
    </row>
    <row r="16" spans="1:7" ht="13" customHeight="1">
      <c r="A16" s="2">
        <f t="shared" si="0"/>
        <v>5</v>
      </c>
      <c r="B16" s="96" t="s">
        <v>27</v>
      </c>
      <c r="C16" s="97" t="s">
        <v>28</v>
      </c>
      <c r="D16" s="93" t="s">
        <v>29</v>
      </c>
      <c r="E16" s="98">
        <v>29893</v>
      </c>
      <c r="F16" s="99">
        <v>532.80999999999995</v>
      </c>
      <c r="G16" s="129">
        <v>4.8099999999999996</v>
      </c>
    </row>
    <row r="17" spans="1:7" ht="13" customHeight="1">
      <c r="A17" s="2">
        <f t="shared" si="0"/>
        <v>6</v>
      </c>
      <c r="B17" s="96" t="s">
        <v>142</v>
      </c>
      <c r="C17" s="97" t="s">
        <v>143</v>
      </c>
      <c r="D17" s="93" t="s">
        <v>37</v>
      </c>
      <c r="E17" s="98">
        <v>15170</v>
      </c>
      <c r="F17" s="99">
        <v>510.29</v>
      </c>
      <c r="G17" s="129">
        <v>4.6100000000000003</v>
      </c>
    </row>
    <row r="18" spans="1:7" ht="13" customHeight="1">
      <c r="A18" s="2">
        <f t="shared" si="0"/>
        <v>7</v>
      </c>
      <c r="B18" s="96" t="s">
        <v>3077</v>
      </c>
      <c r="C18" s="97" t="s">
        <v>3078</v>
      </c>
      <c r="D18" s="93" t="s">
        <v>14</v>
      </c>
      <c r="E18" s="98">
        <v>62931</v>
      </c>
      <c r="F18" s="99">
        <v>504.42</v>
      </c>
      <c r="G18" s="129">
        <v>4.55</v>
      </c>
    </row>
    <row r="19" spans="1:7" ht="13" customHeight="1">
      <c r="A19" s="2">
        <f t="shared" si="0"/>
        <v>8</v>
      </c>
      <c r="B19" s="96" t="s">
        <v>32</v>
      </c>
      <c r="C19" s="97" t="s">
        <v>33</v>
      </c>
      <c r="D19" s="93" t="s">
        <v>34</v>
      </c>
      <c r="E19" s="98">
        <v>22917</v>
      </c>
      <c r="F19" s="99">
        <v>496.2</v>
      </c>
      <c r="G19" s="129">
        <v>4.4800000000000004</v>
      </c>
    </row>
    <row r="20" spans="1:7" ht="13" customHeight="1">
      <c r="A20" s="2">
        <f t="shared" si="0"/>
        <v>9</v>
      </c>
      <c r="B20" s="96" t="s">
        <v>677</v>
      </c>
      <c r="C20" s="97" t="s">
        <v>678</v>
      </c>
      <c r="D20" s="93" t="s">
        <v>241</v>
      </c>
      <c r="E20" s="98">
        <v>18046</v>
      </c>
      <c r="F20" s="99">
        <v>484.26</v>
      </c>
      <c r="G20" s="129">
        <v>4.37</v>
      </c>
    </row>
    <row r="21" spans="1:7" ht="13" customHeight="1">
      <c r="A21" s="2">
        <f t="shared" si="0"/>
        <v>10</v>
      </c>
      <c r="B21" s="96" t="s">
        <v>112</v>
      </c>
      <c r="C21" s="97" t="s">
        <v>113</v>
      </c>
      <c r="D21" s="93" t="s">
        <v>37</v>
      </c>
      <c r="E21" s="98">
        <v>9282</v>
      </c>
      <c r="F21" s="99">
        <v>469.95</v>
      </c>
      <c r="G21" s="129">
        <v>4.24</v>
      </c>
    </row>
    <row r="22" spans="1:7" ht="13" customHeight="1">
      <c r="A22" s="2">
        <f t="shared" si="0"/>
        <v>11</v>
      </c>
      <c r="B22" s="96" t="s">
        <v>38</v>
      </c>
      <c r="C22" s="97" t="s">
        <v>39</v>
      </c>
      <c r="D22" s="93" t="s">
        <v>37</v>
      </c>
      <c r="E22" s="98">
        <v>3797</v>
      </c>
      <c r="F22" s="99">
        <v>467.26</v>
      </c>
      <c r="G22" s="129">
        <v>4.22</v>
      </c>
    </row>
    <row r="23" spans="1:7" ht="13" customHeight="1">
      <c r="A23" s="2">
        <f t="shared" si="0"/>
        <v>12</v>
      </c>
      <c r="B23" s="96" t="s">
        <v>84</v>
      </c>
      <c r="C23" s="97" t="s">
        <v>85</v>
      </c>
      <c r="D23" s="93" t="s">
        <v>86</v>
      </c>
      <c r="E23" s="98">
        <v>23800</v>
      </c>
      <c r="F23" s="99">
        <v>423</v>
      </c>
      <c r="G23" s="129">
        <v>3.82</v>
      </c>
    </row>
    <row r="24" spans="1:7" ht="13" customHeight="1">
      <c r="A24" s="2">
        <f t="shared" si="0"/>
        <v>13</v>
      </c>
      <c r="B24" s="96" t="s">
        <v>1059</v>
      </c>
      <c r="C24" s="97" t="s">
        <v>1060</v>
      </c>
      <c r="D24" s="93" t="s">
        <v>164</v>
      </c>
      <c r="E24" s="98">
        <v>10266</v>
      </c>
      <c r="F24" s="99">
        <v>404.84</v>
      </c>
      <c r="G24" s="129">
        <v>3.66</v>
      </c>
    </row>
    <row r="25" spans="1:7" ht="13" customHeight="1">
      <c r="A25" s="2">
        <f t="shared" si="0"/>
        <v>14</v>
      </c>
      <c r="B25" s="96" t="s">
        <v>569</v>
      </c>
      <c r="C25" s="97" t="s">
        <v>570</v>
      </c>
      <c r="D25" s="93" t="s">
        <v>14</v>
      </c>
      <c r="E25" s="98">
        <v>11668</v>
      </c>
      <c r="F25" s="99">
        <v>368.72</v>
      </c>
      <c r="G25" s="129">
        <v>3.33</v>
      </c>
    </row>
    <row r="26" spans="1:7" ht="13" customHeight="1">
      <c r="A26" s="2">
        <f t="shared" si="0"/>
        <v>15</v>
      </c>
      <c r="B26" s="96" t="s">
        <v>182</v>
      </c>
      <c r="C26" s="97" t="s">
        <v>183</v>
      </c>
      <c r="D26" s="93" t="s">
        <v>161</v>
      </c>
      <c r="E26" s="98">
        <v>8143</v>
      </c>
      <c r="F26" s="99">
        <v>366.44</v>
      </c>
      <c r="G26" s="129">
        <v>3.31</v>
      </c>
    </row>
    <row r="27" spans="1:7" ht="13" customHeight="1">
      <c r="A27" s="2">
        <f t="shared" si="0"/>
        <v>16</v>
      </c>
      <c r="B27" s="96" t="s">
        <v>2643</v>
      </c>
      <c r="C27" s="97" t="s">
        <v>147</v>
      </c>
      <c r="D27" s="93" t="s">
        <v>8</v>
      </c>
      <c r="E27" s="98">
        <v>140123</v>
      </c>
      <c r="F27" s="99">
        <v>363.48</v>
      </c>
      <c r="G27" s="129">
        <v>3.28</v>
      </c>
    </row>
    <row r="28" spans="1:7" ht="13" customHeight="1">
      <c r="A28" s="2">
        <f t="shared" si="0"/>
        <v>17</v>
      </c>
      <c r="B28" s="96" t="s">
        <v>132</v>
      </c>
      <c r="C28" s="97" t="s">
        <v>133</v>
      </c>
      <c r="D28" s="93" t="s">
        <v>8</v>
      </c>
      <c r="E28" s="98">
        <v>41466</v>
      </c>
      <c r="F28" s="99">
        <v>349.43</v>
      </c>
      <c r="G28" s="129">
        <v>3.15</v>
      </c>
    </row>
    <row r="29" spans="1:7" ht="13" customHeight="1">
      <c r="A29" s="2">
        <f t="shared" si="0"/>
        <v>18</v>
      </c>
      <c r="B29" s="96" t="s">
        <v>192</v>
      </c>
      <c r="C29" s="97" t="s">
        <v>2687</v>
      </c>
      <c r="D29" s="93" t="s">
        <v>8</v>
      </c>
      <c r="E29" s="98">
        <v>221118</v>
      </c>
      <c r="F29" s="99">
        <v>272.97000000000003</v>
      </c>
      <c r="G29" s="129">
        <v>2.46</v>
      </c>
    </row>
    <row r="30" spans="1:7" ht="13" customHeight="1">
      <c r="A30" s="2">
        <f t="shared" si="0"/>
        <v>19</v>
      </c>
      <c r="B30" s="96" t="s">
        <v>150</v>
      </c>
      <c r="C30" s="97" t="s">
        <v>151</v>
      </c>
      <c r="D30" s="93" t="s">
        <v>152</v>
      </c>
      <c r="E30" s="98">
        <v>168497</v>
      </c>
      <c r="F30" s="99">
        <v>259.7</v>
      </c>
      <c r="G30" s="129">
        <v>2.34</v>
      </c>
    </row>
    <row r="31" spans="1:7" ht="13" customHeight="1">
      <c r="A31" s="2">
        <f t="shared" si="0"/>
        <v>20</v>
      </c>
      <c r="B31" s="96" t="s">
        <v>2647</v>
      </c>
      <c r="C31" s="97" t="s">
        <v>308</v>
      </c>
      <c r="D31" s="93" t="s">
        <v>14</v>
      </c>
      <c r="E31" s="98">
        <v>107764</v>
      </c>
      <c r="F31" s="99">
        <v>258.85000000000002</v>
      </c>
      <c r="G31" s="129">
        <v>2.34</v>
      </c>
    </row>
    <row r="32" spans="1:7" ht="13" customHeight="1">
      <c r="A32" s="2">
        <f t="shared" si="0"/>
        <v>21</v>
      </c>
      <c r="B32" s="96" t="s">
        <v>1079</v>
      </c>
      <c r="C32" s="97" t="s">
        <v>1080</v>
      </c>
      <c r="D32" s="93" t="s">
        <v>307</v>
      </c>
      <c r="E32" s="98">
        <v>24825</v>
      </c>
      <c r="F32" s="99">
        <v>238.07</v>
      </c>
      <c r="G32" s="129">
        <v>2.15</v>
      </c>
    </row>
    <row r="33" spans="1:7" ht="13" customHeight="1">
      <c r="A33" s="2">
        <f t="shared" si="0"/>
        <v>22</v>
      </c>
      <c r="B33" s="96" t="s">
        <v>177</v>
      </c>
      <c r="C33" s="97" t="s">
        <v>178</v>
      </c>
      <c r="D33" s="93" t="s">
        <v>86</v>
      </c>
      <c r="E33" s="98">
        <v>15887</v>
      </c>
      <c r="F33" s="99">
        <v>236.83</v>
      </c>
      <c r="G33" s="129">
        <v>2.14</v>
      </c>
    </row>
    <row r="34" spans="1:7" ht="13" customHeight="1">
      <c r="A34" s="2">
        <f t="shared" si="0"/>
        <v>23</v>
      </c>
      <c r="B34" s="96" t="s">
        <v>209</v>
      </c>
      <c r="C34" s="97" t="s">
        <v>210</v>
      </c>
      <c r="D34" s="93" t="s">
        <v>105</v>
      </c>
      <c r="E34" s="98">
        <v>29405</v>
      </c>
      <c r="F34" s="99">
        <v>233.77</v>
      </c>
      <c r="G34" s="129">
        <v>2.11</v>
      </c>
    </row>
    <row r="35" spans="1:7" ht="13" customHeight="1">
      <c r="A35" s="2">
        <f t="shared" si="0"/>
        <v>24</v>
      </c>
      <c r="B35" s="96" t="s">
        <v>2660</v>
      </c>
      <c r="C35" s="97" t="s">
        <v>533</v>
      </c>
      <c r="D35" s="93" t="s">
        <v>14</v>
      </c>
      <c r="E35" s="98">
        <v>17100</v>
      </c>
      <c r="F35" s="99">
        <v>231.65</v>
      </c>
      <c r="G35" s="129">
        <v>2.09</v>
      </c>
    </row>
    <row r="36" spans="1:7" ht="13" customHeight="1">
      <c r="A36" s="2">
        <f t="shared" si="0"/>
        <v>25</v>
      </c>
      <c r="B36" s="96" t="s">
        <v>1077</v>
      </c>
      <c r="C36" s="97" t="s">
        <v>1078</v>
      </c>
      <c r="D36" s="93" t="s">
        <v>126</v>
      </c>
      <c r="E36" s="98">
        <v>95496</v>
      </c>
      <c r="F36" s="99">
        <v>224.42</v>
      </c>
      <c r="G36" s="129">
        <v>2.0299999999999998</v>
      </c>
    </row>
    <row r="37" spans="1:7" ht="13" customHeight="1">
      <c r="A37" s="2">
        <f t="shared" si="0"/>
        <v>26</v>
      </c>
      <c r="B37" s="96" t="s">
        <v>317</v>
      </c>
      <c r="C37" s="97" t="s">
        <v>318</v>
      </c>
      <c r="D37" s="93" t="s">
        <v>8</v>
      </c>
      <c r="E37" s="98">
        <v>26407</v>
      </c>
      <c r="F37" s="99">
        <v>223.32</v>
      </c>
      <c r="G37" s="129">
        <v>2.02</v>
      </c>
    </row>
    <row r="38" spans="1:7" ht="13" customHeight="1">
      <c r="A38" s="2">
        <f t="shared" si="0"/>
        <v>27</v>
      </c>
      <c r="B38" s="96" t="s">
        <v>277</v>
      </c>
      <c r="C38" s="97" t="s">
        <v>278</v>
      </c>
      <c r="D38" s="93" t="s">
        <v>14</v>
      </c>
      <c r="E38" s="98">
        <v>74601</v>
      </c>
      <c r="F38" s="99">
        <v>218.02</v>
      </c>
      <c r="G38" s="129">
        <v>1.97</v>
      </c>
    </row>
    <row r="39" spans="1:7" ht="13" customHeight="1">
      <c r="A39" s="2">
        <f t="shared" si="0"/>
        <v>28</v>
      </c>
      <c r="B39" s="96" t="s">
        <v>2838</v>
      </c>
      <c r="C39" s="97" t="s">
        <v>611</v>
      </c>
      <c r="D39" s="93" t="s">
        <v>78</v>
      </c>
      <c r="E39" s="98">
        <v>210335</v>
      </c>
      <c r="F39" s="99">
        <v>178.26</v>
      </c>
      <c r="G39" s="129">
        <v>1.61</v>
      </c>
    </row>
    <row r="40" spans="1:7" ht="13" customHeight="1">
      <c r="A40" s="2">
        <f t="shared" si="0"/>
        <v>29</v>
      </c>
      <c r="B40" s="96" t="s">
        <v>109</v>
      </c>
      <c r="C40" s="97" t="s">
        <v>110</v>
      </c>
      <c r="D40" s="93" t="s">
        <v>111</v>
      </c>
      <c r="E40" s="98">
        <v>31055</v>
      </c>
      <c r="F40" s="99">
        <v>176.38</v>
      </c>
      <c r="G40" s="129">
        <v>1.59</v>
      </c>
    </row>
    <row r="41" spans="1:7" ht="13" customHeight="1">
      <c r="A41" s="2">
        <f t="shared" si="0"/>
        <v>30</v>
      </c>
      <c r="B41" s="96" t="s">
        <v>713</v>
      </c>
      <c r="C41" s="97" t="s">
        <v>714</v>
      </c>
      <c r="D41" s="93" t="s">
        <v>44</v>
      </c>
      <c r="E41" s="98">
        <v>8027</v>
      </c>
      <c r="F41" s="99">
        <v>171.11</v>
      </c>
      <c r="G41" s="129">
        <v>1.54</v>
      </c>
    </row>
    <row r="42" spans="1:7" ht="13" customHeight="1">
      <c r="A42" s="12"/>
      <c r="B42" s="92" t="s">
        <v>116</v>
      </c>
      <c r="C42" s="93"/>
      <c r="D42" s="93"/>
      <c r="E42" s="93"/>
      <c r="F42" s="100">
        <v>11077.45</v>
      </c>
      <c r="G42" s="130">
        <v>100.01</v>
      </c>
    </row>
    <row r="43" spans="1:7" ht="13" customHeight="1">
      <c r="A43" s="2"/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4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24"/>
      <c r="B45" s="101" t="s">
        <v>118</v>
      </c>
      <c r="C45" s="102"/>
      <c r="D45" s="102"/>
      <c r="E45" s="108"/>
      <c r="F45" s="100">
        <v>11077.45</v>
      </c>
      <c r="G45" s="130">
        <v>100.01</v>
      </c>
    </row>
    <row r="46" spans="1:7" ht="13" customHeight="1">
      <c r="A46" s="24" t="s">
        <v>1950</v>
      </c>
      <c r="B46" s="92" t="s">
        <v>330</v>
      </c>
      <c r="C46" s="93"/>
      <c r="D46" s="93"/>
      <c r="E46" s="93"/>
      <c r="F46" s="93"/>
      <c r="G46" s="94"/>
    </row>
    <row r="47" spans="1:7" ht="13" customHeight="1">
      <c r="A47" s="12" t="s">
        <v>1947</v>
      </c>
      <c r="B47" s="92" t="s">
        <v>331</v>
      </c>
      <c r="C47" s="95"/>
      <c r="D47" s="95"/>
      <c r="E47" s="93"/>
      <c r="F47" s="93"/>
      <c r="G47" s="94"/>
    </row>
    <row r="48" spans="1:7" ht="13" customHeight="1">
      <c r="A48" s="2">
        <v>1</v>
      </c>
      <c r="B48" s="96" t="s">
        <v>3788</v>
      </c>
      <c r="C48" s="97"/>
      <c r="D48" s="93"/>
      <c r="E48" s="98">
        <v>20000</v>
      </c>
      <c r="F48" s="99">
        <v>-7.0000000000000007E-2</v>
      </c>
      <c r="G48" s="109" t="s">
        <v>117</v>
      </c>
    </row>
    <row r="49" spans="1:7" ht="13" customHeight="1">
      <c r="A49" s="116"/>
      <c r="B49" s="92" t="s">
        <v>116</v>
      </c>
      <c r="C49" s="93"/>
      <c r="D49" s="93"/>
      <c r="E49" s="93"/>
      <c r="F49" s="100">
        <v>-7.0000000000000007E-2</v>
      </c>
      <c r="G49" s="110" t="s">
        <v>117</v>
      </c>
    </row>
    <row r="50" spans="1:7" ht="13" customHeight="1">
      <c r="A50" s="116"/>
      <c r="B50" s="101" t="s">
        <v>118</v>
      </c>
      <c r="C50" s="102"/>
      <c r="D50" s="102"/>
      <c r="E50" s="108"/>
      <c r="F50" s="100">
        <v>-7.0000000000000007E-2</v>
      </c>
      <c r="G50" s="110" t="s">
        <v>117</v>
      </c>
    </row>
    <row r="51" spans="1:7" ht="13" customHeight="1">
      <c r="A51" s="116"/>
      <c r="B51" s="101" t="s">
        <v>119</v>
      </c>
      <c r="C51" s="102"/>
      <c r="D51" s="102"/>
      <c r="E51" s="93"/>
      <c r="F51" s="100">
        <v>-1.59</v>
      </c>
      <c r="G51" s="130">
        <v>-0.01</v>
      </c>
    </row>
    <row r="52" spans="1:7" ht="13" customHeight="1" thickBot="1">
      <c r="A52" s="38"/>
      <c r="B52" s="38" t="s">
        <v>120</v>
      </c>
      <c r="C52" s="111"/>
      <c r="D52" s="111"/>
      <c r="E52" s="111"/>
      <c r="F52" s="112">
        <v>11075.79</v>
      </c>
      <c r="G52" s="131">
        <v>100</v>
      </c>
    </row>
    <row r="53" spans="1:7" ht="13" customHeight="1">
      <c r="A53" s="116"/>
      <c r="B53" s="47"/>
      <c r="C53" s="63"/>
      <c r="D53" s="63"/>
      <c r="E53" s="63"/>
      <c r="F53" s="16"/>
      <c r="G53" s="67"/>
    </row>
    <row r="54" spans="1:7" ht="13" customHeight="1">
      <c r="A54" s="116"/>
      <c r="B54" s="47"/>
      <c r="C54" s="63"/>
      <c r="D54" s="63"/>
      <c r="E54" s="63"/>
      <c r="F54" s="16"/>
      <c r="G54" s="67"/>
    </row>
    <row r="55" spans="1:7" ht="13" customHeight="1">
      <c r="A55" s="116"/>
      <c r="B55" s="47"/>
      <c r="C55" s="63"/>
      <c r="D55" s="63"/>
      <c r="E55" s="63"/>
      <c r="F55" s="16"/>
      <c r="G55" s="67"/>
    </row>
    <row r="56" spans="1:7" ht="13" customHeight="1">
      <c r="A56" s="1"/>
      <c r="B56" s="198" t="s">
        <v>121</v>
      </c>
      <c r="C56" s="198"/>
      <c r="D56" s="198"/>
      <c r="E56" s="198"/>
      <c r="F56" s="1"/>
      <c r="G56" s="1"/>
    </row>
    <row r="57" spans="1:7" ht="13" customHeight="1">
      <c r="A57" s="1"/>
      <c r="B57" s="198" t="s">
        <v>122</v>
      </c>
      <c r="C57" s="198"/>
      <c r="D57" s="198"/>
      <c r="E57" s="198"/>
      <c r="F57" s="1"/>
      <c r="G57" s="1"/>
    </row>
    <row r="58" spans="1:7" ht="13" customHeight="1">
      <c r="A58" s="1"/>
      <c r="B58" s="241" t="s">
        <v>1850</v>
      </c>
      <c r="C58" s="241"/>
      <c r="D58" s="241"/>
      <c r="E58" s="241"/>
      <c r="F58" s="1"/>
      <c r="G58" s="1"/>
    </row>
    <row r="59" spans="1:7" ht="13" customHeight="1">
      <c r="A59" s="1"/>
      <c r="B59" s="198"/>
      <c r="C59" s="198"/>
      <c r="D59" s="198"/>
      <c r="E59" s="198"/>
      <c r="F59" s="1"/>
      <c r="G59" s="1"/>
    </row>
    <row r="60" spans="1:7">
      <c r="B60" s="49" t="s">
        <v>1971</v>
      </c>
    </row>
    <row r="61" spans="1:7">
      <c r="B61" s="28" t="s">
        <v>1972</v>
      </c>
      <c r="C61" s="28"/>
      <c r="D61" s="21"/>
      <c r="E61" s="29" t="s">
        <v>123</v>
      </c>
    </row>
    <row r="62" spans="1:7">
      <c r="B62" s="28" t="s">
        <v>1973</v>
      </c>
      <c r="C62" s="28"/>
      <c r="D62" s="21"/>
      <c r="E62" s="29" t="s">
        <v>123</v>
      </c>
    </row>
    <row r="63" spans="1:7">
      <c r="B63" s="28" t="s">
        <v>1974</v>
      </c>
      <c r="C63" s="28"/>
      <c r="D63" s="21"/>
      <c r="E63" s="39">
        <v>60.551000000000002</v>
      </c>
    </row>
    <row r="64" spans="1:7">
      <c r="B64" s="28" t="s">
        <v>3695</v>
      </c>
      <c r="C64" s="28"/>
      <c r="D64" s="21"/>
      <c r="E64" s="39">
        <v>54.722299999999997</v>
      </c>
    </row>
    <row r="65" spans="2:6">
      <c r="B65" s="28" t="s">
        <v>1975</v>
      </c>
      <c r="C65" s="28"/>
      <c r="D65" s="21"/>
      <c r="E65" s="29" t="s">
        <v>123</v>
      </c>
    </row>
    <row r="66" spans="2:6">
      <c r="B66" s="28" t="s">
        <v>1976</v>
      </c>
      <c r="C66" s="28"/>
      <c r="D66" s="21"/>
      <c r="E66" s="29" t="s">
        <v>123</v>
      </c>
    </row>
    <row r="67" spans="2:6">
      <c r="B67" s="20" t="s">
        <v>1977</v>
      </c>
      <c r="C67" s="28"/>
      <c r="D67" s="21"/>
      <c r="E67" s="22">
        <v>0.7</v>
      </c>
    </row>
    <row r="68" spans="2:6">
      <c r="B68" s="42" t="s">
        <v>1978</v>
      </c>
      <c r="C68" s="42"/>
      <c r="D68" s="21"/>
      <c r="E68" s="68" t="s">
        <v>123</v>
      </c>
    </row>
    <row r="69" spans="2:6">
      <c r="B69" s="242"/>
      <c r="C69" s="242"/>
      <c r="D69" s="242"/>
    </row>
    <row r="70" spans="2:6">
      <c r="F70" s="52"/>
    </row>
    <row r="71" spans="2:6">
      <c r="B71" s="52"/>
      <c r="F71" s="52"/>
    </row>
    <row r="72" spans="2:6">
      <c r="F72" s="52" t="s">
        <v>3733</v>
      </c>
    </row>
    <row r="73" spans="2:6">
      <c r="B73" s="52" t="s">
        <v>3714</v>
      </c>
      <c r="F73" s="52" t="s">
        <v>3716</v>
      </c>
    </row>
  </sheetData>
  <mergeCells count="12">
    <mergeCell ref="B69:D69"/>
    <mergeCell ref="A2:G2"/>
    <mergeCell ref="A3:G3"/>
    <mergeCell ref="A4:G4"/>
    <mergeCell ref="A5:G5"/>
    <mergeCell ref="A6:G6"/>
    <mergeCell ref="A7:G7"/>
    <mergeCell ref="A8:G8"/>
    <mergeCell ref="B59:E59"/>
    <mergeCell ref="B56:E56"/>
    <mergeCell ref="B57:E57"/>
    <mergeCell ref="B58:E58"/>
  </mergeCells>
  <pageMargins left="0" right="0" top="0" bottom="0" header="0" footer="0"/>
  <pageSetup scale="73" fitToHeight="0" orientation="landscape" r:id="rId1"/>
  <headerFooter>
    <oddFooter>&amp;C&amp;1#&amp;"Calibri"&amp;10&amp;K000000</oddFooter>
  </headerFooter>
  <rowBreaks count="1" manualBreakCount="1">
    <brk id="52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outlinePr summaryBelow="0"/>
    <pageSetUpPr fitToPage="1"/>
  </sheetPr>
  <dimension ref="A1:G84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9.1796875" customWidth="1"/>
    <col min="3" max="3" width="25" customWidth="1"/>
    <col min="4" max="4" width="37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2137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7.65" customHeight="1" thickBot="1">
      <c r="A8" s="194" t="s">
        <v>2629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25</v>
      </c>
      <c r="C12" s="97" t="s">
        <v>26</v>
      </c>
      <c r="D12" s="93" t="s">
        <v>8</v>
      </c>
      <c r="E12" s="98">
        <v>493250</v>
      </c>
      <c r="F12" s="99">
        <v>4830.8900000000003</v>
      </c>
      <c r="G12" s="129">
        <v>5.75</v>
      </c>
    </row>
    <row r="13" spans="1:7" ht="13" customHeight="1">
      <c r="A13" s="2">
        <f>+A12+1</f>
        <v>2</v>
      </c>
      <c r="B13" s="96" t="s">
        <v>81</v>
      </c>
      <c r="C13" s="97" t="s">
        <v>82</v>
      </c>
      <c r="D13" s="93" t="s">
        <v>83</v>
      </c>
      <c r="E13" s="98">
        <v>546067</v>
      </c>
      <c r="F13" s="99">
        <v>4829.6899999999996</v>
      </c>
      <c r="G13" s="129">
        <v>5.75</v>
      </c>
    </row>
    <row r="14" spans="1:7" ht="13" customHeight="1">
      <c r="A14" s="2">
        <f t="shared" ref="A14:A41" si="0">+A13+1</f>
        <v>3</v>
      </c>
      <c r="B14" s="96" t="s">
        <v>2053</v>
      </c>
      <c r="C14" s="97" t="s">
        <v>2834</v>
      </c>
      <c r="D14" s="93" t="s">
        <v>14</v>
      </c>
      <c r="E14" s="98">
        <v>496395</v>
      </c>
      <c r="F14" s="99">
        <v>4329.0600000000004</v>
      </c>
      <c r="G14" s="129">
        <v>5.15</v>
      </c>
    </row>
    <row r="15" spans="1:7" ht="13" customHeight="1">
      <c r="A15" s="2">
        <f t="shared" si="0"/>
        <v>4</v>
      </c>
      <c r="B15" s="96" t="s">
        <v>87</v>
      </c>
      <c r="C15" s="97" t="s">
        <v>88</v>
      </c>
      <c r="D15" s="93" t="s">
        <v>37</v>
      </c>
      <c r="E15" s="98">
        <v>65076</v>
      </c>
      <c r="F15" s="99">
        <v>4285.91</v>
      </c>
      <c r="G15" s="129">
        <v>5.0999999999999996</v>
      </c>
    </row>
    <row r="16" spans="1:7" ht="13" customHeight="1">
      <c r="A16" s="2">
        <f t="shared" si="0"/>
        <v>5</v>
      </c>
      <c r="B16" s="96" t="s">
        <v>27</v>
      </c>
      <c r="C16" s="97" t="s">
        <v>28</v>
      </c>
      <c r="D16" s="93" t="s">
        <v>29</v>
      </c>
      <c r="E16" s="98">
        <v>226397</v>
      </c>
      <c r="F16" s="99">
        <v>4035.3</v>
      </c>
      <c r="G16" s="129">
        <v>4.8</v>
      </c>
    </row>
    <row r="17" spans="1:7" ht="13" customHeight="1">
      <c r="A17" s="2">
        <f t="shared" si="0"/>
        <v>6</v>
      </c>
      <c r="B17" s="96" t="s">
        <v>142</v>
      </c>
      <c r="C17" s="97" t="s">
        <v>143</v>
      </c>
      <c r="D17" s="93" t="s">
        <v>37</v>
      </c>
      <c r="E17" s="98">
        <v>114923</v>
      </c>
      <c r="F17" s="99">
        <v>3865.78</v>
      </c>
      <c r="G17" s="129">
        <v>4.5999999999999996</v>
      </c>
    </row>
    <row r="18" spans="1:7" ht="13" customHeight="1">
      <c r="A18" s="2">
        <f t="shared" si="0"/>
        <v>7</v>
      </c>
      <c r="B18" s="96" t="s">
        <v>3077</v>
      </c>
      <c r="C18" s="97" t="s">
        <v>3078</v>
      </c>
      <c r="D18" s="93" t="s">
        <v>14</v>
      </c>
      <c r="E18" s="98">
        <v>476663</v>
      </c>
      <c r="F18" s="99">
        <v>3820.69</v>
      </c>
      <c r="G18" s="129">
        <v>4.55</v>
      </c>
    </row>
    <row r="19" spans="1:7" ht="13" customHeight="1">
      <c r="A19" s="2">
        <f t="shared" si="0"/>
        <v>8</v>
      </c>
      <c r="B19" s="96" t="s">
        <v>32</v>
      </c>
      <c r="C19" s="97" t="s">
        <v>33</v>
      </c>
      <c r="D19" s="93" t="s">
        <v>34</v>
      </c>
      <c r="E19" s="98">
        <v>173536</v>
      </c>
      <c r="F19" s="99">
        <v>3757.4</v>
      </c>
      <c r="G19" s="129">
        <v>4.47</v>
      </c>
    </row>
    <row r="20" spans="1:7" ht="13" customHeight="1">
      <c r="A20" s="2">
        <f t="shared" si="0"/>
        <v>9</v>
      </c>
      <c r="B20" s="96" t="s">
        <v>677</v>
      </c>
      <c r="C20" s="97" t="s">
        <v>678</v>
      </c>
      <c r="D20" s="93" t="s">
        <v>241</v>
      </c>
      <c r="E20" s="98">
        <v>136707</v>
      </c>
      <c r="F20" s="99">
        <v>3668.53</v>
      </c>
      <c r="G20" s="129">
        <v>4.37</v>
      </c>
    </row>
    <row r="21" spans="1:7" ht="13" customHeight="1">
      <c r="A21" s="2">
        <f t="shared" si="0"/>
        <v>10</v>
      </c>
      <c r="B21" s="96" t="s">
        <v>112</v>
      </c>
      <c r="C21" s="97" t="s">
        <v>113</v>
      </c>
      <c r="D21" s="93" t="s">
        <v>37</v>
      </c>
      <c r="E21" s="98">
        <v>70309</v>
      </c>
      <c r="F21" s="99">
        <v>3559.74</v>
      </c>
      <c r="G21" s="129">
        <v>4.24</v>
      </c>
    </row>
    <row r="22" spans="1:7" ht="13" customHeight="1">
      <c r="A22" s="2">
        <f t="shared" si="0"/>
        <v>11</v>
      </c>
      <c r="B22" s="96" t="s">
        <v>38</v>
      </c>
      <c r="C22" s="97" t="s">
        <v>39</v>
      </c>
      <c r="D22" s="93" t="s">
        <v>37</v>
      </c>
      <c r="E22" s="98">
        <v>28719</v>
      </c>
      <c r="F22" s="99">
        <v>3534.16</v>
      </c>
      <c r="G22" s="129">
        <v>4.21</v>
      </c>
    </row>
    <row r="23" spans="1:7" ht="13" customHeight="1">
      <c r="A23" s="2">
        <f t="shared" si="0"/>
        <v>12</v>
      </c>
      <c r="B23" s="96" t="s">
        <v>84</v>
      </c>
      <c r="C23" s="97" t="s">
        <v>85</v>
      </c>
      <c r="D23" s="93" t="s">
        <v>86</v>
      </c>
      <c r="E23" s="98">
        <v>180273</v>
      </c>
      <c r="F23" s="99">
        <v>3203.99</v>
      </c>
      <c r="G23" s="129">
        <v>3.81</v>
      </c>
    </row>
    <row r="24" spans="1:7" ht="13" customHeight="1">
      <c r="A24" s="2">
        <f t="shared" si="0"/>
        <v>13</v>
      </c>
      <c r="B24" s="96" t="s">
        <v>1059</v>
      </c>
      <c r="C24" s="97" t="s">
        <v>1060</v>
      </c>
      <c r="D24" s="93" t="s">
        <v>164</v>
      </c>
      <c r="E24" s="98">
        <v>77726</v>
      </c>
      <c r="F24" s="99">
        <v>3065.12</v>
      </c>
      <c r="G24" s="129">
        <v>3.65</v>
      </c>
    </row>
    <row r="25" spans="1:7" ht="13" customHeight="1">
      <c r="A25" s="2">
        <f t="shared" si="0"/>
        <v>14</v>
      </c>
      <c r="B25" s="96" t="s">
        <v>569</v>
      </c>
      <c r="C25" s="97" t="s">
        <v>570</v>
      </c>
      <c r="D25" s="93" t="s">
        <v>14</v>
      </c>
      <c r="E25" s="98">
        <v>88390</v>
      </c>
      <c r="F25" s="99">
        <v>2793.21</v>
      </c>
      <c r="G25" s="129">
        <v>3.32</v>
      </c>
    </row>
    <row r="26" spans="1:7" ht="13" customHeight="1">
      <c r="A26" s="2">
        <f t="shared" si="0"/>
        <v>15</v>
      </c>
      <c r="B26" s="96" t="s">
        <v>182</v>
      </c>
      <c r="C26" s="97" t="s">
        <v>183</v>
      </c>
      <c r="D26" s="93" t="s">
        <v>161</v>
      </c>
      <c r="E26" s="98">
        <v>61679</v>
      </c>
      <c r="F26" s="99">
        <v>2775.62</v>
      </c>
      <c r="G26" s="129">
        <v>3.3</v>
      </c>
    </row>
    <row r="27" spans="1:7" ht="13" customHeight="1">
      <c r="A27" s="2">
        <f t="shared" si="0"/>
        <v>16</v>
      </c>
      <c r="B27" s="96" t="s">
        <v>2643</v>
      </c>
      <c r="C27" s="97" t="s">
        <v>147</v>
      </c>
      <c r="D27" s="93" t="s">
        <v>8</v>
      </c>
      <c r="E27" s="98">
        <v>1061408</v>
      </c>
      <c r="F27" s="99">
        <v>2753.29</v>
      </c>
      <c r="G27" s="129">
        <v>3.28</v>
      </c>
    </row>
    <row r="28" spans="1:7" ht="13" customHeight="1">
      <c r="A28" s="2">
        <f t="shared" si="0"/>
        <v>17</v>
      </c>
      <c r="B28" s="96" t="s">
        <v>132</v>
      </c>
      <c r="C28" s="97" t="s">
        <v>133</v>
      </c>
      <c r="D28" s="93" t="s">
        <v>8</v>
      </c>
      <c r="E28" s="98">
        <v>314061</v>
      </c>
      <c r="F28" s="99">
        <v>2646.59</v>
      </c>
      <c r="G28" s="129">
        <v>3.15</v>
      </c>
    </row>
    <row r="29" spans="1:7" ht="13" customHeight="1">
      <c r="A29" s="2">
        <f t="shared" si="0"/>
        <v>18</v>
      </c>
      <c r="B29" s="96" t="s">
        <v>192</v>
      </c>
      <c r="C29" s="97" t="s">
        <v>2687</v>
      </c>
      <c r="D29" s="93" t="s">
        <v>8</v>
      </c>
      <c r="E29" s="98">
        <v>1674923</v>
      </c>
      <c r="F29" s="99">
        <v>2067.69</v>
      </c>
      <c r="G29" s="129">
        <v>2.46</v>
      </c>
    </row>
    <row r="30" spans="1:7" ht="13" customHeight="1">
      <c r="A30" s="2">
        <f t="shared" si="0"/>
        <v>19</v>
      </c>
      <c r="B30" s="96" t="s">
        <v>150</v>
      </c>
      <c r="C30" s="97" t="s">
        <v>151</v>
      </c>
      <c r="D30" s="93" t="s">
        <v>152</v>
      </c>
      <c r="E30" s="98">
        <v>1276339</v>
      </c>
      <c r="F30" s="99">
        <v>1967.22</v>
      </c>
      <c r="G30" s="129">
        <v>2.34</v>
      </c>
    </row>
    <row r="31" spans="1:7" ht="13" customHeight="1">
      <c r="A31" s="2">
        <f t="shared" si="0"/>
        <v>20</v>
      </c>
      <c r="B31" s="96" t="s">
        <v>2647</v>
      </c>
      <c r="C31" s="97" t="s">
        <v>308</v>
      </c>
      <c r="D31" s="93" t="s">
        <v>14</v>
      </c>
      <c r="E31" s="98">
        <v>816252</v>
      </c>
      <c r="F31" s="99">
        <v>1960.64</v>
      </c>
      <c r="G31" s="129">
        <v>2.33</v>
      </c>
    </row>
    <row r="32" spans="1:7" ht="13" customHeight="1">
      <c r="A32" s="2">
        <f t="shared" si="0"/>
        <v>21</v>
      </c>
      <c r="B32" s="96" t="s">
        <v>1079</v>
      </c>
      <c r="C32" s="97" t="s">
        <v>1080</v>
      </c>
      <c r="D32" s="93" t="s">
        <v>307</v>
      </c>
      <c r="E32" s="98">
        <v>188030</v>
      </c>
      <c r="F32" s="99">
        <v>1803.21</v>
      </c>
      <c r="G32" s="129">
        <v>2.15</v>
      </c>
    </row>
    <row r="33" spans="1:7" ht="13" customHeight="1">
      <c r="A33" s="2">
        <f t="shared" si="0"/>
        <v>22</v>
      </c>
      <c r="B33" s="96" t="s">
        <v>177</v>
      </c>
      <c r="C33" s="97" t="s">
        <v>178</v>
      </c>
      <c r="D33" s="93" t="s">
        <v>86</v>
      </c>
      <c r="E33" s="98">
        <v>120364</v>
      </c>
      <c r="F33" s="99">
        <v>1794.27</v>
      </c>
      <c r="G33" s="129">
        <v>2.14</v>
      </c>
    </row>
    <row r="34" spans="1:7" ht="13" customHeight="1">
      <c r="A34" s="2">
        <f t="shared" si="0"/>
        <v>23</v>
      </c>
      <c r="B34" s="96" t="s">
        <v>209</v>
      </c>
      <c r="C34" s="97" t="s">
        <v>210</v>
      </c>
      <c r="D34" s="93" t="s">
        <v>105</v>
      </c>
      <c r="E34" s="98">
        <v>222720</v>
      </c>
      <c r="F34" s="99">
        <v>1770.62</v>
      </c>
      <c r="G34" s="129">
        <v>2.11</v>
      </c>
    </row>
    <row r="35" spans="1:7" ht="13" customHeight="1">
      <c r="A35" s="2">
        <f t="shared" si="0"/>
        <v>24</v>
      </c>
      <c r="B35" s="96" t="s">
        <v>2660</v>
      </c>
      <c r="C35" s="97" t="s">
        <v>533</v>
      </c>
      <c r="D35" s="93" t="s">
        <v>14</v>
      </c>
      <c r="E35" s="98">
        <v>129478</v>
      </c>
      <c r="F35" s="99">
        <v>1754.04</v>
      </c>
      <c r="G35" s="129">
        <v>2.09</v>
      </c>
    </row>
    <row r="36" spans="1:7" ht="13" customHeight="1">
      <c r="A36" s="2">
        <f t="shared" si="0"/>
        <v>25</v>
      </c>
      <c r="B36" s="96" t="s">
        <v>1077</v>
      </c>
      <c r="C36" s="97" t="s">
        <v>1078</v>
      </c>
      <c r="D36" s="93" t="s">
        <v>126</v>
      </c>
      <c r="E36" s="98">
        <v>723361</v>
      </c>
      <c r="F36" s="99">
        <v>1699.9</v>
      </c>
      <c r="G36" s="129">
        <v>2.02</v>
      </c>
    </row>
    <row r="37" spans="1:7" ht="13" customHeight="1">
      <c r="A37" s="2">
        <f t="shared" si="0"/>
        <v>26</v>
      </c>
      <c r="B37" s="96" t="s">
        <v>317</v>
      </c>
      <c r="C37" s="97" t="s">
        <v>318</v>
      </c>
      <c r="D37" s="93" t="s">
        <v>8</v>
      </c>
      <c r="E37" s="98">
        <v>199974</v>
      </c>
      <c r="F37" s="99">
        <v>1691.18</v>
      </c>
      <c r="G37" s="129">
        <v>2.0099999999999998</v>
      </c>
    </row>
    <row r="38" spans="1:7" ht="13" customHeight="1">
      <c r="A38" s="2">
        <f t="shared" si="0"/>
        <v>27</v>
      </c>
      <c r="B38" s="96" t="s">
        <v>277</v>
      </c>
      <c r="C38" s="97" t="s">
        <v>278</v>
      </c>
      <c r="D38" s="93" t="s">
        <v>14</v>
      </c>
      <c r="E38" s="98">
        <v>565070</v>
      </c>
      <c r="F38" s="99">
        <v>1651.42</v>
      </c>
      <c r="G38" s="129">
        <v>1.97</v>
      </c>
    </row>
    <row r="39" spans="1:7" ht="13" customHeight="1">
      <c r="A39" s="2">
        <f t="shared" si="0"/>
        <v>28</v>
      </c>
      <c r="B39" s="96" t="s">
        <v>2838</v>
      </c>
      <c r="C39" s="97" t="s">
        <v>611</v>
      </c>
      <c r="D39" s="93" t="s">
        <v>78</v>
      </c>
      <c r="E39" s="98">
        <v>1593099</v>
      </c>
      <c r="F39" s="99">
        <v>1350.15</v>
      </c>
      <c r="G39" s="129">
        <v>1.61</v>
      </c>
    </row>
    <row r="40" spans="1:7" ht="13" customHeight="1">
      <c r="A40" s="2">
        <f t="shared" si="0"/>
        <v>29</v>
      </c>
      <c r="B40" s="96" t="s">
        <v>109</v>
      </c>
      <c r="C40" s="97" t="s">
        <v>110</v>
      </c>
      <c r="D40" s="93" t="s">
        <v>111</v>
      </c>
      <c r="E40" s="98">
        <v>235200</v>
      </c>
      <c r="F40" s="99">
        <v>1335.82</v>
      </c>
      <c r="G40" s="129">
        <v>1.59</v>
      </c>
    </row>
    <row r="41" spans="1:7" ht="13" customHeight="1">
      <c r="A41" s="2">
        <f t="shared" si="0"/>
        <v>30</v>
      </c>
      <c r="B41" s="96" t="s">
        <v>713</v>
      </c>
      <c r="C41" s="97" t="s">
        <v>714</v>
      </c>
      <c r="D41" s="93" t="s">
        <v>44</v>
      </c>
      <c r="E41" s="98">
        <v>60784</v>
      </c>
      <c r="F41" s="99">
        <v>1295.73</v>
      </c>
      <c r="G41" s="129">
        <v>1.54</v>
      </c>
    </row>
    <row r="42" spans="1:7" ht="13" customHeight="1">
      <c r="A42" s="84"/>
      <c r="B42" s="92" t="s">
        <v>116</v>
      </c>
      <c r="C42" s="93"/>
      <c r="D42" s="93"/>
      <c r="E42" s="93"/>
      <c r="F42" s="100">
        <v>83896.86</v>
      </c>
      <c r="G42" s="130">
        <v>99.86</v>
      </c>
    </row>
    <row r="43" spans="1:7" ht="13" customHeight="1">
      <c r="A43" s="12"/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84"/>
      <c r="B45" s="101" t="s">
        <v>118</v>
      </c>
      <c r="C45" s="102"/>
      <c r="D45" s="102"/>
      <c r="E45" s="108"/>
      <c r="F45" s="100">
        <v>83896.86</v>
      </c>
      <c r="G45" s="130">
        <v>99.86</v>
      </c>
    </row>
    <row r="46" spans="1:7" ht="13" customHeight="1">
      <c r="A46" s="84" t="s">
        <v>1950</v>
      </c>
      <c r="B46" s="92" t="s">
        <v>327</v>
      </c>
      <c r="C46" s="93"/>
      <c r="D46" s="93"/>
      <c r="E46" s="93"/>
      <c r="F46" s="93"/>
      <c r="G46" s="94"/>
    </row>
    <row r="47" spans="1:7" ht="13" customHeight="1">
      <c r="A47" s="12" t="s">
        <v>1947</v>
      </c>
      <c r="B47" s="92" t="s">
        <v>328</v>
      </c>
      <c r="C47" s="95"/>
      <c r="D47" s="95"/>
      <c r="E47" s="93"/>
      <c r="F47" s="93"/>
      <c r="G47" s="94"/>
    </row>
    <row r="48" spans="1:7" ht="13" customHeight="1">
      <c r="A48" s="12">
        <v>1</v>
      </c>
      <c r="B48" s="96" t="s">
        <v>329</v>
      </c>
      <c r="C48" s="97"/>
      <c r="D48" s="93"/>
      <c r="E48" s="98"/>
      <c r="F48" s="99">
        <v>128.97999999999999</v>
      </c>
      <c r="G48" s="129">
        <v>0.15</v>
      </c>
    </row>
    <row r="49" spans="1:7" ht="13" customHeight="1">
      <c r="A49" s="2"/>
      <c r="B49" s="92" t="s">
        <v>116</v>
      </c>
      <c r="C49" s="93"/>
      <c r="D49" s="93"/>
      <c r="E49" s="93"/>
      <c r="F49" s="100">
        <v>128.97999999999999</v>
      </c>
      <c r="G49" s="130">
        <v>0.15</v>
      </c>
    </row>
    <row r="50" spans="1:7" ht="13" customHeight="1">
      <c r="A50" s="84"/>
      <c r="B50" s="101" t="s">
        <v>118</v>
      </c>
      <c r="C50" s="102"/>
      <c r="D50" s="102"/>
      <c r="E50" s="108"/>
      <c r="F50" s="100">
        <v>128.97999999999999</v>
      </c>
      <c r="G50" s="130">
        <v>0.15</v>
      </c>
    </row>
    <row r="51" spans="1:7" ht="13" customHeight="1">
      <c r="A51" s="84" t="s">
        <v>1954</v>
      </c>
      <c r="B51" s="92" t="s">
        <v>330</v>
      </c>
      <c r="C51" s="93"/>
      <c r="D51" s="93"/>
      <c r="E51" s="93"/>
      <c r="F51" s="93"/>
      <c r="G51" s="94"/>
    </row>
    <row r="52" spans="1:7" ht="13" customHeight="1">
      <c r="A52" s="12" t="s">
        <v>1947</v>
      </c>
      <c r="B52" s="92" t="s">
        <v>331</v>
      </c>
      <c r="C52" s="95"/>
      <c r="D52" s="95"/>
      <c r="E52" s="93"/>
      <c r="F52" s="93"/>
      <c r="G52" s="94"/>
    </row>
    <row r="53" spans="1:7" ht="13" customHeight="1">
      <c r="A53" s="2">
        <v>1</v>
      </c>
      <c r="B53" s="96" t="s">
        <v>3944</v>
      </c>
      <c r="C53" s="97"/>
      <c r="D53" s="93"/>
      <c r="E53" s="98">
        <v>20000</v>
      </c>
      <c r="F53" s="99">
        <v>-0.09</v>
      </c>
      <c r="G53" s="109" t="s">
        <v>117</v>
      </c>
    </row>
    <row r="54" spans="1:7" ht="13" customHeight="1">
      <c r="A54" s="2">
        <f>A53+1</f>
        <v>2</v>
      </c>
      <c r="B54" s="96" t="s">
        <v>3788</v>
      </c>
      <c r="C54" s="97"/>
      <c r="D54" s="93"/>
      <c r="E54" s="98">
        <v>100000</v>
      </c>
      <c r="F54" s="99">
        <v>-0.31</v>
      </c>
      <c r="G54" s="109" t="s">
        <v>117</v>
      </c>
    </row>
    <row r="55" spans="1:7" ht="13" customHeight="1">
      <c r="A55" s="2"/>
      <c r="B55" s="92" t="s">
        <v>116</v>
      </c>
      <c r="C55" s="93"/>
      <c r="D55" s="93"/>
      <c r="E55" s="93"/>
      <c r="F55" s="100">
        <v>-0.4</v>
      </c>
      <c r="G55" s="110" t="s">
        <v>117</v>
      </c>
    </row>
    <row r="56" spans="1:7" ht="13" customHeight="1">
      <c r="A56" s="2"/>
      <c r="B56" s="101" t="s">
        <v>118</v>
      </c>
      <c r="C56" s="102"/>
      <c r="D56" s="102"/>
      <c r="E56" s="108"/>
      <c r="F56" s="100">
        <v>-0.4</v>
      </c>
      <c r="G56" s="110" t="s">
        <v>117</v>
      </c>
    </row>
    <row r="57" spans="1:7" ht="13" customHeight="1">
      <c r="A57" s="2"/>
      <c r="B57" s="101" t="s">
        <v>119</v>
      </c>
      <c r="C57" s="102"/>
      <c r="D57" s="102"/>
      <c r="E57" s="93"/>
      <c r="F57" s="100">
        <v>10.73</v>
      </c>
      <c r="G57" s="130">
        <v>-0.01</v>
      </c>
    </row>
    <row r="58" spans="1:7" ht="13" customHeight="1" thickBot="1">
      <c r="A58" s="38"/>
      <c r="B58" s="38" t="s">
        <v>120</v>
      </c>
      <c r="C58" s="111"/>
      <c r="D58" s="111"/>
      <c r="E58" s="111"/>
      <c r="F58" s="112">
        <v>84036.17</v>
      </c>
      <c r="G58" s="131">
        <v>100</v>
      </c>
    </row>
    <row r="59" spans="1:7" ht="13" customHeight="1">
      <c r="A59" s="46"/>
      <c r="B59" s="47"/>
      <c r="C59" s="63"/>
      <c r="D59" s="63"/>
      <c r="E59" s="63"/>
      <c r="F59" s="16"/>
      <c r="G59" s="67"/>
    </row>
    <row r="60" spans="1:7" ht="13" customHeight="1">
      <c r="A60" s="46"/>
      <c r="B60" s="47"/>
      <c r="C60" s="63"/>
      <c r="D60" s="63"/>
      <c r="E60" s="63"/>
      <c r="F60" s="16"/>
      <c r="G60" s="67"/>
    </row>
    <row r="61" spans="1:7" ht="13" customHeight="1">
      <c r="A61" s="46"/>
      <c r="B61" s="47"/>
      <c r="C61" s="63"/>
      <c r="D61" s="63"/>
      <c r="E61" s="63"/>
      <c r="F61" s="16"/>
      <c r="G61" s="67"/>
    </row>
    <row r="62" spans="1:7" ht="13" customHeight="1">
      <c r="A62" s="46"/>
      <c r="B62" s="47"/>
      <c r="C62" s="63"/>
      <c r="D62" s="63"/>
      <c r="E62" s="63"/>
      <c r="F62" s="16"/>
      <c r="G62" s="67"/>
    </row>
    <row r="63" spans="1:7" ht="13" customHeight="1">
      <c r="A63" s="1"/>
      <c r="B63" s="198" t="s">
        <v>121</v>
      </c>
      <c r="C63" s="198"/>
      <c r="D63" s="198"/>
      <c r="E63" s="198"/>
      <c r="F63" s="1"/>
      <c r="G63" s="86"/>
    </row>
    <row r="64" spans="1:7" ht="13" customHeight="1">
      <c r="A64" s="1"/>
      <c r="B64" s="198" t="s">
        <v>122</v>
      </c>
      <c r="C64" s="198"/>
      <c r="D64" s="198"/>
      <c r="E64" s="198"/>
      <c r="F64" s="1"/>
      <c r="G64" s="86"/>
    </row>
    <row r="65" spans="1:7" ht="13" customHeight="1">
      <c r="A65" s="1"/>
      <c r="B65" s="241" t="s">
        <v>1850</v>
      </c>
      <c r="C65" s="241"/>
      <c r="D65" s="241"/>
      <c r="E65" s="241"/>
      <c r="F65" s="1"/>
      <c r="G65" s="86"/>
    </row>
    <row r="66" spans="1:7" ht="13" customHeight="1">
      <c r="A66" s="1"/>
      <c r="B66" s="90"/>
      <c r="C66" s="90"/>
      <c r="D66" s="90"/>
      <c r="E66" s="90"/>
      <c r="F66" s="1"/>
      <c r="G66" s="86"/>
    </row>
    <row r="67" spans="1:7">
      <c r="B67" s="49" t="s">
        <v>1971</v>
      </c>
      <c r="G67" s="81"/>
    </row>
    <row r="68" spans="1:7">
      <c r="B68" s="28" t="s">
        <v>1972</v>
      </c>
      <c r="C68" s="28"/>
      <c r="D68" s="21"/>
      <c r="E68" s="29" t="s">
        <v>123</v>
      </c>
      <c r="G68" s="81"/>
    </row>
    <row r="69" spans="1:7">
      <c r="B69" s="28" t="s">
        <v>1973</v>
      </c>
      <c r="C69" s="28"/>
      <c r="D69" s="21"/>
      <c r="E69" s="29" t="s">
        <v>123</v>
      </c>
      <c r="G69" s="81"/>
    </row>
    <row r="70" spans="1:7">
      <c r="B70" s="28" t="s">
        <v>1974</v>
      </c>
      <c r="C70" s="28"/>
      <c r="D70" s="21"/>
      <c r="E70" s="164"/>
      <c r="G70" s="81"/>
    </row>
    <row r="71" spans="1:7">
      <c r="B71" s="28" t="s">
        <v>1981</v>
      </c>
      <c r="C71" s="28"/>
      <c r="D71" s="21"/>
      <c r="E71" s="39">
        <v>14.9405</v>
      </c>
      <c r="G71" s="81"/>
    </row>
    <row r="72" spans="1:7">
      <c r="B72" s="28" t="s">
        <v>1983</v>
      </c>
      <c r="C72" s="28"/>
      <c r="D72" s="21"/>
      <c r="E72" s="39">
        <v>14.5793</v>
      </c>
      <c r="G72" s="81"/>
    </row>
    <row r="73" spans="1:7">
      <c r="B73" s="28" t="s">
        <v>3695</v>
      </c>
      <c r="C73" s="28"/>
      <c r="D73" s="21"/>
      <c r="E73" s="164"/>
      <c r="G73" s="81"/>
    </row>
    <row r="74" spans="1:7">
      <c r="B74" s="28" t="s">
        <v>1981</v>
      </c>
      <c r="C74" s="28"/>
      <c r="D74" s="21"/>
      <c r="E74" s="39">
        <v>13.495699999999999</v>
      </c>
      <c r="G74" s="81"/>
    </row>
    <row r="75" spans="1:7">
      <c r="B75" s="28" t="s">
        <v>1983</v>
      </c>
      <c r="C75" s="28"/>
      <c r="D75" s="21"/>
      <c r="E75" s="39">
        <v>13.1243</v>
      </c>
      <c r="G75" s="81"/>
    </row>
    <row r="76" spans="1:7">
      <c r="B76" s="28" t="s">
        <v>1975</v>
      </c>
      <c r="C76" s="28"/>
      <c r="D76" s="21"/>
      <c r="E76" s="29" t="s">
        <v>123</v>
      </c>
      <c r="G76" s="81"/>
    </row>
    <row r="77" spans="1:7">
      <c r="B77" s="28" t="s">
        <v>1976</v>
      </c>
      <c r="C77" s="28"/>
      <c r="D77" s="21"/>
      <c r="E77" s="29" t="s">
        <v>123</v>
      </c>
      <c r="G77" s="81"/>
    </row>
    <row r="78" spans="1:7">
      <c r="B78" s="20" t="s">
        <v>1977</v>
      </c>
      <c r="C78" s="20"/>
      <c r="D78" s="21"/>
      <c r="E78" s="22">
        <v>0.67</v>
      </c>
      <c r="G78" s="81"/>
    </row>
    <row r="79" spans="1:7">
      <c r="B79" s="42" t="s">
        <v>1978</v>
      </c>
      <c r="C79" s="42"/>
      <c r="D79" s="21"/>
      <c r="E79" s="68" t="s">
        <v>123</v>
      </c>
      <c r="G79" s="81"/>
    </row>
    <row r="80" spans="1:7">
      <c r="B80" s="242"/>
      <c r="C80" s="242"/>
      <c r="D80" s="242"/>
      <c r="E80" s="68"/>
      <c r="G80" s="81"/>
    </row>
    <row r="81" spans="2:7">
      <c r="F81" s="52"/>
      <c r="G81" s="81"/>
    </row>
    <row r="82" spans="2:7">
      <c r="B82" s="52"/>
      <c r="F82" s="52"/>
      <c r="G82" s="81"/>
    </row>
    <row r="83" spans="2:7">
      <c r="F83" s="52" t="s">
        <v>3733</v>
      </c>
    </row>
    <row r="84" spans="2:7">
      <c r="B84" s="52" t="s">
        <v>3714</v>
      </c>
      <c r="F84" s="52" t="s">
        <v>3716</v>
      </c>
    </row>
  </sheetData>
  <mergeCells count="11">
    <mergeCell ref="B80:D80"/>
    <mergeCell ref="A2:G2"/>
    <mergeCell ref="A3:G3"/>
    <mergeCell ref="A4:G4"/>
    <mergeCell ref="A5:G5"/>
    <mergeCell ref="A6:G6"/>
    <mergeCell ref="A7:G7"/>
    <mergeCell ref="A8:G8"/>
    <mergeCell ref="B63:E63"/>
    <mergeCell ref="B64:E64"/>
    <mergeCell ref="B65:E65"/>
  </mergeCells>
  <pageMargins left="0" right="0" top="0" bottom="0" header="0" footer="0"/>
  <pageSetup scale="74" fitToHeight="0" orientation="landscape" r:id="rId1"/>
  <headerFooter>
    <oddFooter>&amp;C&amp;1#&amp;"Calibri"&amp;10&amp;K000000</oddFooter>
  </headerFooter>
  <rowBreaks count="1" manualBreakCount="1">
    <brk id="51" max="6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>
    <outlinePr summaryBelow="0"/>
    <pageSetUpPr fitToPage="1"/>
  </sheetPr>
  <dimension ref="A1:G67"/>
  <sheetViews>
    <sheetView showGridLines="0" zoomScaleNormal="100" workbookViewId="0"/>
  </sheetViews>
  <sheetFormatPr defaultColWidth="8.81640625" defaultRowHeight="14.5"/>
  <cols>
    <col min="1" max="1" width="6" customWidth="1"/>
    <col min="2" max="2" width="50.54296875" customWidth="1"/>
    <col min="3" max="3" width="25" customWidth="1"/>
    <col min="4" max="4" width="33.816406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29.5" customHeight="1" thickBot="1">
      <c r="A8" s="194" t="s">
        <v>2630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6</v>
      </c>
      <c r="C12" s="97" t="s">
        <v>7</v>
      </c>
      <c r="D12" s="93" t="s">
        <v>8</v>
      </c>
      <c r="E12" s="98">
        <v>34684</v>
      </c>
      <c r="F12" s="99">
        <v>253.82</v>
      </c>
      <c r="G12" s="129">
        <v>4</v>
      </c>
    </row>
    <row r="13" spans="1:7" ht="13" customHeight="1">
      <c r="A13" s="2">
        <f>A12+1</f>
        <v>2</v>
      </c>
      <c r="B13" s="96" t="s">
        <v>1020</v>
      </c>
      <c r="C13" s="97" t="s">
        <v>1021</v>
      </c>
      <c r="D13" s="93" t="s">
        <v>171</v>
      </c>
      <c r="E13" s="98">
        <v>19268</v>
      </c>
      <c r="F13" s="99">
        <v>247.74</v>
      </c>
      <c r="G13" s="129">
        <v>3.91</v>
      </c>
    </row>
    <row r="14" spans="1:7" ht="13" customHeight="1">
      <c r="A14" s="2">
        <f t="shared" ref="A14:A41" si="0">A13+1</f>
        <v>3</v>
      </c>
      <c r="B14" s="96" t="s">
        <v>9</v>
      </c>
      <c r="C14" s="97" t="s">
        <v>10</v>
      </c>
      <c r="D14" s="93" t="s">
        <v>8</v>
      </c>
      <c r="E14" s="98">
        <v>19959</v>
      </c>
      <c r="F14" s="99">
        <v>240.55</v>
      </c>
      <c r="G14" s="129">
        <v>3.79</v>
      </c>
    </row>
    <row r="15" spans="1:7" ht="13" customHeight="1">
      <c r="A15" s="2">
        <f t="shared" si="0"/>
        <v>4</v>
      </c>
      <c r="B15" s="96" t="s">
        <v>1037</v>
      </c>
      <c r="C15" s="97" t="s">
        <v>1038</v>
      </c>
      <c r="D15" s="93" t="s">
        <v>65</v>
      </c>
      <c r="E15" s="98">
        <v>993</v>
      </c>
      <c r="F15" s="99">
        <v>228.59</v>
      </c>
      <c r="G15" s="129">
        <v>3.6</v>
      </c>
    </row>
    <row r="16" spans="1:7" ht="13" customHeight="1">
      <c r="A16" s="2">
        <f t="shared" si="0"/>
        <v>5</v>
      </c>
      <c r="B16" s="96" t="s">
        <v>20</v>
      </c>
      <c r="C16" s="97" t="s">
        <v>21</v>
      </c>
      <c r="D16" s="93" t="s">
        <v>19</v>
      </c>
      <c r="E16" s="98">
        <v>10921</v>
      </c>
      <c r="F16" s="99">
        <v>224.51</v>
      </c>
      <c r="G16" s="129">
        <v>3.54</v>
      </c>
    </row>
    <row r="17" spans="1:7" ht="13" customHeight="1">
      <c r="A17" s="2">
        <f t="shared" si="0"/>
        <v>6</v>
      </c>
      <c r="B17" s="96" t="s">
        <v>1039</v>
      </c>
      <c r="C17" s="97" t="s">
        <v>1040</v>
      </c>
      <c r="D17" s="93" t="s">
        <v>96</v>
      </c>
      <c r="E17" s="98">
        <v>30379</v>
      </c>
      <c r="F17" s="99">
        <v>223.67</v>
      </c>
      <c r="G17" s="129">
        <v>3.53</v>
      </c>
    </row>
    <row r="18" spans="1:7" ht="13" customHeight="1">
      <c r="A18" s="2">
        <f t="shared" si="0"/>
        <v>7</v>
      </c>
      <c r="B18" s="96" t="s">
        <v>63</v>
      </c>
      <c r="C18" s="97" t="s">
        <v>64</v>
      </c>
      <c r="D18" s="93" t="s">
        <v>65</v>
      </c>
      <c r="E18" s="98">
        <v>2070</v>
      </c>
      <c r="F18" s="99">
        <v>222.42</v>
      </c>
      <c r="G18" s="129">
        <v>3.51</v>
      </c>
    </row>
    <row r="19" spans="1:7" ht="13" customHeight="1">
      <c r="A19" s="2">
        <f t="shared" si="0"/>
        <v>8</v>
      </c>
      <c r="B19" s="96" t="s">
        <v>27</v>
      </c>
      <c r="C19" s="97" t="s">
        <v>28</v>
      </c>
      <c r="D19" s="93" t="s">
        <v>29</v>
      </c>
      <c r="E19" s="98">
        <v>12238</v>
      </c>
      <c r="F19" s="99">
        <v>218.36</v>
      </c>
      <c r="G19" s="129">
        <v>3.44</v>
      </c>
    </row>
    <row r="20" spans="1:7" ht="13" customHeight="1">
      <c r="A20" s="2">
        <f t="shared" si="0"/>
        <v>9</v>
      </c>
      <c r="B20" s="96" t="s">
        <v>57</v>
      </c>
      <c r="C20" s="97" t="s">
        <v>58</v>
      </c>
      <c r="D20" s="93" t="s">
        <v>59</v>
      </c>
      <c r="E20" s="98">
        <v>58140</v>
      </c>
      <c r="F20" s="99">
        <v>215.67</v>
      </c>
      <c r="G20" s="129">
        <v>3.4</v>
      </c>
    </row>
    <row r="21" spans="1:7" ht="13" customHeight="1">
      <c r="A21" s="2">
        <f t="shared" si="0"/>
        <v>10</v>
      </c>
      <c r="B21" s="96" t="s">
        <v>17</v>
      </c>
      <c r="C21" s="97" t="s">
        <v>18</v>
      </c>
      <c r="D21" s="93" t="s">
        <v>19</v>
      </c>
      <c r="E21" s="98">
        <v>74796</v>
      </c>
      <c r="F21" s="99">
        <v>215.19</v>
      </c>
      <c r="G21" s="129">
        <v>3.39</v>
      </c>
    </row>
    <row r="22" spans="1:7" ht="13" customHeight="1">
      <c r="A22" s="2">
        <f t="shared" si="0"/>
        <v>11</v>
      </c>
      <c r="B22" s="96" t="s">
        <v>66</v>
      </c>
      <c r="C22" s="97" t="s">
        <v>2529</v>
      </c>
      <c r="D22" s="93" t="s">
        <v>67</v>
      </c>
      <c r="E22" s="98">
        <v>18250</v>
      </c>
      <c r="F22" s="99">
        <v>214.4</v>
      </c>
      <c r="G22" s="129">
        <v>3.38</v>
      </c>
    </row>
    <row r="23" spans="1:7" ht="13" customHeight="1">
      <c r="A23" s="2">
        <f t="shared" si="0"/>
        <v>12</v>
      </c>
      <c r="B23" s="96" t="s">
        <v>84</v>
      </c>
      <c r="C23" s="97" t="s">
        <v>85</v>
      </c>
      <c r="D23" s="93" t="s">
        <v>86</v>
      </c>
      <c r="E23" s="98">
        <v>12026</v>
      </c>
      <c r="F23" s="99">
        <v>213.78</v>
      </c>
      <c r="G23" s="129">
        <v>3.37</v>
      </c>
    </row>
    <row r="24" spans="1:7" ht="13" customHeight="1">
      <c r="A24" s="2">
        <f t="shared" si="0"/>
        <v>13</v>
      </c>
      <c r="B24" s="96" t="s">
        <v>103</v>
      </c>
      <c r="C24" s="97" t="s">
        <v>104</v>
      </c>
      <c r="D24" s="93" t="s">
        <v>105</v>
      </c>
      <c r="E24" s="98">
        <v>2862</v>
      </c>
      <c r="F24" s="99">
        <v>212.6</v>
      </c>
      <c r="G24" s="129">
        <v>3.35</v>
      </c>
    </row>
    <row r="25" spans="1:7" ht="13" customHeight="1">
      <c r="A25" s="2">
        <f t="shared" si="0"/>
        <v>14</v>
      </c>
      <c r="B25" s="96" t="s">
        <v>42</v>
      </c>
      <c r="C25" s="97" t="s">
        <v>43</v>
      </c>
      <c r="D25" s="93" t="s">
        <v>44</v>
      </c>
      <c r="E25" s="98">
        <v>12014</v>
      </c>
      <c r="F25" s="99">
        <v>211.13</v>
      </c>
      <c r="G25" s="129">
        <v>3.33</v>
      </c>
    </row>
    <row r="26" spans="1:7" ht="13" customHeight="1">
      <c r="A26" s="2">
        <f t="shared" si="0"/>
        <v>15</v>
      </c>
      <c r="B26" s="96" t="s">
        <v>3</v>
      </c>
      <c r="C26" s="97" t="s">
        <v>4</v>
      </c>
      <c r="D26" s="93" t="s">
        <v>5</v>
      </c>
      <c r="E26" s="98">
        <v>15636</v>
      </c>
      <c r="F26" s="99">
        <v>210.19</v>
      </c>
      <c r="G26" s="129">
        <v>3.31</v>
      </c>
    </row>
    <row r="27" spans="1:7" ht="13" customHeight="1">
      <c r="A27" s="2">
        <f t="shared" si="0"/>
        <v>16</v>
      </c>
      <c r="B27" s="96" t="s">
        <v>106</v>
      </c>
      <c r="C27" s="97" t="s">
        <v>107</v>
      </c>
      <c r="D27" s="93" t="s">
        <v>108</v>
      </c>
      <c r="E27" s="98">
        <v>46332</v>
      </c>
      <c r="F27" s="99">
        <v>208.61</v>
      </c>
      <c r="G27" s="129">
        <v>3.29</v>
      </c>
    </row>
    <row r="28" spans="1:7" ht="13" customHeight="1">
      <c r="A28" s="2">
        <f t="shared" si="0"/>
        <v>17</v>
      </c>
      <c r="B28" s="96" t="s">
        <v>89</v>
      </c>
      <c r="C28" s="97" t="s">
        <v>90</v>
      </c>
      <c r="D28" s="93" t="s">
        <v>86</v>
      </c>
      <c r="E28" s="98">
        <v>35024</v>
      </c>
      <c r="F28" s="99">
        <v>206.71</v>
      </c>
      <c r="G28" s="129">
        <v>3.26</v>
      </c>
    </row>
    <row r="29" spans="1:7" ht="13" customHeight="1">
      <c r="A29" s="2">
        <f t="shared" si="0"/>
        <v>18</v>
      </c>
      <c r="B29" s="96" t="s">
        <v>40</v>
      </c>
      <c r="C29" s="97" t="s">
        <v>41</v>
      </c>
      <c r="D29" s="93" t="s">
        <v>34</v>
      </c>
      <c r="E29" s="98">
        <v>5160</v>
      </c>
      <c r="F29" s="99">
        <v>203.93</v>
      </c>
      <c r="G29" s="129">
        <v>3.21</v>
      </c>
    </row>
    <row r="30" spans="1:7" ht="13" customHeight="1">
      <c r="A30" s="2">
        <f t="shared" si="0"/>
        <v>19</v>
      </c>
      <c r="B30" s="96" t="s">
        <v>1053</v>
      </c>
      <c r="C30" s="97" t="s">
        <v>1054</v>
      </c>
      <c r="D30" s="93" t="s">
        <v>65</v>
      </c>
      <c r="E30" s="98">
        <v>16153</v>
      </c>
      <c r="F30" s="99">
        <v>202.45</v>
      </c>
      <c r="G30" s="129">
        <v>3.19</v>
      </c>
    </row>
    <row r="31" spans="1:7" ht="13" customHeight="1">
      <c r="A31" s="2">
        <f t="shared" si="0"/>
        <v>20</v>
      </c>
      <c r="B31" s="96" t="s">
        <v>222</v>
      </c>
      <c r="C31" s="97" t="s">
        <v>223</v>
      </c>
      <c r="D31" s="93" t="s">
        <v>141</v>
      </c>
      <c r="E31" s="98">
        <v>13068</v>
      </c>
      <c r="F31" s="99">
        <v>201.53</v>
      </c>
      <c r="G31" s="129">
        <v>3.18</v>
      </c>
    </row>
    <row r="32" spans="1:7" ht="13" customHeight="1">
      <c r="A32" s="2">
        <f t="shared" si="0"/>
        <v>21</v>
      </c>
      <c r="B32" s="96" t="s">
        <v>99</v>
      </c>
      <c r="C32" s="97" t="s">
        <v>100</v>
      </c>
      <c r="D32" s="93" t="s">
        <v>67</v>
      </c>
      <c r="E32" s="98">
        <v>3690</v>
      </c>
      <c r="F32" s="99">
        <v>200.23</v>
      </c>
      <c r="G32" s="129">
        <v>3.16</v>
      </c>
    </row>
    <row r="33" spans="1:7" ht="13" customHeight="1">
      <c r="A33" s="2">
        <f t="shared" si="0"/>
        <v>22</v>
      </c>
      <c r="B33" s="96" t="s">
        <v>32</v>
      </c>
      <c r="C33" s="97" t="s">
        <v>33</v>
      </c>
      <c r="D33" s="93" t="s">
        <v>34</v>
      </c>
      <c r="E33" s="98">
        <v>9223</v>
      </c>
      <c r="F33" s="99">
        <v>199.63</v>
      </c>
      <c r="G33" s="129">
        <v>3.15</v>
      </c>
    </row>
    <row r="34" spans="1:7" ht="13" customHeight="1">
      <c r="A34" s="2">
        <f t="shared" si="0"/>
        <v>23</v>
      </c>
      <c r="B34" s="96" t="s">
        <v>22</v>
      </c>
      <c r="C34" s="97" t="s">
        <v>23</v>
      </c>
      <c r="D34" s="93" t="s">
        <v>24</v>
      </c>
      <c r="E34" s="98">
        <v>5662</v>
      </c>
      <c r="F34" s="99">
        <v>198.41</v>
      </c>
      <c r="G34" s="129">
        <v>3.13</v>
      </c>
    </row>
    <row r="35" spans="1:7" ht="13" customHeight="1">
      <c r="A35" s="2">
        <f t="shared" si="0"/>
        <v>24</v>
      </c>
      <c r="B35" s="96" t="s">
        <v>70</v>
      </c>
      <c r="C35" s="97" t="s">
        <v>71</v>
      </c>
      <c r="D35" s="93" t="s">
        <v>65</v>
      </c>
      <c r="E35" s="98">
        <v>7759</v>
      </c>
      <c r="F35" s="99">
        <v>198.27</v>
      </c>
      <c r="G35" s="129">
        <v>3.13</v>
      </c>
    </row>
    <row r="36" spans="1:7" ht="13" customHeight="1">
      <c r="A36" s="2">
        <f t="shared" si="0"/>
        <v>25</v>
      </c>
      <c r="B36" s="96" t="s">
        <v>25</v>
      </c>
      <c r="C36" s="97" t="s">
        <v>26</v>
      </c>
      <c r="D36" s="93" t="s">
        <v>8</v>
      </c>
      <c r="E36" s="98">
        <v>20179</v>
      </c>
      <c r="F36" s="99">
        <v>197.71</v>
      </c>
      <c r="G36" s="129">
        <v>3.12</v>
      </c>
    </row>
    <row r="37" spans="1:7" ht="13" customHeight="1">
      <c r="A37" s="2">
        <f t="shared" si="0"/>
        <v>26</v>
      </c>
      <c r="B37" s="96" t="s">
        <v>72</v>
      </c>
      <c r="C37" s="97" t="s">
        <v>73</v>
      </c>
      <c r="D37" s="93" t="s">
        <v>44</v>
      </c>
      <c r="E37" s="98">
        <v>16151</v>
      </c>
      <c r="F37" s="99">
        <v>197.53</v>
      </c>
      <c r="G37" s="129">
        <v>3.11</v>
      </c>
    </row>
    <row r="38" spans="1:7" ht="13" customHeight="1">
      <c r="A38" s="2">
        <f t="shared" si="0"/>
        <v>27</v>
      </c>
      <c r="B38" s="96" t="s">
        <v>15</v>
      </c>
      <c r="C38" s="97" t="s">
        <v>16</v>
      </c>
      <c r="D38" s="93" t="s">
        <v>13</v>
      </c>
      <c r="E38" s="98">
        <v>8357</v>
      </c>
      <c r="F38" s="99">
        <v>197.15</v>
      </c>
      <c r="G38" s="129">
        <v>3.11</v>
      </c>
    </row>
    <row r="39" spans="1:7" ht="13" customHeight="1">
      <c r="A39" s="2">
        <f t="shared" si="0"/>
        <v>28</v>
      </c>
      <c r="B39" s="96" t="s">
        <v>2835</v>
      </c>
      <c r="C39" s="97" t="s">
        <v>2836</v>
      </c>
      <c r="D39" s="93" t="s">
        <v>44</v>
      </c>
      <c r="E39" s="98">
        <v>15673</v>
      </c>
      <c r="F39" s="99">
        <v>196.64</v>
      </c>
      <c r="G39" s="129">
        <v>3.1</v>
      </c>
    </row>
    <row r="40" spans="1:7" ht="13" customHeight="1">
      <c r="A40" s="2">
        <f t="shared" si="0"/>
        <v>29</v>
      </c>
      <c r="B40" s="96" t="s">
        <v>38</v>
      </c>
      <c r="C40" s="97" t="s">
        <v>39</v>
      </c>
      <c r="D40" s="93" t="s">
        <v>37</v>
      </c>
      <c r="E40" s="98">
        <v>1587</v>
      </c>
      <c r="F40" s="99">
        <v>195.18</v>
      </c>
      <c r="G40" s="129">
        <v>3.08</v>
      </c>
    </row>
    <row r="41" spans="1:7" ht="13" customHeight="1">
      <c r="A41" s="2">
        <f t="shared" si="0"/>
        <v>30</v>
      </c>
      <c r="B41" s="96" t="s">
        <v>1030</v>
      </c>
      <c r="C41" s="97" t="s">
        <v>1031</v>
      </c>
      <c r="D41" s="93" t="s">
        <v>252</v>
      </c>
      <c r="E41" s="98">
        <v>45678</v>
      </c>
      <c r="F41" s="99">
        <v>187.46</v>
      </c>
      <c r="G41" s="129">
        <v>2.96</v>
      </c>
    </row>
    <row r="42" spans="1:7" ht="13" customHeight="1">
      <c r="A42" s="3"/>
      <c r="B42" s="92" t="s">
        <v>116</v>
      </c>
      <c r="C42" s="93"/>
      <c r="D42" s="93"/>
      <c r="E42" s="93"/>
      <c r="F42" s="100">
        <v>6344.06</v>
      </c>
      <c r="G42" s="130">
        <v>100.03</v>
      </c>
    </row>
    <row r="43" spans="1:7" ht="13" customHeight="1">
      <c r="A43" s="12" t="s">
        <v>1948</v>
      </c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3"/>
      <c r="B45" s="101" t="s">
        <v>118</v>
      </c>
      <c r="C45" s="102"/>
      <c r="D45" s="102"/>
      <c r="E45" s="108"/>
      <c r="F45" s="100">
        <v>6344.06</v>
      </c>
      <c r="G45" s="130">
        <v>100.03</v>
      </c>
    </row>
    <row r="46" spans="1:7" ht="13" customHeight="1">
      <c r="A46" s="24"/>
      <c r="B46" s="101" t="s">
        <v>119</v>
      </c>
      <c r="C46" s="102"/>
      <c r="D46" s="102"/>
      <c r="E46" s="93"/>
      <c r="F46" s="100">
        <v>-0.37</v>
      </c>
      <c r="G46" s="130">
        <v>-0.03</v>
      </c>
    </row>
    <row r="47" spans="1:7" ht="13" customHeight="1" thickBot="1">
      <c r="A47" s="38"/>
      <c r="B47" s="38" t="s">
        <v>120</v>
      </c>
      <c r="C47" s="111"/>
      <c r="D47" s="111"/>
      <c r="E47" s="111"/>
      <c r="F47" s="112">
        <v>6343.69</v>
      </c>
      <c r="G47" s="131">
        <v>100</v>
      </c>
    </row>
    <row r="48" spans="1:7" ht="13" customHeight="1">
      <c r="A48" s="1"/>
      <c r="B48" s="47"/>
      <c r="C48" s="63"/>
      <c r="D48" s="63"/>
      <c r="E48" s="63"/>
      <c r="F48" s="16"/>
      <c r="G48" s="67"/>
    </row>
    <row r="49" spans="1:7" ht="13" customHeight="1">
      <c r="A49" s="1"/>
      <c r="B49" s="47"/>
      <c r="C49" s="63"/>
      <c r="D49" s="63"/>
      <c r="E49" s="63"/>
      <c r="F49" s="16"/>
      <c r="G49" s="67"/>
    </row>
    <row r="50" spans="1:7" ht="13" customHeight="1">
      <c r="A50" s="1"/>
      <c r="B50" s="198" t="s">
        <v>121</v>
      </c>
      <c r="C50" s="198"/>
      <c r="D50" s="198"/>
      <c r="E50" s="198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241" t="s">
        <v>1850</v>
      </c>
      <c r="C52" s="241"/>
      <c r="D52" s="241"/>
      <c r="E52" s="241"/>
      <c r="F52" s="1"/>
      <c r="G52" s="1"/>
    </row>
    <row r="53" spans="1:7" ht="13" customHeight="1">
      <c r="A53" s="1"/>
      <c r="B53" s="198"/>
      <c r="C53" s="198"/>
      <c r="D53" s="198"/>
      <c r="E53" s="198"/>
      <c r="F53" s="1"/>
      <c r="G53" s="1"/>
    </row>
    <row r="54" spans="1:7">
      <c r="B54" s="49" t="s">
        <v>1971</v>
      </c>
    </row>
    <row r="55" spans="1:7">
      <c r="B55" s="28" t="s">
        <v>1972</v>
      </c>
      <c r="C55" s="28"/>
      <c r="D55" s="21"/>
      <c r="E55" s="29" t="s">
        <v>123</v>
      </c>
    </row>
    <row r="56" spans="1:7">
      <c r="B56" s="28" t="s">
        <v>1973</v>
      </c>
      <c r="C56" s="28"/>
      <c r="D56" s="21"/>
      <c r="E56" s="29" t="s">
        <v>123</v>
      </c>
    </row>
    <row r="57" spans="1:7">
      <c r="B57" s="28" t="s">
        <v>1979</v>
      </c>
      <c r="C57" s="28"/>
      <c r="D57" s="21"/>
      <c r="E57" s="39">
        <v>37.114699999999999</v>
      </c>
    </row>
    <row r="58" spans="1:7">
      <c r="B58" s="28" t="s">
        <v>3698</v>
      </c>
      <c r="C58" s="28"/>
      <c r="D58" s="21"/>
      <c r="E58" s="39">
        <v>34.079900000000002</v>
      </c>
    </row>
    <row r="59" spans="1:7">
      <c r="B59" s="28" t="s">
        <v>1975</v>
      </c>
      <c r="C59" s="28"/>
      <c r="D59" s="21"/>
      <c r="E59" s="29" t="s">
        <v>123</v>
      </c>
    </row>
    <row r="60" spans="1:7">
      <c r="B60" s="28" t="s">
        <v>1976</v>
      </c>
      <c r="C60" s="28"/>
      <c r="D60" s="21"/>
      <c r="E60" s="29" t="s">
        <v>123</v>
      </c>
    </row>
    <row r="61" spans="1:7">
      <c r="B61" s="20" t="s">
        <v>1977</v>
      </c>
      <c r="C61" s="28"/>
      <c r="D61" s="21"/>
      <c r="E61" s="22">
        <v>0.27</v>
      </c>
    </row>
    <row r="62" spans="1:7">
      <c r="B62" s="42" t="s">
        <v>1978</v>
      </c>
      <c r="C62" s="42"/>
      <c r="D62" s="21"/>
      <c r="E62" s="68" t="s">
        <v>123</v>
      </c>
    </row>
    <row r="63" spans="1:7">
      <c r="B63" s="242"/>
      <c r="C63" s="242"/>
      <c r="D63" s="242"/>
      <c r="E63" s="68"/>
    </row>
    <row r="64" spans="1:7">
      <c r="F64" s="52"/>
    </row>
    <row r="65" spans="2:6">
      <c r="B65" s="52"/>
      <c r="F65" s="52"/>
    </row>
    <row r="66" spans="2:6">
      <c r="F66" s="52" t="s">
        <v>3734</v>
      </c>
    </row>
    <row r="67" spans="2:6">
      <c r="B67" s="52" t="s">
        <v>3714</v>
      </c>
      <c r="F67" s="52" t="s">
        <v>3716</v>
      </c>
    </row>
  </sheetData>
  <mergeCells count="12">
    <mergeCell ref="B63:D63"/>
    <mergeCell ref="A7:G7"/>
    <mergeCell ref="A8:G8"/>
    <mergeCell ref="B50:E50"/>
    <mergeCell ref="B53:E53"/>
    <mergeCell ref="B51:E51"/>
    <mergeCell ref="B52:E52"/>
    <mergeCell ref="A2:G2"/>
    <mergeCell ref="A3:G3"/>
    <mergeCell ref="A4:G4"/>
    <mergeCell ref="A5:G5"/>
    <mergeCell ref="A6:G6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2">
    <outlinePr summaryBelow="0"/>
    <pageSetUpPr fitToPage="1"/>
  </sheetPr>
  <dimension ref="A1:G71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51.81640625" customWidth="1"/>
    <col min="3" max="3" width="25" customWidth="1"/>
    <col min="4" max="4" width="30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2135</v>
      </c>
    </row>
    <row r="2" spans="1:7" ht="24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31" customHeight="1" thickBot="1">
      <c r="A8" s="194" t="s">
        <v>2631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6</v>
      </c>
      <c r="C12" s="97" t="s">
        <v>7</v>
      </c>
      <c r="D12" s="93" t="s">
        <v>8</v>
      </c>
      <c r="E12" s="98">
        <v>51239</v>
      </c>
      <c r="F12" s="99">
        <v>374.97</v>
      </c>
      <c r="G12" s="129">
        <v>4.01</v>
      </c>
    </row>
    <row r="13" spans="1:7" ht="13" customHeight="1">
      <c r="A13" s="2">
        <f>A12+1</f>
        <v>2</v>
      </c>
      <c r="B13" s="96" t="s">
        <v>1020</v>
      </c>
      <c r="C13" s="97" t="s">
        <v>1021</v>
      </c>
      <c r="D13" s="93" t="s">
        <v>171</v>
      </c>
      <c r="E13" s="98">
        <v>28465</v>
      </c>
      <c r="F13" s="99">
        <v>365.99</v>
      </c>
      <c r="G13" s="129">
        <v>3.91</v>
      </c>
    </row>
    <row r="14" spans="1:7" ht="13" customHeight="1">
      <c r="A14" s="2">
        <f t="shared" ref="A14:A41" si="0">A13+1</f>
        <v>3</v>
      </c>
      <c r="B14" s="96" t="s">
        <v>9</v>
      </c>
      <c r="C14" s="97" t="s">
        <v>10</v>
      </c>
      <c r="D14" s="93" t="s">
        <v>8</v>
      </c>
      <c r="E14" s="98">
        <v>29486</v>
      </c>
      <c r="F14" s="99">
        <v>355.37</v>
      </c>
      <c r="G14" s="129">
        <v>3.8</v>
      </c>
    </row>
    <row r="15" spans="1:7" ht="13" customHeight="1">
      <c r="A15" s="2">
        <f t="shared" si="0"/>
        <v>4</v>
      </c>
      <c r="B15" s="96" t="s">
        <v>1037</v>
      </c>
      <c r="C15" s="97" t="s">
        <v>1038</v>
      </c>
      <c r="D15" s="93" t="s">
        <v>65</v>
      </c>
      <c r="E15" s="98">
        <v>1467</v>
      </c>
      <c r="F15" s="99">
        <v>337.71</v>
      </c>
      <c r="G15" s="129">
        <v>3.61</v>
      </c>
    </row>
    <row r="16" spans="1:7" ht="13" customHeight="1">
      <c r="A16" s="2">
        <f t="shared" si="0"/>
        <v>5</v>
      </c>
      <c r="B16" s="96" t="s">
        <v>20</v>
      </c>
      <c r="C16" s="97" t="s">
        <v>21</v>
      </c>
      <c r="D16" s="93" t="s">
        <v>19</v>
      </c>
      <c r="E16" s="98">
        <v>16134</v>
      </c>
      <c r="F16" s="99">
        <v>331.68</v>
      </c>
      <c r="G16" s="129">
        <v>3.55</v>
      </c>
    </row>
    <row r="17" spans="1:7" ht="13" customHeight="1">
      <c r="A17" s="2">
        <f t="shared" si="0"/>
        <v>6</v>
      </c>
      <c r="B17" s="96" t="s">
        <v>1039</v>
      </c>
      <c r="C17" s="97" t="s">
        <v>1040</v>
      </c>
      <c r="D17" s="93" t="s">
        <v>96</v>
      </c>
      <c r="E17" s="98">
        <v>44880</v>
      </c>
      <c r="F17" s="99">
        <v>330.43</v>
      </c>
      <c r="G17" s="129">
        <v>3.53</v>
      </c>
    </row>
    <row r="18" spans="1:7" ht="13" customHeight="1">
      <c r="A18" s="2">
        <f t="shared" si="0"/>
        <v>7</v>
      </c>
      <c r="B18" s="96" t="s">
        <v>63</v>
      </c>
      <c r="C18" s="97" t="s">
        <v>64</v>
      </c>
      <c r="D18" s="93" t="s">
        <v>65</v>
      </c>
      <c r="E18" s="98">
        <v>3058</v>
      </c>
      <c r="F18" s="99">
        <v>328.58</v>
      </c>
      <c r="G18" s="129">
        <v>3.51</v>
      </c>
    </row>
    <row r="19" spans="1:7" ht="13" customHeight="1">
      <c r="A19" s="2">
        <f t="shared" si="0"/>
        <v>8</v>
      </c>
      <c r="B19" s="96" t="s">
        <v>27</v>
      </c>
      <c r="C19" s="97" t="s">
        <v>28</v>
      </c>
      <c r="D19" s="93" t="s">
        <v>29</v>
      </c>
      <c r="E19" s="98">
        <v>18079</v>
      </c>
      <c r="F19" s="99">
        <v>322.58</v>
      </c>
      <c r="G19" s="129">
        <v>3.45</v>
      </c>
    </row>
    <row r="20" spans="1:7" ht="13" customHeight="1">
      <c r="A20" s="2">
        <f t="shared" si="0"/>
        <v>9</v>
      </c>
      <c r="B20" s="96" t="s">
        <v>57</v>
      </c>
      <c r="C20" s="97" t="s">
        <v>58</v>
      </c>
      <c r="D20" s="93" t="s">
        <v>59</v>
      </c>
      <c r="E20" s="98">
        <v>85892</v>
      </c>
      <c r="F20" s="99">
        <v>318.62</v>
      </c>
      <c r="G20" s="129">
        <v>3.41</v>
      </c>
    </row>
    <row r="21" spans="1:7" ht="13" customHeight="1">
      <c r="A21" s="2">
        <f t="shared" si="0"/>
        <v>10</v>
      </c>
      <c r="B21" s="96" t="s">
        <v>17</v>
      </c>
      <c r="C21" s="97" t="s">
        <v>18</v>
      </c>
      <c r="D21" s="93" t="s">
        <v>19</v>
      </c>
      <c r="E21" s="98">
        <v>110498</v>
      </c>
      <c r="F21" s="99">
        <v>317.89999999999998</v>
      </c>
      <c r="G21" s="129">
        <v>3.4</v>
      </c>
    </row>
    <row r="22" spans="1:7" ht="13" customHeight="1">
      <c r="A22" s="2">
        <f t="shared" si="0"/>
        <v>11</v>
      </c>
      <c r="B22" s="96" t="s">
        <v>66</v>
      </c>
      <c r="C22" s="97" t="s">
        <v>2529</v>
      </c>
      <c r="D22" s="93" t="s">
        <v>67</v>
      </c>
      <c r="E22" s="98">
        <v>26962</v>
      </c>
      <c r="F22" s="99">
        <v>316.75</v>
      </c>
      <c r="G22" s="129">
        <v>3.39</v>
      </c>
    </row>
    <row r="23" spans="1:7" ht="13" customHeight="1">
      <c r="A23" s="2">
        <f t="shared" si="0"/>
        <v>12</v>
      </c>
      <c r="B23" s="96" t="s">
        <v>84</v>
      </c>
      <c r="C23" s="97" t="s">
        <v>85</v>
      </c>
      <c r="D23" s="93" t="s">
        <v>86</v>
      </c>
      <c r="E23" s="98">
        <v>17767</v>
      </c>
      <c r="F23" s="99">
        <v>315.83999999999997</v>
      </c>
      <c r="G23" s="129">
        <v>3.38</v>
      </c>
    </row>
    <row r="24" spans="1:7" ht="13" customHeight="1">
      <c r="A24" s="2">
        <f t="shared" si="0"/>
        <v>13</v>
      </c>
      <c r="B24" s="96" t="s">
        <v>103</v>
      </c>
      <c r="C24" s="97" t="s">
        <v>104</v>
      </c>
      <c r="D24" s="93" t="s">
        <v>105</v>
      </c>
      <c r="E24" s="98">
        <v>4228</v>
      </c>
      <c r="F24" s="99">
        <v>314.07</v>
      </c>
      <c r="G24" s="129">
        <v>3.36</v>
      </c>
    </row>
    <row r="25" spans="1:7" ht="13" customHeight="1">
      <c r="A25" s="2">
        <f t="shared" si="0"/>
        <v>14</v>
      </c>
      <c r="B25" s="96" t="s">
        <v>42</v>
      </c>
      <c r="C25" s="97" t="s">
        <v>43</v>
      </c>
      <c r="D25" s="93" t="s">
        <v>44</v>
      </c>
      <c r="E25" s="98">
        <v>17749</v>
      </c>
      <c r="F25" s="99">
        <v>311.91000000000003</v>
      </c>
      <c r="G25" s="129">
        <v>3.34</v>
      </c>
    </row>
    <row r="26" spans="1:7" ht="13" customHeight="1">
      <c r="A26" s="2">
        <f t="shared" si="0"/>
        <v>15</v>
      </c>
      <c r="B26" s="96" t="s">
        <v>3</v>
      </c>
      <c r="C26" s="97" t="s">
        <v>4</v>
      </c>
      <c r="D26" s="93" t="s">
        <v>5</v>
      </c>
      <c r="E26" s="98">
        <v>23099</v>
      </c>
      <c r="F26" s="99">
        <v>310.51</v>
      </c>
      <c r="G26" s="129">
        <v>3.32</v>
      </c>
    </row>
    <row r="27" spans="1:7" ht="13" customHeight="1">
      <c r="A27" s="2">
        <f t="shared" si="0"/>
        <v>16</v>
      </c>
      <c r="B27" s="96" t="s">
        <v>106</v>
      </c>
      <c r="C27" s="97" t="s">
        <v>107</v>
      </c>
      <c r="D27" s="93" t="s">
        <v>108</v>
      </c>
      <c r="E27" s="98">
        <v>68446</v>
      </c>
      <c r="F27" s="99">
        <v>308.18</v>
      </c>
      <c r="G27" s="129">
        <v>3.3</v>
      </c>
    </row>
    <row r="28" spans="1:7" ht="13" customHeight="1">
      <c r="A28" s="2">
        <f t="shared" si="0"/>
        <v>17</v>
      </c>
      <c r="B28" s="96" t="s">
        <v>89</v>
      </c>
      <c r="C28" s="97" t="s">
        <v>90</v>
      </c>
      <c r="D28" s="93" t="s">
        <v>86</v>
      </c>
      <c r="E28" s="98">
        <v>51742</v>
      </c>
      <c r="F28" s="99">
        <v>305.38</v>
      </c>
      <c r="G28" s="129">
        <v>3.27</v>
      </c>
    </row>
    <row r="29" spans="1:7" ht="13" customHeight="1">
      <c r="A29" s="2">
        <f t="shared" si="0"/>
        <v>18</v>
      </c>
      <c r="B29" s="96" t="s">
        <v>40</v>
      </c>
      <c r="C29" s="97" t="s">
        <v>41</v>
      </c>
      <c r="D29" s="93" t="s">
        <v>34</v>
      </c>
      <c r="E29" s="98">
        <v>7623</v>
      </c>
      <c r="F29" s="99">
        <v>301.27</v>
      </c>
      <c r="G29" s="129">
        <v>3.22</v>
      </c>
    </row>
    <row r="30" spans="1:7" ht="13" customHeight="1">
      <c r="A30" s="2">
        <f t="shared" si="0"/>
        <v>19</v>
      </c>
      <c r="B30" s="96" t="s">
        <v>1053</v>
      </c>
      <c r="C30" s="97" t="s">
        <v>1054</v>
      </c>
      <c r="D30" s="93" t="s">
        <v>65</v>
      </c>
      <c r="E30" s="98">
        <v>23863</v>
      </c>
      <c r="F30" s="99">
        <v>299.07</v>
      </c>
      <c r="G30" s="129">
        <v>3.2</v>
      </c>
    </row>
    <row r="31" spans="1:7" ht="13" customHeight="1">
      <c r="A31" s="2">
        <f t="shared" si="0"/>
        <v>20</v>
      </c>
      <c r="B31" s="96" t="s">
        <v>222</v>
      </c>
      <c r="C31" s="97" t="s">
        <v>223</v>
      </c>
      <c r="D31" s="93" t="s">
        <v>141</v>
      </c>
      <c r="E31" s="98">
        <v>19306</v>
      </c>
      <c r="F31" s="99">
        <v>297.73</v>
      </c>
      <c r="G31" s="129">
        <v>3.18</v>
      </c>
    </row>
    <row r="32" spans="1:7" ht="13" customHeight="1">
      <c r="A32" s="2">
        <f t="shared" si="0"/>
        <v>21</v>
      </c>
      <c r="B32" s="96" t="s">
        <v>99</v>
      </c>
      <c r="C32" s="97" t="s">
        <v>100</v>
      </c>
      <c r="D32" s="93" t="s">
        <v>67</v>
      </c>
      <c r="E32" s="98">
        <v>5451</v>
      </c>
      <c r="F32" s="99">
        <v>295.79000000000002</v>
      </c>
      <c r="G32" s="129">
        <v>3.16</v>
      </c>
    </row>
    <row r="33" spans="1:7" ht="13" customHeight="1">
      <c r="A33" s="2">
        <f t="shared" si="0"/>
        <v>22</v>
      </c>
      <c r="B33" s="96" t="s">
        <v>32</v>
      </c>
      <c r="C33" s="97" t="s">
        <v>33</v>
      </c>
      <c r="D33" s="93" t="s">
        <v>34</v>
      </c>
      <c r="E33" s="98">
        <v>13625</v>
      </c>
      <c r="F33" s="99">
        <v>294.91000000000003</v>
      </c>
      <c r="G33" s="129">
        <v>3.15</v>
      </c>
    </row>
    <row r="34" spans="1:7" ht="13" customHeight="1">
      <c r="A34" s="2">
        <f t="shared" si="0"/>
        <v>23</v>
      </c>
      <c r="B34" s="96" t="s">
        <v>22</v>
      </c>
      <c r="C34" s="97" t="s">
        <v>23</v>
      </c>
      <c r="D34" s="93" t="s">
        <v>24</v>
      </c>
      <c r="E34" s="98">
        <v>8365</v>
      </c>
      <c r="F34" s="99">
        <v>293.13</v>
      </c>
      <c r="G34" s="129">
        <v>3.13</v>
      </c>
    </row>
    <row r="35" spans="1:7" ht="13" customHeight="1">
      <c r="A35" s="2">
        <f t="shared" si="0"/>
        <v>24</v>
      </c>
      <c r="B35" s="96" t="s">
        <v>70</v>
      </c>
      <c r="C35" s="97" t="s">
        <v>71</v>
      </c>
      <c r="D35" s="93" t="s">
        <v>65</v>
      </c>
      <c r="E35" s="98">
        <v>11463</v>
      </c>
      <c r="F35" s="99">
        <v>292.92</v>
      </c>
      <c r="G35" s="129">
        <v>3.13</v>
      </c>
    </row>
    <row r="36" spans="1:7" ht="13" customHeight="1">
      <c r="A36" s="2">
        <f t="shared" si="0"/>
        <v>25</v>
      </c>
      <c r="B36" s="96" t="s">
        <v>25</v>
      </c>
      <c r="C36" s="97" t="s">
        <v>26</v>
      </c>
      <c r="D36" s="93" t="s">
        <v>8</v>
      </c>
      <c r="E36" s="98">
        <v>29811</v>
      </c>
      <c r="F36" s="99">
        <v>292.08999999999997</v>
      </c>
      <c r="G36" s="129">
        <v>3.12</v>
      </c>
    </row>
    <row r="37" spans="1:7" ht="13" customHeight="1">
      <c r="A37" s="2">
        <f t="shared" si="0"/>
        <v>26</v>
      </c>
      <c r="B37" s="96" t="s">
        <v>72</v>
      </c>
      <c r="C37" s="97" t="s">
        <v>73</v>
      </c>
      <c r="D37" s="93" t="s">
        <v>44</v>
      </c>
      <c r="E37" s="98">
        <v>23860</v>
      </c>
      <c r="F37" s="99">
        <v>291.82</v>
      </c>
      <c r="G37" s="129">
        <v>3.12</v>
      </c>
    </row>
    <row r="38" spans="1:7" ht="13" customHeight="1">
      <c r="A38" s="2">
        <f t="shared" si="0"/>
        <v>27</v>
      </c>
      <c r="B38" s="96" t="s">
        <v>15</v>
      </c>
      <c r="C38" s="97" t="s">
        <v>16</v>
      </c>
      <c r="D38" s="93" t="s">
        <v>13</v>
      </c>
      <c r="E38" s="98">
        <v>12347</v>
      </c>
      <c r="F38" s="99">
        <v>291.27</v>
      </c>
      <c r="G38" s="129">
        <v>3.11</v>
      </c>
    </row>
    <row r="39" spans="1:7" ht="13" customHeight="1">
      <c r="A39" s="2">
        <f t="shared" si="0"/>
        <v>28</v>
      </c>
      <c r="B39" s="96" t="s">
        <v>2835</v>
      </c>
      <c r="C39" s="97" t="s">
        <v>2836</v>
      </c>
      <c r="D39" s="93" t="s">
        <v>44</v>
      </c>
      <c r="E39" s="98">
        <v>23154</v>
      </c>
      <c r="F39" s="99">
        <v>290.5</v>
      </c>
      <c r="G39" s="129">
        <v>3.11</v>
      </c>
    </row>
    <row r="40" spans="1:7" ht="13" customHeight="1">
      <c r="A40" s="2">
        <f t="shared" si="0"/>
        <v>29</v>
      </c>
      <c r="B40" s="96" t="s">
        <v>38</v>
      </c>
      <c r="C40" s="97" t="s">
        <v>39</v>
      </c>
      <c r="D40" s="93" t="s">
        <v>37</v>
      </c>
      <c r="E40" s="98">
        <v>2345</v>
      </c>
      <c r="F40" s="99">
        <v>288.41000000000003</v>
      </c>
      <c r="G40" s="129">
        <v>3.08</v>
      </c>
    </row>
    <row r="41" spans="1:7" ht="13" customHeight="1">
      <c r="A41" s="2">
        <f t="shared" si="0"/>
        <v>30</v>
      </c>
      <c r="B41" s="96" t="s">
        <v>1030</v>
      </c>
      <c r="C41" s="97" t="s">
        <v>1031</v>
      </c>
      <c r="D41" s="93" t="s">
        <v>252</v>
      </c>
      <c r="E41" s="98">
        <v>67481</v>
      </c>
      <c r="F41" s="99">
        <v>276.94</v>
      </c>
      <c r="G41" s="129">
        <v>2.96</v>
      </c>
    </row>
    <row r="42" spans="1:7" ht="13" customHeight="1">
      <c r="A42" s="2"/>
      <c r="B42" s="92" t="s">
        <v>116</v>
      </c>
      <c r="C42" s="93"/>
      <c r="D42" s="93"/>
      <c r="E42" s="93"/>
      <c r="F42" s="100">
        <v>9372.32</v>
      </c>
      <c r="G42" s="130">
        <v>100.21</v>
      </c>
    </row>
    <row r="43" spans="1:7" ht="13" customHeight="1">
      <c r="A43" s="12" t="s">
        <v>1948</v>
      </c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2"/>
      <c r="B45" s="101" t="s">
        <v>118</v>
      </c>
      <c r="C45" s="102"/>
      <c r="D45" s="102"/>
      <c r="E45" s="108"/>
      <c r="F45" s="100">
        <v>9372.32</v>
      </c>
      <c r="G45" s="130">
        <v>100.21</v>
      </c>
    </row>
    <row r="46" spans="1:7" ht="13" customHeight="1">
      <c r="A46" s="84"/>
      <c r="B46" s="101" t="s">
        <v>119</v>
      </c>
      <c r="C46" s="102"/>
      <c r="D46" s="102"/>
      <c r="E46" s="93"/>
      <c r="F46" s="100">
        <v>-20.76</v>
      </c>
      <c r="G46" s="130">
        <v>-0.21</v>
      </c>
    </row>
    <row r="47" spans="1:7" ht="13" customHeight="1" thickBot="1">
      <c r="A47" s="38"/>
      <c r="B47" s="38" t="s">
        <v>120</v>
      </c>
      <c r="C47" s="111"/>
      <c r="D47" s="111"/>
      <c r="E47" s="111"/>
      <c r="F47" s="112">
        <v>9351.56</v>
      </c>
      <c r="G47" s="131">
        <v>100</v>
      </c>
    </row>
    <row r="48" spans="1:7" ht="13" customHeight="1">
      <c r="A48" s="1"/>
      <c r="B48" s="47"/>
      <c r="C48" s="63"/>
      <c r="D48" s="63"/>
      <c r="E48" s="63"/>
      <c r="F48" s="16"/>
      <c r="G48" s="67"/>
    </row>
    <row r="49" spans="1:7" ht="13" customHeight="1">
      <c r="A49" s="1"/>
      <c r="B49" s="47"/>
      <c r="C49" s="63"/>
      <c r="D49" s="63"/>
      <c r="E49" s="63"/>
      <c r="F49" s="16"/>
      <c r="G49" s="67"/>
    </row>
    <row r="50" spans="1:7" ht="13" customHeight="1">
      <c r="A50" s="1"/>
      <c r="B50" s="198" t="s">
        <v>121</v>
      </c>
      <c r="C50" s="198"/>
      <c r="D50" s="198"/>
      <c r="E50" s="198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241" t="s">
        <v>1850</v>
      </c>
      <c r="C52" s="241"/>
      <c r="D52" s="241"/>
      <c r="E52" s="241"/>
      <c r="F52" s="1"/>
      <c r="G52" s="1"/>
    </row>
    <row r="53" spans="1:7" ht="13" customHeight="1">
      <c r="A53" s="1"/>
      <c r="B53" s="63"/>
      <c r="C53" s="63"/>
      <c r="D53" s="63"/>
      <c r="E53" s="63"/>
      <c r="F53" s="1"/>
      <c r="G53" s="1"/>
    </row>
    <row r="54" spans="1:7">
      <c r="B54" s="49" t="s">
        <v>1971</v>
      </c>
    </row>
    <row r="55" spans="1:7">
      <c r="B55" s="28" t="s">
        <v>1972</v>
      </c>
      <c r="C55" s="28"/>
      <c r="D55" s="21"/>
      <c r="E55" s="29" t="s">
        <v>123</v>
      </c>
    </row>
    <row r="56" spans="1:7">
      <c r="B56" s="28" t="s">
        <v>1973</v>
      </c>
      <c r="C56" s="28"/>
      <c r="D56" s="21"/>
      <c r="E56" s="29" t="s">
        <v>123</v>
      </c>
    </row>
    <row r="57" spans="1:7">
      <c r="B57" s="28" t="s">
        <v>1974</v>
      </c>
      <c r="C57" s="28"/>
      <c r="D57" s="21"/>
      <c r="E57" s="164"/>
    </row>
    <row r="58" spans="1:7">
      <c r="B58" s="28" t="s">
        <v>1981</v>
      </c>
      <c r="C58" s="28"/>
      <c r="D58" s="21"/>
      <c r="E58" s="39">
        <v>16.417899999999999</v>
      </c>
    </row>
    <row r="59" spans="1:7">
      <c r="B59" s="28" t="s">
        <v>1983</v>
      </c>
      <c r="C59" s="28"/>
      <c r="D59" s="21"/>
      <c r="E59" s="39">
        <v>16.049399999999999</v>
      </c>
    </row>
    <row r="60" spans="1:7">
      <c r="B60" s="28" t="s">
        <v>3695</v>
      </c>
      <c r="C60" s="28"/>
      <c r="D60" s="21"/>
      <c r="E60" s="164"/>
    </row>
    <row r="61" spans="1:7">
      <c r="B61" s="28" t="s">
        <v>1981</v>
      </c>
      <c r="C61" s="28"/>
      <c r="D61" s="21"/>
      <c r="E61" s="39">
        <v>15.0718</v>
      </c>
    </row>
    <row r="62" spans="1:7">
      <c r="B62" s="28" t="s">
        <v>1983</v>
      </c>
      <c r="C62" s="28"/>
      <c r="D62" s="21"/>
      <c r="E62" s="39">
        <v>14.681699999999999</v>
      </c>
    </row>
    <row r="63" spans="1:7">
      <c r="B63" s="28" t="s">
        <v>1975</v>
      </c>
      <c r="C63" s="28"/>
      <c r="D63" s="21"/>
      <c r="E63" s="29" t="s">
        <v>123</v>
      </c>
    </row>
    <row r="64" spans="1:7">
      <c r="B64" s="28" t="s">
        <v>1976</v>
      </c>
      <c r="C64" s="28"/>
      <c r="D64" s="21"/>
      <c r="E64" s="29" t="s">
        <v>123</v>
      </c>
    </row>
    <row r="65" spans="2:6">
      <c r="B65" s="20" t="s">
        <v>1977</v>
      </c>
      <c r="C65" s="20"/>
      <c r="D65" s="21"/>
      <c r="E65" s="22">
        <v>0.24</v>
      </c>
    </row>
    <row r="66" spans="2:6">
      <c r="B66" s="42" t="s">
        <v>1978</v>
      </c>
      <c r="C66" s="42"/>
      <c r="D66" s="21"/>
      <c r="E66" s="68" t="s">
        <v>123</v>
      </c>
    </row>
    <row r="67" spans="2:6">
      <c r="B67" s="242"/>
      <c r="C67" s="242"/>
      <c r="D67" s="242"/>
      <c r="E67" s="68"/>
    </row>
    <row r="68" spans="2:6">
      <c r="F68" s="52"/>
    </row>
    <row r="69" spans="2:6">
      <c r="B69" s="52"/>
      <c r="F69" s="52"/>
    </row>
    <row r="70" spans="2:6">
      <c r="F70" s="52" t="s">
        <v>3734</v>
      </c>
    </row>
    <row r="71" spans="2:6">
      <c r="B71" s="52" t="s">
        <v>3714</v>
      </c>
      <c r="F71" s="52" t="s">
        <v>3716</v>
      </c>
    </row>
  </sheetData>
  <mergeCells count="11">
    <mergeCell ref="B67:D67"/>
    <mergeCell ref="A7:G7"/>
    <mergeCell ref="A8:G8"/>
    <mergeCell ref="B50:E50"/>
    <mergeCell ref="B51:E51"/>
    <mergeCell ref="B52:E52"/>
    <mergeCell ref="A2:G2"/>
    <mergeCell ref="A3:G3"/>
    <mergeCell ref="A4:G4"/>
    <mergeCell ref="A5:G5"/>
    <mergeCell ref="A6:G6"/>
  </mergeCell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3">
    <outlinePr summaryBelow="0"/>
    <pageSetUpPr fitToPage="1"/>
  </sheetPr>
  <dimension ref="A1:G82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2" customWidth="1"/>
    <col min="3" max="3" width="25" customWidth="1"/>
    <col min="4" max="4" width="30.4531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2134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32.5" customHeight="1" thickBot="1">
      <c r="A8" s="194" t="s">
        <v>2632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3077</v>
      </c>
      <c r="C12" s="97" t="s">
        <v>3078</v>
      </c>
      <c r="D12" s="93" t="s">
        <v>14</v>
      </c>
      <c r="E12" s="98">
        <v>47307</v>
      </c>
      <c r="F12" s="99">
        <v>379.12</v>
      </c>
      <c r="G12" s="129">
        <v>14.24</v>
      </c>
    </row>
    <row r="13" spans="1:7" ht="13" customHeight="1">
      <c r="A13" s="2">
        <f>A12+1</f>
        <v>2</v>
      </c>
      <c r="B13" s="96" t="s">
        <v>2053</v>
      </c>
      <c r="C13" s="97" t="s">
        <v>2834</v>
      </c>
      <c r="D13" s="93" t="s">
        <v>14</v>
      </c>
      <c r="E13" s="98">
        <v>27790</v>
      </c>
      <c r="F13" s="99">
        <v>242.36</v>
      </c>
      <c r="G13" s="129">
        <v>9.1</v>
      </c>
    </row>
    <row r="14" spans="1:7" ht="13" customHeight="1">
      <c r="A14" s="2">
        <f t="shared" ref="A14:A41" si="0">A13+1</f>
        <v>3</v>
      </c>
      <c r="B14" s="96" t="s">
        <v>45</v>
      </c>
      <c r="C14" s="97" t="s">
        <v>46</v>
      </c>
      <c r="D14" s="93" t="s">
        <v>14</v>
      </c>
      <c r="E14" s="98">
        <v>11181</v>
      </c>
      <c r="F14" s="99">
        <v>182.43</v>
      </c>
      <c r="G14" s="129">
        <v>6.85</v>
      </c>
    </row>
    <row r="15" spans="1:7" ht="13" customHeight="1">
      <c r="A15" s="2">
        <f t="shared" si="0"/>
        <v>4</v>
      </c>
      <c r="B15" s="96" t="s">
        <v>84</v>
      </c>
      <c r="C15" s="97" t="s">
        <v>85</v>
      </c>
      <c r="D15" s="93" t="s">
        <v>86</v>
      </c>
      <c r="E15" s="98">
        <v>9008</v>
      </c>
      <c r="F15" s="99">
        <v>160.13</v>
      </c>
      <c r="G15" s="129">
        <v>6.02</v>
      </c>
    </row>
    <row r="16" spans="1:7" ht="13" customHeight="1">
      <c r="A16" s="2">
        <f t="shared" si="0"/>
        <v>5</v>
      </c>
      <c r="B16" s="96" t="s">
        <v>2234</v>
      </c>
      <c r="C16" s="97" t="s">
        <v>2235</v>
      </c>
      <c r="D16" s="93" t="s">
        <v>14</v>
      </c>
      <c r="E16" s="98">
        <v>64669</v>
      </c>
      <c r="F16" s="99">
        <v>144.96</v>
      </c>
      <c r="G16" s="129">
        <v>5.45</v>
      </c>
    </row>
    <row r="17" spans="1:7" ht="13" customHeight="1">
      <c r="A17" s="2">
        <f t="shared" si="0"/>
        <v>6</v>
      </c>
      <c r="B17" s="96" t="s">
        <v>89</v>
      </c>
      <c r="C17" s="97" t="s">
        <v>90</v>
      </c>
      <c r="D17" s="93" t="s">
        <v>86</v>
      </c>
      <c r="E17" s="98">
        <v>21532</v>
      </c>
      <c r="F17" s="99">
        <v>127.08</v>
      </c>
      <c r="G17" s="129">
        <v>4.7699999999999996</v>
      </c>
    </row>
    <row r="18" spans="1:7" ht="13" customHeight="1">
      <c r="A18" s="2">
        <f t="shared" si="0"/>
        <v>7</v>
      </c>
      <c r="B18" s="96" t="s">
        <v>702</v>
      </c>
      <c r="C18" s="97" t="s">
        <v>3776</v>
      </c>
      <c r="D18" s="93" t="s">
        <v>241</v>
      </c>
      <c r="E18" s="98">
        <v>5089</v>
      </c>
      <c r="F18" s="99">
        <v>121.63</v>
      </c>
      <c r="G18" s="129">
        <v>4.57</v>
      </c>
    </row>
    <row r="19" spans="1:7" ht="13" customHeight="1">
      <c r="A19" s="2">
        <f t="shared" si="0"/>
        <v>8</v>
      </c>
      <c r="B19" s="96" t="s">
        <v>2660</v>
      </c>
      <c r="C19" s="97" t="s">
        <v>533</v>
      </c>
      <c r="D19" s="93" t="s">
        <v>14</v>
      </c>
      <c r="E19" s="98">
        <v>8500</v>
      </c>
      <c r="F19" s="99">
        <v>115.08</v>
      </c>
      <c r="G19" s="129">
        <v>4.32</v>
      </c>
    </row>
    <row r="20" spans="1:7" ht="13" customHeight="1">
      <c r="A20" s="2">
        <f t="shared" si="0"/>
        <v>9</v>
      </c>
      <c r="B20" s="96" t="s">
        <v>224</v>
      </c>
      <c r="C20" s="97" t="s">
        <v>225</v>
      </c>
      <c r="D20" s="93" t="s">
        <v>14</v>
      </c>
      <c r="E20" s="98">
        <v>28981</v>
      </c>
      <c r="F20" s="99">
        <v>110.03</v>
      </c>
      <c r="G20" s="129">
        <v>4.13</v>
      </c>
    </row>
    <row r="21" spans="1:7" ht="13" customHeight="1">
      <c r="A21" s="2">
        <f t="shared" si="0"/>
        <v>10</v>
      </c>
      <c r="B21" s="96" t="s">
        <v>305</v>
      </c>
      <c r="C21" s="97" t="s">
        <v>306</v>
      </c>
      <c r="D21" s="93" t="s">
        <v>307</v>
      </c>
      <c r="E21" s="98">
        <v>6742</v>
      </c>
      <c r="F21" s="99">
        <v>96.29</v>
      </c>
      <c r="G21" s="129">
        <v>3.62</v>
      </c>
    </row>
    <row r="22" spans="1:7" ht="13" customHeight="1">
      <c r="A22" s="2">
        <f t="shared" si="0"/>
        <v>11</v>
      </c>
      <c r="B22" s="96" t="s">
        <v>1075</v>
      </c>
      <c r="C22" s="97" t="s">
        <v>1076</v>
      </c>
      <c r="D22" s="93" t="s">
        <v>241</v>
      </c>
      <c r="E22" s="98">
        <v>4018</v>
      </c>
      <c r="F22" s="99">
        <v>89.07</v>
      </c>
      <c r="G22" s="129">
        <v>3.35</v>
      </c>
    </row>
    <row r="23" spans="1:7" ht="13" customHeight="1">
      <c r="A23" s="2">
        <f t="shared" si="0"/>
        <v>12</v>
      </c>
      <c r="B23" s="96" t="s">
        <v>512</v>
      </c>
      <c r="C23" s="97" t="s">
        <v>513</v>
      </c>
      <c r="D23" s="93" t="s">
        <v>86</v>
      </c>
      <c r="E23" s="98">
        <v>4873</v>
      </c>
      <c r="F23" s="99">
        <v>83.35</v>
      </c>
      <c r="G23" s="129">
        <v>3.13</v>
      </c>
    </row>
    <row r="24" spans="1:7" ht="13" customHeight="1">
      <c r="A24" s="2">
        <f t="shared" si="0"/>
        <v>13</v>
      </c>
      <c r="B24" s="96" t="s">
        <v>1079</v>
      </c>
      <c r="C24" s="97" t="s">
        <v>1080</v>
      </c>
      <c r="D24" s="93" t="s">
        <v>307</v>
      </c>
      <c r="E24" s="98">
        <v>8302</v>
      </c>
      <c r="F24" s="99">
        <v>79.59</v>
      </c>
      <c r="G24" s="129">
        <v>2.99</v>
      </c>
    </row>
    <row r="25" spans="1:7" ht="13" customHeight="1">
      <c r="A25" s="2">
        <f t="shared" si="0"/>
        <v>14</v>
      </c>
      <c r="B25" s="96" t="s">
        <v>177</v>
      </c>
      <c r="C25" s="97" t="s">
        <v>178</v>
      </c>
      <c r="D25" s="93" t="s">
        <v>86</v>
      </c>
      <c r="E25" s="98">
        <v>5234</v>
      </c>
      <c r="F25" s="99">
        <v>78.09</v>
      </c>
      <c r="G25" s="129">
        <v>2.93</v>
      </c>
    </row>
    <row r="26" spans="1:7" ht="13" customHeight="1">
      <c r="A26" s="2">
        <f t="shared" si="0"/>
        <v>15</v>
      </c>
      <c r="B26" s="96" t="s">
        <v>233</v>
      </c>
      <c r="C26" s="97" t="s">
        <v>234</v>
      </c>
      <c r="D26" s="93" t="s">
        <v>14</v>
      </c>
      <c r="E26" s="98">
        <v>24702</v>
      </c>
      <c r="F26" s="99">
        <v>75.38</v>
      </c>
      <c r="G26" s="129">
        <v>2.83</v>
      </c>
    </row>
    <row r="27" spans="1:7" ht="13" customHeight="1">
      <c r="A27" s="2">
        <f t="shared" si="0"/>
        <v>16</v>
      </c>
      <c r="B27" s="96" t="s">
        <v>1032</v>
      </c>
      <c r="C27" s="97" t="s">
        <v>1033</v>
      </c>
      <c r="D27" s="93" t="s">
        <v>14</v>
      </c>
      <c r="E27" s="98">
        <v>844</v>
      </c>
      <c r="F27" s="99">
        <v>73.8</v>
      </c>
      <c r="G27" s="129">
        <v>2.77</v>
      </c>
    </row>
    <row r="28" spans="1:7" ht="13" customHeight="1">
      <c r="A28" s="2">
        <f t="shared" si="0"/>
        <v>17</v>
      </c>
      <c r="B28" s="96" t="s">
        <v>569</v>
      </c>
      <c r="C28" s="97" t="s">
        <v>570</v>
      </c>
      <c r="D28" s="93" t="s">
        <v>14</v>
      </c>
      <c r="E28" s="98">
        <v>2162</v>
      </c>
      <c r="F28" s="99">
        <v>68.31</v>
      </c>
      <c r="G28" s="129">
        <v>2.57</v>
      </c>
    </row>
    <row r="29" spans="1:7" ht="13" customHeight="1">
      <c r="A29" s="2">
        <f t="shared" si="0"/>
        <v>18</v>
      </c>
      <c r="B29" s="96" t="s">
        <v>2070</v>
      </c>
      <c r="C29" s="97" t="s">
        <v>2071</v>
      </c>
      <c r="D29" s="93" t="s">
        <v>241</v>
      </c>
      <c r="E29" s="98">
        <v>5184</v>
      </c>
      <c r="F29" s="99">
        <v>49.14</v>
      </c>
      <c r="G29" s="129">
        <v>1.85</v>
      </c>
    </row>
    <row r="30" spans="1:7" ht="13" customHeight="1">
      <c r="A30" s="2">
        <f t="shared" si="0"/>
        <v>19</v>
      </c>
      <c r="B30" s="96" t="s">
        <v>277</v>
      </c>
      <c r="C30" s="97" t="s">
        <v>278</v>
      </c>
      <c r="D30" s="93" t="s">
        <v>14</v>
      </c>
      <c r="E30" s="98">
        <v>16207</v>
      </c>
      <c r="F30" s="99">
        <v>47.36</v>
      </c>
      <c r="G30" s="129">
        <v>1.78</v>
      </c>
    </row>
    <row r="31" spans="1:7" ht="13" customHeight="1">
      <c r="A31" s="2">
        <f t="shared" si="0"/>
        <v>20</v>
      </c>
      <c r="B31" s="96" t="s">
        <v>2647</v>
      </c>
      <c r="C31" s="97" t="s">
        <v>308</v>
      </c>
      <c r="D31" s="93" t="s">
        <v>14</v>
      </c>
      <c r="E31" s="98">
        <v>16990</v>
      </c>
      <c r="F31" s="99">
        <v>40.81</v>
      </c>
      <c r="G31" s="129">
        <v>1.53</v>
      </c>
    </row>
    <row r="32" spans="1:7" ht="13" customHeight="1">
      <c r="A32" s="2">
        <f t="shared" si="0"/>
        <v>21</v>
      </c>
      <c r="B32" s="96" t="s">
        <v>1051</v>
      </c>
      <c r="C32" s="97" t="s">
        <v>1052</v>
      </c>
      <c r="D32" s="93" t="s">
        <v>86</v>
      </c>
      <c r="E32" s="98">
        <v>7808</v>
      </c>
      <c r="F32" s="99">
        <v>39.729999999999997</v>
      </c>
      <c r="G32" s="129">
        <v>1.49</v>
      </c>
    </row>
    <row r="33" spans="1:7" ht="13" customHeight="1">
      <c r="A33" s="2">
        <f t="shared" si="0"/>
        <v>22</v>
      </c>
      <c r="B33" s="96" t="s">
        <v>521</v>
      </c>
      <c r="C33" s="97" t="s">
        <v>522</v>
      </c>
      <c r="D33" s="93" t="s">
        <v>14</v>
      </c>
      <c r="E33" s="98">
        <v>5888</v>
      </c>
      <c r="F33" s="99">
        <v>37.409999999999997</v>
      </c>
      <c r="G33" s="129">
        <v>1.41</v>
      </c>
    </row>
    <row r="34" spans="1:7" ht="13" customHeight="1">
      <c r="A34" s="2">
        <f t="shared" si="0"/>
        <v>23</v>
      </c>
      <c r="B34" s="96" t="s">
        <v>237</v>
      </c>
      <c r="C34" s="97" t="s">
        <v>238</v>
      </c>
      <c r="D34" s="93" t="s">
        <v>14</v>
      </c>
      <c r="E34" s="98">
        <v>13039</v>
      </c>
      <c r="F34" s="99">
        <v>37.32</v>
      </c>
      <c r="G34" s="129">
        <v>1.4</v>
      </c>
    </row>
    <row r="35" spans="1:7" ht="13" customHeight="1">
      <c r="A35" s="2">
        <f t="shared" si="0"/>
        <v>24</v>
      </c>
      <c r="B35" s="96" t="s">
        <v>1065</v>
      </c>
      <c r="C35" s="97" t="s">
        <v>1066</v>
      </c>
      <c r="D35" s="93" t="s">
        <v>86</v>
      </c>
      <c r="E35" s="98">
        <v>5048</v>
      </c>
      <c r="F35" s="99">
        <v>36.619999999999997</v>
      </c>
      <c r="G35" s="129">
        <v>1.38</v>
      </c>
    </row>
    <row r="36" spans="1:7" ht="13" customHeight="1">
      <c r="A36" s="2">
        <f t="shared" si="0"/>
        <v>25</v>
      </c>
      <c r="B36" s="96" t="s">
        <v>649</v>
      </c>
      <c r="C36" s="97" t="s">
        <v>650</v>
      </c>
      <c r="D36" s="93" t="s">
        <v>14</v>
      </c>
      <c r="E36" s="98">
        <v>36517</v>
      </c>
      <c r="F36" s="99">
        <v>31.86</v>
      </c>
      <c r="G36" s="129">
        <v>1.2</v>
      </c>
    </row>
    <row r="37" spans="1:7" ht="13" customHeight="1">
      <c r="A37" s="2">
        <f t="shared" si="0"/>
        <v>26</v>
      </c>
      <c r="B37" s="96" t="s">
        <v>217</v>
      </c>
      <c r="C37" s="97" t="s">
        <v>218</v>
      </c>
      <c r="D37" s="93" t="s">
        <v>14</v>
      </c>
      <c r="E37" s="98">
        <v>5928</v>
      </c>
      <c r="F37" s="99">
        <v>29.36</v>
      </c>
      <c r="G37" s="129">
        <v>1.1000000000000001</v>
      </c>
    </row>
    <row r="38" spans="1:7" ht="13" customHeight="1">
      <c r="A38" s="2">
        <f t="shared" si="0"/>
        <v>27</v>
      </c>
      <c r="B38" s="96" t="s">
        <v>321</v>
      </c>
      <c r="C38" s="97" t="s">
        <v>322</v>
      </c>
      <c r="D38" s="93" t="s">
        <v>241</v>
      </c>
      <c r="E38" s="98">
        <v>3561</v>
      </c>
      <c r="F38" s="99">
        <v>28.63</v>
      </c>
      <c r="G38" s="129">
        <v>1.08</v>
      </c>
    </row>
    <row r="39" spans="1:7" ht="13" customHeight="1">
      <c r="A39" s="2">
        <f t="shared" si="0"/>
        <v>28</v>
      </c>
      <c r="B39" s="96" t="s">
        <v>653</v>
      </c>
      <c r="C39" s="97" t="s">
        <v>654</v>
      </c>
      <c r="D39" s="93" t="s">
        <v>86</v>
      </c>
      <c r="E39" s="98">
        <v>6302</v>
      </c>
      <c r="F39" s="99">
        <v>22.85</v>
      </c>
      <c r="G39" s="129">
        <v>0.86</v>
      </c>
    </row>
    <row r="40" spans="1:7" ht="13" customHeight="1">
      <c r="A40" s="2">
        <f t="shared" si="0"/>
        <v>29</v>
      </c>
      <c r="B40" s="96" t="s">
        <v>271</v>
      </c>
      <c r="C40" s="97" t="s">
        <v>272</v>
      </c>
      <c r="D40" s="93" t="s">
        <v>14</v>
      </c>
      <c r="E40" s="98">
        <v>5678</v>
      </c>
      <c r="F40" s="99">
        <v>20.92</v>
      </c>
      <c r="G40" s="129">
        <v>0.79</v>
      </c>
    </row>
    <row r="41" spans="1:7" ht="13" customHeight="1">
      <c r="A41" s="2">
        <f t="shared" si="0"/>
        <v>30</v>
      </c>
      <c r="B41" s="96" t="s">
        <v>581</v>
      </c>
      <c r="C41" s="97" t="s">
        <v>582</v>
      </c>
      <c r="D41" s="93" t="s">
        <v>14</v>
      </c>
      <c r="E41" s="98">
        <v>481</v>
      </c>
      <c r="F41" s="99">
        <v>18.079999999999998</v>
      </c>
      <c r="G41" s="129">
        <v>0.68</v>
      </c>
    </row>
    <row r="42" spans="1:7" ht="13" customHeight="1">
      <c r="A42" s="2"/>
      <c r="B42" s="92" t="s">
        <v>116</v>
      </c>
      <c r="C42" s="93"/>
      <c r="D42" s="93"/>
      <c r="E42" s="93"/>
      <c r="F42" s="100">
        <v>2666.79</v>
      </c>
      <c r="G42" s="130">
        <v>100.19</v>
      </c>
    </row>
    <row r="43" spans="1:7" ht="13" customHeight="1">
      <c r="A43" s="2"/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2"/>
      <c r="B45" s="101" t="s">
        <v>118</v>
      </c>
      <c r="C45" s="102"/>
      <c r="D45" s="102"/>
      <c r="E45" s="108"/>
      <c r="F45" s="100">
        <v>2666.79</v>
      </c>
      <c r="G45" s="130">
        <v>100.19</v>
      </c>
    </row>
    <row r="46" spans="1:7" ht="13" customHeight="1">
      <c r="A46" s="84" t="s">
        <v>1950</v>
      </c>
      <c r="B46" s="92" t="s">
        <v>327</v>
      </c>
      <c r="C46" s="93"/>
      <c r="D46" s="93"/>
      <c r="E46" s="93"/>
      <c r="F46" s="93"/>
      <c r="G46" s="94"/>
    </row>
    <row r="47" spans="1:7" ht="13" customHeight="1">
      <c r="A47" s="12" t="s">
        <v>1947</v>
      </c>
      <c r="B47" s="92" t="s">
        <v>328</v>
      </c>
      <c r="C47" s="95"/>
      <c r="D47" s="95"/>
      <c r="E47" s="93"/>
      <c r="F47" s="93"/>
      <c r="G47" s="94"/>
    </row>
    <row r="48" spans="1:7" ht="13" customHeight="1">
      <c r="A48" s="2">
        <v>1</v>
      </c>
      <c r="B48" s="96" t="s">
        <v>329</v>
      </c>
      <c r="C48" s="97"/>
      <c r="D48" s="93"/>
      <c r="E48" s="98"/>
      <c r="F48" s="99">
        <v>30</v>
      </c>
      <c r="G48" s="129">
        <v>1.1299999999999999</v>
      </c>
    </row>
    <row r="49" spans="1:7" ht="13" customHeight="1">
      <c r="A49" s="2"/>
      <c r="B49" s="92" t="s">
        <v>116</v>
      </c>
      <c r="C49" s="93"/>
      <c r="D49" s="93"/>
      <c r="E49" s="93"/>
      <c r="F49" s="100">
        <v>30</v>
      </c>
      <c r="G49" s="130">
        <v>1.1299999999999999</v>
      </c>
    </row>
    <row r="50" spans="1:7" ht="13" customHeight="1">
      <c r="A50" s="2"/>
      <c r="B50" s="101" t="s">
        <v>118</v>
      </c>
      <c r="C50" s="102"/>
      <c r="D50" s="102"/>
      <c r="E50" s="108"/>
      <c r="F50" s="100">
        <v>30</v>
      </c>
      <c r="G50" s="130">
        <v>1.1299999999999999</v>
      </c>
    </row>
    <row r="51" spans="1:7" ht="13" customHeight="1">
      <c r="A51" s="84" t="s">
        <v>1954</v>
      </c>
      <c r="B51" s="92" t="s">
        <v>330</v>
      </c>
      <c r="C51" s="93"/>
      <c r="D51" s="93"/>
      <c r="E51" s="93"/>
      <c r="F51" s="93"/>
      <c r="G51" s="94"/>
    </row>
    <row r="52" spans="1:7" ht="13" customHeight="1">
      <c r="A52" s="12" t="s">
        <v>1947</v>
      </c>
      <c r="B52" s="92" t="s">
        <v>331</v>
      </c>
      <c r="C52" s="95"/>
      <c r="D52" s="95"/>
      <c r="E52" s="93"/>
      <c r="F52" s="93"/>
      <c r="G52" s="94"/>
    </row>
    <row r="53" spans="1:7" ht="13" customHeight="1">
      <c r="A53" s="2">
        <v>1</v>
      </c>
      <c r="B53" s="96" t="s">
        <v>3788</v>
      </c>
      <c r="C53" s="97"/>
      <c r="D53" s="93"/>
      <c r="E53" s="98">
        <v>2000</v>
      </c>
      <c r="F53" s="99">
        <v>-0.01</v>
      </c>
      <c r="G53" s="109" t="s">
        <v>117</v>
      </c>
    </row>
    <row r="54" spans="1:7" ht="13" customHeight="1">
      <c r="A54" s="2">
        <v>2</v>
      </c>
      <c r="B54" s="96" t="s">
        <v>3085</v>
      </c>
      <c r="C54" s="97"/>
      <c r="D54" s="93"/>
      <c r="E54" s="98">
        <v>400</v>
      </c>
      <c r="F54" s="99">
        <v>-0.01</v>
      </c>
      <c r="G54" s="109" t="s">
        <v>117</v>
      </c>
    </row>
    <row r="55" spans="1:7" ht="13" customHeight="1">
      <c r="A55" s="2"/>
      <c r="B55" s="92" t="s">
        <v>116</v>
      </c>
      <c r="C55" s="93"/>
      <c r="D55" s="93"/>
      <c r="E55" s="93"/>
      <c r="F55" s="100">
        <v>-0.02</v>
      </c>
      <c r="G55" s="110" t="s">
        <v>117</v>
      </c>
    </row>
    <row r="56" spans="1:7" ht="13" customHeight="1">
      <c r="A56" s="2"/>
      <c r="B56" s="101" t="s">
        <v>118</v>
      </c>
      <c r="C56" s="102"/>
      <c r="D56" s="102"/>
      <c r="E56" s="108"/>
      <c r="F56" s="100">
        <v>-0.02</v>
      </c>
      <c r="G56" s="110" t="s">
        <v>117</v>
      </c>
    </row>
    <row r="57" spans="1:7" ht="13" customHeight="1">
      <c r="A57" s="84"/>
      <c r="B57" s="101" t="s">
        <v>119</v>
      </c>
      <c r="C57" s="102"/>
      <c r="D57" s="102"/>
      <c r="E57" s="93"/>
      <c r="F57" s="100">
        <v>-34.71</v>
      </c>
      <c r="G57" s="130">
        <v>-1.32</v>
      </c>
    </row>
    <row r="58" spans="1:7" ht="13" customHeight="1" thickBot="1">
      <c r="A58" s="38"/>
      <c r="B58" s="38" t="s">
        <v>120</v>
      </c>
      <c r="C58" s="111"/>
      <c r="D58" s="111"/>
      <c r="E58" s="111"/>
      <c r="F58" s="112">
        <v>2662.06</v>
      </c>
      <c r="G58" s="131">
        <v>100</v>
      </c>
    </row>
    <row r="59" spans="1:7" ht="13" customHeight="1">
      <c r="A59" s="1"/>
      <c r="B59" s="47"/>
      <c r="C59" s="63"/>
      <c r="D59" s="63"/>
      <c r="E59" s="63"/>
      <c r="F59" s="16"/>
      <c r="G59" s="67"/>
    </row>
    <row r="60" spans="1:7" ht="13" customHeight="1">
      <c r="A60" s="1"/>
      <c r="B60" s="47"/>
      <c r="C60" s="63"/>
      <c r="D60" s="63"/>
      <c r="E60" s="63"/>
      <c r="F60" s="16"/>
      <c r="G60" s="67"/>
    </row>
    <row r="61" spans="1:7" ht="13" customHeight="1">
      <c r="A61" s="1"/>
      <c r="B61" s="198" t="s">
        <v>121</v>
      </c>
      <c r="C61" s="198"/>
      <c r="D61" s="198"/>
      <c r="E61" s="198"/>
      <c r="F61" s="1"/>
      <c r="G61" s="1"/>
    </row>
    <row r="62" spans="1:7" ht="13" customHeight="1">
      <c r="A62" s="1"/>
      <c r="B62" s="198" t="s">
        <v>122</v>
      </c>
      <c r="C62" s="198"/>
      <c r="D62" s="198"/>
      <c r="E62" s="198"/>
      <c r="F62" s="1"/>
      <c r="G62" s="1"/>
    </row>
    <row r="63" spans="1:7" ht="13" customHeight="1">
      <c r="A63" s="1"/>
      <c r="B63" s="241" t="s">
        <v>1850</v>
      </c>
      <c r="C63" s="241"/>
      <c r="D63" s="241"/>
      <c r="E63" s="241"/>
      <c r="F63" s="1"/>
      <c r="G63" s="1"/>
    </row>
    <row r="64" spans="1:7" ht="13" customHeight="1">
      <c r="A64" s="1"/>
      <c r="B64" s="90"/>
      <c r="C64" s="90"/>
      <c r="D64" s="90"/>
      <c r="E64" s="90"/>
      <c r="F64" s="1"/>
      <c r="G64" s="1"/>
    </row>
    <row r="65" spans="2:6">
      <c r="B65" s="49" t="s">
        <v>1971</v>
      </c>
    </row>
    <row r="66" spans="2:6">
      <c r="B66" s="28" t="s">
        <v>1972</v>
      </c>
      <c r="C66" s="28"/>
      <c r="D66" s="21"/>
      <c r="E66" s="29" t="s">
        <v>123</v>
      </c>
    </row>
    <row r="67" spans="2:6">
      <c r="B67" s="28" t="s">
        <v>1973</v>
      </c>
      <c r="C67" s="28"/>
      <c r="D67" s="21"/>
      <c r="E67" s="29" t="s">
        <v>123</v>
      </c>
    </row>
    <row r="68" spans="2:6">
      <c r="B68" s="28" t="s">
        <v>1974</v>
      </c>
      <c r="C68" s="28"/>
      <c r="D68" s="21"/>
      <c r="E68" s="164"/>
    </row>
    <row r="69" spans="2:6">
      <c r="B69" s="28" t="s">
        <v>1981</v>
      </c>
      <c r="C69" s="28"/>
      <c r="D69" s="21"/>
      <c r="E69" s="39">
        <v>17.194400000000002</v>
      </c>
    </row>
    <row r="70" spans="2:6">
      <c r="B70" s="28" t="s">
        <v>1983</v>
      </c>
      <c r="C70" s="28"/>
      <c r="D70" s="21"/>
      <c r="E70" s="39">
        <v>16.817900000000002</v>
      </c>
    </row>
    <row r="71" spans="2:6">
      <c r="B71" s="28" t="s">
        <v>3695</v>
      </c>
      <c r="C71" s="28"/>
      <c r="D71" s="21"/>
      <c r="E71" s="164"/>
    </row>
    <row r="72" spans="2:6">
      <c r="B72" s="28" t="s">
        <v>1981</v>
      </c>
      <c r="C72" s="28"/>
      <c r="D72" s="21"/>
      <c r="E72" s="39">
        <v>15.3019</v>
      </c>
    </row>
    <row r="73" spans="2:6">
      <c r="B73" s="28" t="s">
        <v>1983</v>
      </c>
      <c r="C73" s="28"/>
      <c r="D73" s="21"/>
      <c r="E73" s="39">
        <v>14.9214</v>
      </c>
    </row>
    <row r="74" spans="2:6">
      <c r="B74" s="28" t="s">
        <v>1975</v>
      </c>
      <c r="C74" s="28"/>
      <c r="D74" s="21"/>
      <c r="E74" s="29" t="s">
        <v>123</v>
      </c>
    </row>
    <row r="75" spans="2:6">
      <c r="B75" s="28" t="s">
        <v>1976</v>
      </c>
      <c r="C75" s="28"/>
      <c r="D75" s="21"/>
      <c r="E75" s="29" t="s">
        <v>123</v>
      </c>
    </row>
    <row r="76" spans="2:6">
      <c r="B76" s="20" t="s">
        <v>1977</v>
      </c>
      <c r="C76" s="20"/>
      <c r="D76" s="21"/>
      <c r="E76" s="22">
        <v>0.14000000000000001</v>
      </c>
    </row>
    <row r="77" spans="2:6">
      <c r="B77" s="42" t="s">
        <v>1978</v>
      </c>
      <c r="C77" s="42"/>
      <c r="D77" s="21"/>
      <c r="E77" s="68" t="s">
        <v>123</v>
      </c>
    </row>
    <row r="78" spans="2:6">
      <c r="B78" s="242"/>
      <c r="C78" s="242"/>
      <c r="D78" s="242"/>
      <c r="E78" s="68"/>
    </row>
    <row r="79" spans="2:6">
      <c r="F79" s="52"/>
    </row>
    <row r="80" spans="2:6">
      <c r="B80" s="52"/>
      <c r="F80" s="52"/>
    </row>
    <row r="81" spans="2:6">
      <c r="F81" s="52" t="s">
        <v>3735</v>
      </c>
    </row>
    <row r="82" spans="2:6">
      <c r="B82" s="52" t="s">
        <v>3714</v>
      </c>
      <c r="F82" s="52" t="s">
        <v>3716</v>
      </c>
    </row>
  </sheetData>
  <mergeCells count="11">
    <mergeCell ref="B78:D78"/>
    <mergeCell ref="A2:G2"/>
    <mergeCell ref="A3:G3"/>
    <mergeCell ref="A4:G4"/>
    <mergeCell ref="A5:G5"/>
    <mergeCell ref="A6:G6"/>
    <mergeCell ref="A7:G7"/>
    <mergeCell ref="A8:G8"/>
    <mergeCell ref="B61:E61"/>
    <mergeCell ref="B62:E62"/>
    <mergeCell ref="B63:E63"/>
  </mergeCell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4">
    <outlinePr summaryBelow="0"/>
    <pageSetUpPr fitToPage="1"/>
  </sheetPr>
  <dimension ref="A1:I163"/>
  <sheetViews>
    <sheetView showGridLines="0" zoomScaleNormal="100" workbookViewId="0"/>
  </sheetViews>
  <sheetFormatPr defaultColWidth="8.81640625" defaultRowHeight="14.5"/>
  <cols>
    <col min="1" max="1" width="5" customWidth="1"/>
    <col min="2" max="2" width="50" customWidth="1"/>
    <col min="3" max="3" width="25" customWidth="1"/>
    <col min="4" max="4" width="33.54296875" customWidth="1"/>
    <col min="5" max="5" width="20" customWidth="1"/>
    <col min="6" max="6" width="25" customWidth="1"/>
    <col min="7" max="7" width="20" customWidth="1"/>
  </cols>
  <sheetData>
    <row r="1" spans="1:9" ht="15" thickBot="1">
      <c r="A1" s="50" t="s">
        <v>2133</v>
      </c>
    </row>
    <row r="2" spans="1:9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9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9" ht="23.25" customHeight="1">
      <c r="A4" s="205" t="s">
        <v>4252</v>
      </c>
      <c r="B4" s="206"/>
      <c r="C4" s="206"/>
      <c r="D4" s="206"/>
      <c r="E4" s="206"/>
      <c r="F4" s="206"/>
      <c r="G4" s="207"/>
      <c r="I4" t="s">
        <v>1965</v>
      </c>
    </row>
    <row r="5" spans="1:9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9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9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9" ht="29.15" customHeight="1" thickBot="1">
      <c r="A8" s="194" t="s">
        <v>2633</v>
      </c>
      <c r="B8" s="195"/>
      <c r="C8" s="195"/>
      <c r="D8" s="195"/>
      <c r="E8" s="195"/>
      <c r="F8" s="195"/>
      <c r="G8" s="196"/>
    </row>
    <row r="9" spans="1:9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9" ht="13" customHeight="1">
      <c r="A10" s="126" t="s">
        <v>1946</v>
      </c>
      <c r="B10" s="92" t="s">
        <v>2833</v>
      </c>
      <c r="C10" s="93"/>
      <c r="D10" s="93"/>
      <c r="E10" s="93"/>
      <c r="F10" s="93"/>
      <c r="G10" s="94"/>
    </row>
    <row r="11" spans="1:9" ht="13" customHeight="1">
      <c r="A11" s="121" t="s">
        <v>1947</v>
      </c>
      <c r="B11" s="92" t="s">
        <v>3080</v>
      </c>
      <c r="C11" s="95"/>
      <c r="D11" s="95"/>
      <c r="E11" s="93"/>
      <c r="F11" s="93"/>
      <c r="G11" s="94"/>
    </row>
    <row r="12" spans="1:9" ht="13" customHeight="1">
      <c r="A12" s="119">
        <v>1</v>
      </c>
      <c r="B12" s="96" t="s">
        <v>42</v>
      </c>
      <c r="C12" s="97" t="s">
        <v>43</v>
      </c>
      <c r="D12" s="93" t="s">
        <v>44</v>
      </c>
      <c r="E12" s="98">
        <v>33408</v>
      </c>
      <c r="F12" s="99">
        <v>587.1</v>
      </c>
      <c r="G12" s="129">
        <v>14.43</v>
      </c>
    </row>
    <row r="13" spans="1:9" ht="13" customHeight="1">
      <c r="A13" s="119">
        <f>A12+1</f>
        <v>2</v>
      </c>
      <c r="B13" s="96" t="s">
        <v>2835</v>
      </c>
      <c r="C13" s="97" t="s">
        <v>2836</v>
      </c>
      <c r="D13" s="93" t="s">
        <v>44</v>
      </c>
      <c r="E13" s="98">
        <v>18852</v>
      </c>
      <c r="F13" s="99">
        <v>236.53</v>
      </c>
      <c r="G13" s="129">
        <v>5.81</v>
      </c>
    </row>
    <row r="14" spans="1:9" ht="13" customHeight="1">
      <c r="A14" s="119">
        <f t="shared" ref="A14:A77" si="0">A13+1</f>
        <v>3</v>
      </c>
      <c r="B14" s="96" t="s">
        <v>103</v>
      </c>
      <c r="C14" s="97" t="s">
        <v>104</v>
      </c>
      <c r="D14" s="93" t="s">
        <v>105</v>
      </c>
      <c r="E14" s="98">
        <v>3159</v>
      </c>
      <c r="F14" s="99">
        <v>234.66</v>
      </c>
      <c r="G14" s="129">
        <v>5.77</v>
      </c>
    </row>
    <row r="15" spans="1:9" ht="13" customHeight="1">
      <c r="A15" s="119">
        <f t="shared" si="0"/>
        <v>4</v>
      </c>
      <c r="B15" s="96" t="s">
        <v>97</v>
      </c>
      <c r="C15" s="97" t="s">
        <v>98</v>
      </c>
      <c r="D15" s="93" t="s">
        <v>44</v>
      </c>
      <c r="E15" s="98">
        <v>3943</v>
      </c>
      <c r="F15" s="99">
        <v>234.47</v>
      </c>
      <c r="G15" s="129">
        <v>5.76</v>
      </c>
    </row>
    <row r="16" spans="1:9" ht="13" customHeight="1">
      <c r="A16" s="119">
        <f t="shared" si="0"/>
        <v>5</v>
      </c>
      <c r="B16" s="96" t="s">
        <v>165</v>
      </c>
      <c r="C16" s="97" t="s">
        <v>166</v>
      </c>
      <c r="D16" s="93" t="s">
        <v>105</v>
      </c>
      <c r="E16" s="98">
        <v>22884</v>
      </c>
      <c r="F16" s="99">
        <v>220.06</v>
      </c>
      <c r="G16" s="129">
        <v>5.41</v>
      </c>
    </row>
    <row r="17" spans="1:7" ht="13" customHeight="1">
      <c r="A17" s="119">
        <f t="shared" si="0"/>
        <v>6</v>
      </c>
      <c r="B17" s="96" t="s">
        <v>72</v>
      </c>
      <c r="C17" s="97" t="s">
        <v>73</v>
      </c>
      <c r="D17" s="93" t="s">
        <v>44</v>
      </c>
      <c r="E17" s="98">
        <v>17497</v>
      </c>
      <c r="F17" s="99">
        <v>214</v>
      </c>
      <c r="G17" s="129">
        <v>5.26</v>
      </c>
    </row>
    <row r="18" spans="1:7" ht="13" customHeight="1">
      <c r="A18" s="119">
        <f t="shared" si="0"/>
        <v>7</v>
      </c>
      <c r="B18" s="96" t="s">
        <v>175</v>
      </c>
      <c r="C18" s="97" t="s">
        <v>176</v>
      </c>
      <c r="D18" s="93" t="s">
        <v>44</v>
      </c>
      <c r="E18" s="98">
        <v>7495</v>
      </c>
      <c r="F18" s="99">
        <v>173.34</v>
      </c>
      <c r="G18" s="129">
        <v>4.26</v>
      </c>
    </row>
    <row r="19" spans="1:7" ht="13" customHeight="1">
      <c r="A19" s="119">
        <f t="shared" si="0"/>
        <v>8</v>
      </c>
      <c r="B19" s="96" t="s">
        <v>549</v>
      </c>
      <c r="C19" s="97" t="s">
        <v>550</v>
      </c>
      <c r="D19" s="93" t="s">
        <v>44</v>
      </c>
      <c r="E19" s="98">
        <v>3142</v>
      </c>
      <c r="F19" s="99">
        <v>132.61000000000001</v>
      </c>
      <c r="G19" s="129">
        <v>3.26</v>
      </c>
    </row>
    <row r="20" spans="1:7" ht="13" customHeight="1">
      <c r="A20" s="119">
        <f t="shared" si="0"/>
        <v>9</v>
      </c>
      <c r="B20" s="96" t="s">
        <v>209</v>
      </c>
      <c r="C20" s="97" t="s">
        <v>210</v>
      </c>
      <c r="D20" s="93" t="s">
        <v>105</v>
      </c>
      <c r="E20" s="98">
        <v>16119</v>
      </c>
      <c r="F20" s="99">
        <v>128.08000000000001</v>
      </c>
      <c r="G20" s="129">
        <v>3.15</v>
      </c>
    </row>
    <row r="21" spans="1:7" ht="13" customHeight="1">
      <c r="A21" s="119">
        <f t="shared" si="0"/>
        <v>10</v>
      </c>
      <c r="B21" s="96" t="s">
        <v>155</v>
      </c>
      <c r="C21" s="97" t="s">
        <v>156</v>
      </c>
      <c r="D21" s="93" t="s">
        <v>44</v>
      </c>
      <c r="E21" s="98">
        <v>12027</v>
      </c>
      <c r="F21" s="99">
        <v>119.29</v>
      </c>
      <c r="G21" s="129">
        <v>2.93</v>
      </c>
    </row>
    <row r="22" spans="1:7" ht="13" customHeight="1">
      <c r="A22" s="119">
        <f t="shared" si="0"/>
        <v>11</v>
      </c>
      <c r="B22" s="96" t="s">
        <v>200</v>
      </c>
      <c r="C22" s="97" t="s">
        <v>201</v>
      </c>
      <c r="D22" s="93" t="s">
        <v>44</v>
      </c>
      <c r="E22" s="98">
        <v>8626</v>
      </c>
      <c r="F22" s="99">
        <v>112.41</v>
      </c>
      <c r="G22" s="129">
        <v>2.76</v>
      </c>
    </row>
    <row r="23" spans="1:7" ht="13" customHeight="1">
      <c r="A23" s="119">
        <f t="shared" si="0"/>
        <v>12</v>
      </c>
      <c r="B23" s="96" t="s">
        <v>713</v>
      </c>
      <c r="C23" s="97" t="s">
        <v>714</v>
      </c>
      <c r="D23" s="93" t="s">
        <v>44</v>
      </c>
      <c r="E23" s="98">
        <v>4628</v>
      </c>
      <c r="F23" s="99">
        <v>98.73</v>
      </c>
      <c r="G23" s="129">
        <v>2.4300000000000002</v>
      </c>
    </row>
    <row r="24" spans="1:7" ht="13" customHeight="1">
      <c r="A24" s="119">
        <f t="shared" si="0"/>
        <v>13</v>
      </c>
      <c r="B24" s="96" t="s">
        <v>186</v>
      </c>
      <c r="C24" s="97" t="s">
        <v>187</v>
      </c>
      <c r="D24" s="93" t="s">
        <v>44</v>
      </c>
      <c r="E24" s="98">
        <v>1813</v>
      </c>
      <c r="F24" s="99">
        <v>96.15</v>
      </c>
      <c r="G24" s="129">
        <v>2.36</v>
      </c>
    </row>
    <row r="25" spans="1:7" ht="13" customHeight="1">
      <c r="A25" s="119">
        <f t="shared" si="0"/>
        <v>14</v>
      </c>
      <c r="B25" s="96" t="s">
        <v>1071</v>
      </c>
      <c r="C25" s="97" t="s">
        <v>1072</v>
      </c>
      <c r="D25" s="93" t="s">
        <v>44</v>
      </c>
      <c r="E25" s="98">
        <v>22570</v>
      </c>
      <c r="F25" s="99">
        <v>81.44</v>
      </c>
      <c r="G25" s="129">
        <v>2</v>
      </c>
    </row>
    <row r="26" spans="1:7" ht="13" customHeight="1">
      <c r="A26" s="119">
        <f t="shared" si="0"/>
        <v>15</v>
      </c>
      <c r="B26" s="96" t="s">
        <v>215</v>
      </c>
      <c r="C26" s="97" t="s">
        <v>216</v>
      </c>
      <c r="D26" s="93" t="s">
        <v>44</v>
      </c>
      <c r="E26" s="98">
        <v>4317</v>
      </c>
      <c r="F26" s="99">
        <v>69.2</v>
      </c>
      <c r="G26" s="129">
        <v>1.7</v>
      </c>
    </row>
    <row r="27" spans="1:7" ht="13" customHeight="1">
      <c r="A27" s="119">
        <f t="shared" si="0"/>
        <v>16</v>
      </c>
      <c r="B27" s="96" t="s">
        <v>2172</v>
      </c>
      <c r="C27" s="97" t="s">
        <v>2173</v>
      </c>
      <c r="D27" s="93" t="s">
        <v>44</v>
      </c>
      <c r="E27" s="98">
        <v>3449</v>
      </c>
      <c r="F27" s="99">
        <v>69.180000000000007</v>
      </c>
      <c r="G27" s="129">
        <v>1.7</v>
      </c>
    </row>
    <row r="28" spans="1:7" ht="13" customHeight="1">
      <c r="A28" s="119">
        <f t="shared" si="0"/>
        <v>17</v>
      </c>
      <c r="B28" s="96" t="s">
        <v>255</v>
      </c>
      <c r="C28" s="97" t="s">
        <v>256</v>
      </c>
      <c r="D28" s="93" t="s">
        <v>44</v>
      </c>
      <c r="E28" s="98">
        <v>7784</v>
      </c>
      <c r="F28" s="99">
        <v>67.81</v>
      </c>
      <c r="G28" s="129">
        <v>1.67</v>
      </c>
    </row>
    <row r="29" spans="1:7" ht="13" customHeight="1">
      <c r="A29" s="119">
        <f t="shared" si="0"/>
        <v>18</v>
      </c>
      <c r="B29" s="96" t="s">
        <v>856</v>
      </c>
      <c r="C29" s="97" t="s">
        <v>857</v>
      </c>
      <c r="D29" s="93" t="s">
        <v>105</v>
      </c>
      <c r="E29" s="98">
        <v>8176</v>
      </c>
      <c r="F29" s="99">
        <v>54.91</v>
      </c>
      <c r="G29" s="129">
        <v>1.35</v>
      </c>
    </row>
    <row r="30" spans="1:7" ht="13" customHeight="1">
      <c r="A30" s="119">
        <f t="shared" si="0"/>
        <v>19</v>
      </c>
      <c r="B30" s="96" t="s">
        <v>2666</v>
      </c>
      <c r="C30" s="97" t="s">
        <v>2167</v>
      </c>
      <c r="D30" s="93" t="s">
        <v>44</v>
      </c>
      <c r="E30" s="98">
        <v>2583</v>
      </c>
      <c r="F30" s="99">
        <v>53.29</v>
      </c>
      <c r="G30" s="129">
        <v>1.31</v>
      </c>
    </row>
    <row r="31" spans="1:7" ht="13" customHeight="1">
      <c r="A31" s="119">
        <f t="shared" si="0"/>
        <v>20</v>
      </c>
      <c r="B31" s="96" t="s">
        <v>726</v>
      </c>
      <c r="C31" s="97" t="s">
        <v>2665</v>
      </c>
      <c r="D31" s="93" t="s">
        <v>105</v>
      </c>
      <c r="E31" s="98">
        <v>7676</v>
      </c>
      <c r="F31" s="99">
        <v>47.79</v>
      </c>
      <c r="G31" s="129">
        <v>1.17</v>
      </c>
    </row>
    <row r="32" spans="1:7" ht="13" customHeight="1">
      <c r="A32" s="119">
        <f t="shared" si="0"/>
        <v>21</v>
      </c>
      <c r="B32" s="96" t="s">
        <v>541</v>
      </c>
      <c r="C32" s="97" t="s">
        <v>542</v>
      </c>
      <c r="D32" s="93" t="s">
        <v>44</v>
      </c>
      <c r="E32" s="98">
        <v>2447</v>
      </c>
      <c r="F32" s="99">
        <v>41.53</v>
      </c>
      <c r="G32" s="129">
        <v>1.02</v>
      </c>
    </row>
    <row r="33" spans="1:7" ht="13" customHeight="1">
      <c r="A33" s="119">
        <f t="shared" si="0"/>
        <v>22</v>
      </c>
      <c r="B33" s="96" t="s">
        <v>253</v>
      </c>
      <c r="C33" s="97" t="s">
        <v>254</v>
      </c>
      <c r="D33" s="93" t="s">
        <v>44</v>
      </c>
      <c r="E33" s="98">
        <v>158</v>
      </c>
      <c r="F33" s="99">
        <v>40.96</v>
      </c>
      <c r="G33" s="129">
        <v>1.01</v>
      </c>
    </row>
    <row r="34" spans="1:7" ht="13" customHeight="1">
      <c r="A34" s="119">
        <f t="shared" si="0"/>
        <v>23</v>
      </c>
      <c r="B34" s="96" t="s">
        <v>3093</v>
      </c>
      <c r="C34" s="97" t="s">
        <v>3094</v>
      </c>
      <c r="D34" s="93" t="s">
        <v>44</v>
      </c>
      <c r="E34" s="98">
        <v>1596</v>
      </c>
      <c r="F34" s="99">
        <v>40.83</v>
      </c>
      <c r="G34" s="129">
        <v>1</v>
      </c>
    </row>
    <row r="35" spans="1:7" ht="13" customHeight="1">
      <c r="A35" s="119">
        <f t="shared" si="0"/>
        <v>24</v>
      </c>
      <c r="B35" s="96" t="s">
        <v>2874</v>
      </c>
      <c r="C35" s="97" t="s">
        <v>2875</v>
      </c>
      <c r="D35" s="93" t="s">
        <v>44</v>
      </c>
      <c r="E35" s="98">
        <v>4191</v>
      </c>
      <c r="F35" s="99">
        <v>40.68</v>
      </c>
      <c r="G35" s="129">
        <v>1</v>
      </c>
    </row>
    <row r="36" spans="1:7" ht="13" customHeight="1">
      <c r="A36" s="119">
        <f t="shared" si="0"/>
        <v>25</v>
      </c>
      <c r="B36" s="96" t="s">
        <v>641</v>
      </c>
      <c r="C36" s="97" t="s">
        <v>642</v>
      </c>
      <c r="D36" s="93" t="s">
        <v>44</v>
      </c>
      <c r="E36" s="98">
        <v>1314</v>
      </c>
      <c r="F36" s="99">
        <v>36.840000000000003</v>
      </c>
      <c r="G36" s="129">
        <v>0.91</v>
      </c>
    </row>
    <row r="37" spans="1:7" ht="13" customHeight="1">
      <c r="A37" s="119">
        <f t="shared" si="0"/>
        <v>26</v>
      </c>
      <c r="B37" s="96" t="s">
        <v>742</v>
      </c>
      <c r="C37" s="97" t="s">
        <v>743</v>
      </c>
      <c r="D37" s="93" t="s">
        <v>105</v>
      </c>
      <c r="E37" s="98">
        <v>2150</v>
      </c>
      <c r="F37" s="99">
        <v>34.520000000000003</v>
      </c>
      <c r="G37" s="129">
        <v>0.85</v>
      </c>
    </row>
    <row r="38" spans="1:7" ht="13" customHeight="1">
      <c r="A38" s="119">
        <f t="shared" si="0"/>
        <v>27</v>
      </c>
      <c r="B38" s="96" t="s">
        <v>1869</v>
      </c>
      <c r="C38" s="97" t="s">
        <v>1870</v>
      </c>
      <c r="D38" s="93" t="s">
        <v>44</v>
      </c>
      <c r="E38" s="98">
        <v>266</v>
      </c>
      <c r="F38" s="99">
        <v>31.95</v>
      </c>
      <c r="G38" s="129">
        <v>0.79</v>
      </c>
    </row>
    <row r="39" spans="1:7" ht="13" customHeight="1">
      <c r="A39" s="119">
        <f t="shared" si="0"/>
        <v>28</v>
      </c>
      <c r="B39" s="96" t="s">
        <v>273</v>
      </c>
      <c r="C39" s="97" t="s">
        <v>274</v>
      </c>
      <c r="D39" s="93" t="s">
        <v>105</v>
      </c>
      <c r="E39" s="98">
        <v>2385</v>
      </c>
      <c r="F39" s="99">
        <v>31.34</v>
      </c>
      <c r="G39" s="129">
        <v>0.77</v>
      </c>
    </row>
    <row r="40" spans="1:7" ht="13" customHeight="1">
      <c r="A40" s="119">
        <f t="shared" si="0"/>
        <v>29</v>
      </c>
      <c r="B40" s="96" t="s">
        <v>991</v>
      </c>
      <c r="C40" s="97" t="s">
        <v>992</v>
      </c>
      <c r="D40" s="93" t="s">
        <v>44</v>
      </c>
      <c r="E40" s="98">
        <v>2564</v>
      </c>
      <c r="F40" s="99">
        <v>30.18</v>
      </c>
      <c r="G40" s="129">
        <v>0.74</v>
      </c>
    </row>
    <row r="41" spans="1:7" ht="13" customHeight="1">
      <c r="A41" s="119">
        <f t="shared" si="0"/>
        <v>30</v>
      </c>
      <c r="B41" s="96" t="s">
        <v>631</v>
      </c>
      <c r="C41" s="97" t="s">
        <v>632</v>
      </c>
      <c r="D41" s="93" t="s">
        <v>44</v>
      </c>
      <c r="E41" s="98">
        <v>1258</v>
      </c>
      <c r="F41" s="99">
        <v>28.73</v>
      </c>
      <c r="G41" s="129">
        <v>0.71</v>
      </c>
    </row>
    <row r="42" spans="1:7" ht="13" customHeight="1">
      <c r="A42" s="119">
        <f t="shared" si="0"/>
        <v>31</v>
      </c>
      <c r="B42" s="96" t="s">
        <v>739</v>
      </c>
      <c r="C42" s="97" t="s">
        <v>740</v>
      </c>
      <c r="D42" s="93" t="s">
        <v>44</v>
      </c>
      <c r="E42" s="98">
        <v>4505</v>
      </c>
      <c r="F42" s="99">
        <v>27.98</v>
      </c>
      <c r="G42" s="129">
        <v>0.69</v>
      </c>
    </row>
    <row r="43" spans="1:7" ht="13" customHeight="1">
      <c r="A43" s="119">
        <f t="shared" si="0"/>
        <v>32</v>
      </c>
      <c r="B43" s="96" t="s">
        <v>633</v>
      </c>
      <c r="C43" s="97" t="s">
        <v>634</v>
      </c>
      <c r="D43" s="93" t="s">
        <v>44</v>
      </c>
      <c r="E43" s="98">
        <v>2771</v>
      </c>
      <c r="F43" s="99">
        <v>27.02</v>
      </c>
      <c r="G43" s="129">
        <v>0.66</v>
      </c>
    </row>
    <row r="44" spans="1:7" ht="13" customHeight="1">
      <c r="A44" s="119">
        <f t="shared" si="0"/>
        <v>33</v>
      </c>
      <c r="B44" s="96" t="s">
        <v>2077</v>
      </c>
      <c r="C44" s="97" t="s">
        <v>1858</v>
      </c>
      <c r="D44" s="93" t="s">
        <v>44</v>
      </c>
      <c r="E44" s="98">
        <v>18920</v>
      </c>
      <c r="F44" s="99">
        <v>25.82</v>
      </c>
      <c r="G44" s="129">
        <v>0.63</v>
      </c>
    </row>
    <row r="45" spans="1:7" ht="13" customHeight="1">
      <c r="A45" s="119">
        <f t="shared" si="0"/>
        <v>34</v>
      </c>
      <c r="B45" s="96" t="s">
        <v>2849</v>
      </c>
      <c r="C45" s="97" t="s">
        <v>2850</v>
      </c>
      <c r="D45" s="93" t="s">
        <v>44</v>
      </c>
      <c r="E45" s="98">
        <v>1702</v>
      </c>
      <c r="F45" s="99">
        <v>25.06</v>
      </c>
      <c r="G45" s="129">
        <v>0.62</v>
      </c>
    </row>
    <row r="46" spans="1:7" ht="13" customHeight="1">
      <c r="A46" s="119">
        <f t="shared" si="0"/>
        <v>35</v>
      </c>
      <c r="B46" s="96" t="s">
        <v>2059</v>
      </c>
      <c r="C46" s="97" t="s">
        <v>2060</v>
      </c>
      <c r="D46" s="93" t="s">
        <v>105</v>
      </c>
      <c r="E46" s="98">
        <v>2578</v>
      </c>
      <c r="F46" s="99">
        <v>24.79</v>
      </c>
      <c r="G46" s="129">
        <v>0.61</v>
      </c>
    </row>
    <row r="47" spans="1:7" ht="13" customHeight="1">
      <c r="A47" s="119">
        <f t="shared" si="0"/>
        <v>36</v>
      </c>
      <c r="B47" s="96" t="s">
        <v>2671</v>
      </c>
      <c r="C47" s="97" t="s">
        <v>1859</v>
      </c>
      <c r="D47" s="93" t="s">
        <v>44</v>
      </c>
      <c r="E47" s="98">
        <v>1897</v>
      </c>
      <c r="F47" s="99">
        <v>24.63</v>
      </c>
      <c r="G47" s="129">
        <v>0.61</v>
      </c>
    </row>
    <row r="48" spans="1:7" ht="13" customHeight="1">
      <c r="A48" s="119">
        <f t="shared" si="0"/>
        <v>37</v>
      </c>
      <c r="B48" s="96" t="s">
        <v>291</v>
      </c>
      <c r="C48" s="97" t="s">
        <v>292</v>
      </c>
      <c r="D48" s="93" t="s">
        <v>105</v>
      </c>
      <c r="E48" s="98">
        <v>5860</v>
      </c>
      <c r="F48" s="99">
        <v>22.87</v>
      </c>
      <c r="G48" s="129">
        <v>0.56000000000000005</v>
      </c>
    </row>
    <row r="49" spans="1:7" ht="13" customHeight="1">
      <c r="A49" s="119">
        <f t="shared" si="0"/>
        <v>38</v>
      </c>
      <c r="B49" s="96" t="s">
        <v>621</v>
      </c>
      <c r="C49" s="97" t="s">
        <v>622</v>
      </c>
      <c r="D49" s="93" t="s">
        <v>44</v>
      </c>
      <c r="E49" s="98">
        <v>467</v>
      </c>
      <c r="F49" s="99">
        <v>22.04</v>
      </c>
      <c r="G49" s="129">
        <v>0.54</v>
      </c>
    </row>
    <row r="50" spans="1:7" ht="13" customHeight="1">
      <c r="A50" s="119">
        <f t="shared" si="0"/>
        <v>39</v>
      </c>
      <c r="B50" s="96" t="s">
        <v>863</v>
      </c>
      <c r="C50" s="97" t="s">
        <v>864</v>
      </c>
      <c r="D50" s="93" t="s">
        <v>44</v>
      </c>
      <c r="E50" s="98">
        <v>2464</v>
      </c>
      <c r="F50" s="99">
        <v>20.12</v>
      </c>
      <c r="G50" s="129">
        <v>0.49</v>
      </c>
    </row>
    <row r="51" spans="1:7" ht="13" customHeight="1">
      <c r="A51" s="119">
        <f t="shared" si="0"/>
        <v>40</v>
      </c>
      <c r="B51" s="96" t="s">
        <v>1860</v>
      </c>
      <c r="C51" s="97" t="s">
        <v>1861</v>
      </c>
      <c r="D51" s="93" t="s">
        <v>44</v>
      </c>
      <c r="E51" s="98">
        <v>2054</v>
      </c>
      <c r="F51" s="99">
        <v>19.260000000000002</v>
      </c>
      <c r="G51" s="129">
        <v>0.47</v>
      </c>
    </row>
    <row r="52" spans="1:7" ht="13" customHeight="1">
      <c r="A52" s="119">
        <f t="shared" si="0"/>
        <v>41</v>
      </c>
      <c r="B52" s="96" t="s">
        <v>1862</v>
      </c>
      <c r="C52" s="97" t="s">
        <v>1863</v>
      </c>
      <c r="D52" s="93" t="s">
        <v>105</v>
      </c>
      <c r="E52" s="98">
        <v>1571</v>
      </c>
      <c r="F52" s="99">
        <v>18.28</v>
      </c>
      <c r="G52" s="129">
        <v>0.45</v>
      </c>
    </row>
    <row r="53" spans="1:7" ht="13" customHeight="1">
      <c r="A53" s="119">
        <f t="shared" si="0"/>
        <v>42</v>
      </c>
      <c r="B53" s="96" t="s">
        <v>2779</v>
      </c>
      <c r="C53" s="97" t="s">
        <v>2780</v>
      </c>
      <c r="D53" s="93" t="s">
        <v>44</v>
      </c>
      <c r="E53" s="98">
        <v>1056</v>
      </c>
      <c r="F53" s="99">
        <v>16.850000000000001</v>
      </c>
      <c r="G53" s="129">
        <v>0.41</v>
      </c>
    </row>
    <row r="54" spans="1:7" ht="13" customHeight="1">
      <c r="A54" s="119">
        <f t="shared" si="0"/>
        <v>43</v>
      </c>
      <c r="B54" s="96" t="s">
        <v>3123</v>
      </c>
      <c r="C54" s="97" t="s">
        <v>534</v>
      </c>
      <c r="D54" s="93" t="s">
        <v>44</v>
      </c>
      <c r="E54" s="98">
        <v>4972</v>
      </c>
      <c r="F54" s="99">
        <v>15.01</v>
      </c>
      <c r="G54" s="129">
        <v>0.37</v>
      </c>
    </row>
    <row r="55" spans="1:7" ht="13" customHeight="1">
      <c r="A55" s="119">
        <f t="shared" si="0"/>
        <v>44</v>
      </c>
      <c r="B55" s="96" t="s">
        <v>923</v>
      </c>
      <c r="C55" s="97" t="s">
        <v>924</v>
      </c>
      <c r="D55" s="93" t="s">
        <v>44</v>
      </c>
      <c r="E55" s="98">
        <v>193</v>
      </c>
      <c r="F55" s="99">
        <v>14.98</v>
      </c>
      <c r="G55" s="129">
        <v>0.37</v>
      </c>
    </row>
    <row r="56" spans="1:7" ht="13" customHeight="1">
      <c r="A56" s="119">
        <f t="shared" si="0"/>
        <v>45</v>
      </c>
      <c r="B56" s="96" t="s">
        <v>2237</v>
      </c>
      <c r="C56" s="97" t="s">
        <v>2238</v>
      </c>
      <c r="D56" s="93" t="s">
        <v>105</v>
      </c>
      <c r="E56" s="98">
        <v>1156</v>
      </c>
      <c r="F56" s="99">
        <v>14.71</v>
      </c>
      <c r="G56" s="129">
        <v>0.36</v>
      </c>
    </row>
    <row r="57" spans="1:7" ht="13" customHeight="1">
      <c r="A57" s="119">
        <f t="shared" si="0"/>
        <v>46</v>
      </c>
      <c r="B57" s="96" t="s">
        <v>783</v>
      </c>
      <c r="C57" s="97" t="s">
        <v>784</v>
      </c>
      <c r="D57" s="93" t="s">
        <v>785</v>
      </c>
      <c r="E57" s="98">
        <v>1192</v>
      </c>
      <c r="F57" s="99">
        <v>14.19</v>
      </c>
      <c r="G57" s="129">
        <v>0.35</v>
      </c>
    </row>
    <row r="58" spans="1:7" ht="13" customHeight="1">
      <c r="A58" s="119">
        <f t="shared" si="0"/>
        <v>47</v>
      </c>
      <c r="B58" s="96" t="s">
        <v>775</v>
      </c>
      <c r="C58" s="97" t="s">
        <v>776</v>
      </c>
      <c r="D58" s="93" t="s">
        <v>105</v>
      </c>
      <c r="E58" s="98">
        <v>3272</v>
      </c>
      <c r="F58" s="99">
        <v>14.19</v>
      </c>
      <c r="G58" s="129">
        <v>0.35</v>
      </c>
    </row>
    <row r="59" spans="1:7" ht="13" customHeight="1">
      <c r="A59" s="119">
        <f t="shared" si="0"/>
        <v>48</v>
      </c>
      <c r="B59" s="96" t="s">
        <v>2682</v>
      </c>
      <c r="C59" s="97" t="s">
        <v>2683</v>
      </c>
      <c r="D59" s="93" t="s">
        <v>105</v>
      </c>
      <c r="E59" s="98">
        <v>3125</v>
      </c>
      <c r="F59" s="99">
        <v>13.58</v>
      </c>
      <c r="G59" s="129">
        <v>0.33</v>
      </c>
    </row>
    <row r="60" spans="1:7" ht="13" customHeight="1">
      <c r="A60" s="119">
        <f t="shared" si="0"/>
        <v>49</v>
      </c>
      <c r="B60" s="96" t="s">
        <v>912</v>
      </c>
      <c r="C60" s="97" t="s">
        <v>913</v>
      </c>
      <c r="D60" s="93" t="s">
        <v>105</v>
      </c>
      <c r="E60" s="98">
        <v>1494</v>
      </c>
      <c r="F60" s="99">
        <v>12.87</v>
      </c>
      <c r="G60" s="129">
        <v>0.32</v>
      </c>
    </row>
    <row r="61" spans="1:7" ht="13" customHeight="1">
      <c r="A61" s="119">
        <f t="shared" si="0"/>
        <v>50</v>
      </c>
      <c r="B61" s="96" t="s">
        <v>964</v>
      </c>
      <c r="C61" s="97" t="s">
        <v>965</v>
      </c>
      <c r="D61" s="93" t="s">
        <v>44</v>
      </c>
      <c r="E61" s="98">
        <v>3631</v>
      </c>
      <c r="F61" s="99">
        <v>12.66</v>
      </c>
      <c r="G61" s="129">
        <v>0.31</v>
      </c>
    </row>
    <row r="62" spans="1:7" ht="13" customHeight="1">
      <c r="A62" s="119">
        <f t="shared" si="0"/>
        <v>51</v>
      </c>
      <c r="B62" s="96" t="s">
        <v>3117</v>
      </c>
      <c r="C62" s="97" t="s">
        <v>3118</v>
      </c>
      <c r="D62" s="93" t="s">
        <v>44</v>
      </c>
      <c r="E62" s="98">
        <v>1912</v>
      </c>
      <c r="F62" s="99">
        <v>12.55</v>
      </c>
      <c r="G62" s="129">
        <v>0.31</v>
      </c>
    </row>
    <row r="63" spans="1:7" ht="13" customHeight="1">
      <c r="A63" s="119">
        <f t="shared" si="0"/>
        <v>52</v>
      </c>
      <c r="B63" s="96" t="s">
        <v>1873</v>
      </c>
      <c r="C63" s="97" t="s">
        <v>1874</v>
      </c>
      <c r="D63" s="93" t="s">
        <v>44</v>
      </c>
      <c r="E63" s="98">
        <v>7852</v>
      </c>
      <c r="F63" s="99">
        <v>12.34</v>
      </c>
      <c r="G63" s="129">
        <v>0.3</v>
      </c>
    </row>
    <row r="64" spans="1:7" ht="13" customHeight="1">
      <c r="A64" s="119">
        <f t="shared" si="0"/>
        <v>53</v>
      </c>
      <c r="B64" s="96" t="s">
        <v>819</v>
      </c>
      <c r="C64" s="97" t="s">
        <v>820</v>
      </c>
      <c r="D64" s="93" t="s">
        <v>44</v>
      </c>
      <c r="E64" s="98">
        <v>247</v>
      </c>
      <c r="F64" s="99">
        <v>11.85</v>
      </c>
      <c r="G64" s="129">
        <v>0.28999999999999998</v>
      </c>
    </row>
    <row r="65" spans="1:7" ht="13" customHeight="1">
      <c r="A65" s="119">
        <f t="shared" si="0"/>
        <v>54</v>
      </c>
      <c r="B65" s="96" t="s">
        <v>651</v>
      </c>
      <c r="C65" s="97" t="s">
        <v>652</v>
      </c>
      <c r="D65" s="93" t="s">
        <v>44</v>
      </c>
      <c r="E65" s="98">
        <v>1703</v>
      </c>
      <c r="F65" s="99">
        <v>11.27</v>
      </c>
      <c r="G65" s="129">
        <v>0.28000000000000003</v>
      </c>
    </row>
    <row r="66" spans="1:7" ht="13" customHeight="1">
      <c r="A66" s="119">
        <f t="shared" si="0"/>
        <v>55</v>
      </c>
      <c r="B66" s="96" t="s">
        <v>2245</v>
      </c>
      <c r="C66" s="97" t="s">
        <v>2246</v>
      </c>
      <c r="D66" s="93" t="s">
        <v>44</v>
      </c>
      <c r="E66" s="98">
        <v>1036</v>
      </c>
      <c r="F66" s="99">
        <v>10.52</v>
      </c>
      <c r="G66" s="129">
        <v>0.26</v>
      </c>
    </row>
    <row r="67" spans="1:7" ht="13" customHeight="1">
      <c r="A67" s="119">
        <f t="shared" si="0"/>
        <v>56</v>
      </c>
      <c r="B67" s="96" t="s">
        <v>2983</v>
      </c>
      <c r="C67" s="97" t="s">
        <v>2984</v>
      </c>
      <c r="D67" s="93" t="s">
        <v>105</v>
      </c>
      <c r="E67" s="98">
        <v>2353</v>
      </c>
      <c r="F67" s="99">
        <v>9.56</v>
      </c>
      <c r="G67" s="129">
        <v>0.23</v>
      </c>
    </row>
    <row r="68" spans="1:7" ht="13" customHeight="1">
      <c r="A68" s="119">
        <f t="shared" si="0"/>
        <v>57</v>
      </c>
      <c r="B68" s="96" t="s">
        <v>2274</v>
      </c>
      <c r="C68" s="97" t="s">
        <v>2275</v>
      </c>
      <c r="D68" s="93" t="s">
        <v>44</v>
      </c>
      <c r="E68" s="98">
        <v>1599</v>
      </c>
      <c r="F68" s="99">
        <v>9.42</v>
      </c>
      <c r="G68" s="129">
        <v>0.23</v>
      </c>
    </row>
    <row r="69" spans="1:7" ht="13" customHeight="1">
      <c r="A69" s="119">
        <f t="shared" si="0"/>
        <v>58</v>
      </c>
      <c r="B69" s="96" t="s">
        <v>2876</v>
      </c>
      <c r="C69" s="97" t="s">
        <v>1875</v>
      </c>
      <c r="D69" s="93" t="s">
        <v>44</v>
      </c>
      <c r="E69" s="98">
        <v>949</v>
      </c>
      <c r="F69" s="99">
        <v>9.25</v>
      </c>
      <c r="G69" s="129">
        <v>0.23</v>
      </c>
    </row>
    <row r="70" spans="1:7" ht="13" customHeight="1">
      <c r="A70" s="119">
        <f t="shared" si="0"/>
        <v>59</v>
      </c>
      <c r="B70" s="96" t="s">
        <v>934</v>
      </c>
      <c r="C70" s="97" t="s">
        <v>935</v>
      </c>
      <c r="D70" s="93" t="s">
        <v>44</v>
      </c>
      <c r="E70" s="98">
        <v>612</v>
      </c>
      <c r="F70" s="99">
        <v>9.2100000000000009</v>
      </c>
      <c r="G70" s="129">
        <v>0.23</v>
      </c>
    </row>
    <row r="71" spans="1:7" ht="13" customHeight="1">
      <c r="A71" s="119">
        <f t="shared" si="0"/>
        <v>60</v>
      </c>
      <c r="B71" s="96" t="s">
        <v>635</v>
      </c>
      <c r="C71" s="97" t="s">
        <v>636</v>
      </c>
      <c r="D71" s="93" t="s">
        <v>44</v>
      </c>
      <c r="E71" s="98">
        <v>278</v>
      </c>
      <c r="F71" s="99">
        <v>8.92</v>
      </c>
      <c r="G71" s="129">
        <v>0.22</v>
      </c>
    </row>
    <row r="72" spans="1:7" ht="13" customHeight="1">
      <c r="A72" s="119">
        <f t="shared" si="0"/>
        <v>61</v>
      </c>
      <c r="B72" s="96" t="s">
        <v>2913</v>
      </c>
      <c r="C72" s="97" t="s">
        <v>2914</v>
      </c>
      <c r="D72" s="93" t="s">
        <v>44</v>
      </c>
      <c r="E72" s="98">
        <v>207</v>
      </c>
      <c r="F72" s="99">
        <v>8.89</v>
      </c>
      <c r="G72" s="129">
        <v>0.22</v>
      </c>
    </row>
    <row r="73" spans="1:7" ht="13" customHeight="1">
      <c r="A73" s="119">
        <f t="shared" si="0"/>
        <v>62</v>
      </c>
      <c r="B73" s="96" t="s">
        <v>1871</v>
      </c>
      <c r="C73" s="97" t="s">
        <v>1872</v>
      </c>
      <c r="D73" s="93" t="s">
        <v>105</v>
      </c>
      <c r="E73" s="98">
        <v>1663</v>
      </c>
      <c r="F73" s="99">
        <v>8.73</v>
      </c>
      <c r="G73" s="129">
        <v>0.21</v>
      </c>
    </row>
    <row r="74" spans="1:7" ht="13" customHeight="1">
      <c r="A74" s="119">
        <f t="shared" si="0"/>
        <v>63</v>
      </c>
      <c r="B74" s="96" t="s">
        <v>3945</v>
      </c>
      <c r="C74" s="97" t="s">
        <v>1868</v>
      </c>
      <c r="D74" s="93" t="s">
        <v>44</v>
      </c>
      <c r="E74" s="98">
        <v>4730</v>
      </c>
      <c r="F74" s="99">
        <v>8.67</v>
      </c>
      <c r="G74" s="129">
        <v>0.21</v>
      </c>
    </row>
    <row r="75" spans="1:7" ht="13" customHeight="1">
      <c r="A75" s="119">
        <f t="shared" si="0"/>
        <v>64</v>
      </c>
      <c r="B75" s="96" t="s">
        <v>2574</v>
      </c>
      <c r="C75" s="97" t="s">
        <v>2578</v>
      </c>
      <c r="D75" s="93" t="s">
        <v>105</v>
      </c>
      <c r="E75" s="98">
        <v>1312</v>
      </c>
      <c r="F75" s="99">
        <v>8.1</v>
      </c>
      <c r="G75" s="129">
        <v>0.2</v>
      </c>
    </row>
    <row r="76" spans="1:7" ht="13" customHeight="1">
      <c r="A76" s="119">
        <f t="shared" si="0"/>
        <v>65</v>
      </c>
      <c r="B76" s="96" t="s">
        <v>1881</v>
      </c>
      <c r="C76" s="97" t="s">
        <v>1882</v>
      </c>
      <c r="D76" s="93" t="s">
        <v>105</v>
      </c>
      <c r="E76" s="98">
        <v>142</v>
      </c>
      <c r="F76" s="99">
        <v>7.13</v>
      </c>
      <c r="G76" s="129">
        <v>0.18</v>
      </c>
    </row>
    <row r="77" spans="1:7" ht="13" customHeight="1">
      <c r="A77" s="119">
        <f t="shared" si="0"/>
        <v>66</v>
      </c>
      <c r="B77" s="96" t="s">
        <v>999</v>
      </c>
      <c r="C77" s="97" t="s">
        <v>1000</v>
      </c>
      <c r="D77" s="93" t="s">
        <v>105</v>
      </c>
      <c r="E77" s="98">
        <v>1921</v>
      </c>
      <c r="F77" s="99">
        <v>6.72</v>
      </c>
      <c r="G77" s="129">
        <v>0.17</v>
      </c>
    </row>
    <row r="78" spans="1:7" ht="13" customHeight="1">
      <c r="A78" s="119">
        <f t="shared" ref="A78:A137" si="1">A77+1</f>
        <v>67</v>
      </c>
      <c r="B78" s="96" t="s">
        <v>3946</v>
      </c>
      <c r="C78" s="97" t="s">
        <v>3947</v>
      </c>
      <c r="D78" s="93" t="s">
        <v>44</v>
      </c>
      <c r="E78" s="98">
        <v>765</v>
      </c>
      <c r="F78" s="99">
        <v>5.91</v>
      </c>
      <c r="G78" s="129">
        <v>0.15</v>
      </c>
    </row>
    <row r="79" spans="1:7" ht="13" customHeight="1">
      <c r="A79" s="119">
        <f t="shared" si="1"/>
        <v>68</v>
      </c>
      <c r="B79" s="96" t="s">
        <v>2916</v>
      </c>
      <c r="C79" s="97" t="s">
        <v>2917</v>
      </c>
      <c r="D79" s="93" t="s">
        <v>44</v>
      </c>
      <c r="E79" s="98">
        <v>770</v>
      </c>
      <c r="F79" s="99">
        <v>5.84</v>
      </c>
      <c r="G79" s="129">
        <v>0.14000000000000001</v>
      </c>
    </row>
    <row r="80" spans="1:7" ht="13" customHeight="1">
      <c r="A80" s="119">
        <f t="shared" si="1"/>
        <v>69</v>
      </c>
      <c r="B80" s="96" t="s">
        <v>1911</v>
      </c>
      <c r="C80" s="97" t="s">
        <v>1912</v>
      </c>
      <c r="D80" s="93" t="s">
        <v>105</v>
      </c>
      <c r="E80" s="98">
        <v>1362</v>
      </c>
      <c r="F80" s="99">
        <v>5.0599999999999996</v>
      </c>
      <c r="G80" s="129">
        <v>0.12</v>
      </c>
    </row>
    <row r="81" spans="1:7" ht="13" customHeight="1">
      <c r="A81" s="119">
        <f t="shared" si="1"/>
        <v>70</v>
      </c>
      <c r="B81" s="96" t="s">
        <v>2777</v>
      </c>
      <c r="C81" s="97" t="s">
        <v>2778</v>
      </c>
      <c r="D81" s="93" t="s">
        <v>44</v>
      </c>
      <c r="E81" s="98">
        <v>1071</v>
      </c>
      <c r="F81" s="99">
        <v>4.99</v>
      </c>
      <c r="G81" s="129">
        <v>0.12</v>
      </c>
    </row>
    <row r="82" spans="1:7" ht="13" customHeight="1">
      <c r="A82" s="119">
        <f t="shared" si="1"/>
        <v>71</v>
      </c>
      <c r="B82" s="96" t="s">
        <v>969</v>
      </c>
      <c r="C82" s="97" t="s">
        <v>970</v>
      </c>
      <c r="D82" s="93" t="s">
        <v>44</v>
      </c>
      <c r="E82" s="98">
        <v>1511</v>
      </c>
      <c r="F82" s="99">
        <v>4.8499999999999996</v>
      </c>
      <c r="G82" s="129">
        <v>0.12</v>
      </c>
    </row>
    <row r="83" spans="1:7" ht="13" customHeight="1">
      <c r="A83" s="119">
        <f t="shared" si="1"/>
        <v>72</v>
      </c>
      <c r="B83" s="96" t="s">
        <v>1879</v>
      </c>
      <c r="C83" s="97" t="s">
        <v>1880</v>
      </c>
      <c r="D83" s="93" t="s">
        <v>44</v>
      </c>
      <c r="E83" s="98">
        <v>797</v>
      </c>
      <c r="F83" s="99">
        <v>4.5</v>
      </c>
      <c r="G83" s="129">
        <v>0.11</v>
      </c>
    </row>
    <row r="84" spans="1:7" ht="13" customHeight="1">
      <c r="A84" s="119">
        <f t="shared" si="1"/>
        <v>73</v>
      </c>
      <c r="B84" s="96" t="s">
        <v>1895</v>
      </c>
      <c r="C84" s="97" t="s">
        <v>1896</v>
      </c>
      <c r="D84" s="93" t="s">
        <v>44</v>
      </c>
      <c r="E84" s="98">
        <v>2030</v>
      </c>
      <c r="F84" s="99">
        <v>4.38</v>
      </c>
      <c r="G84" s="129">
        <v>0.11</v>
      </c>
    </row>
    <row r="85" spans="1:7" ht="13" customHeight="1">
      <c r="A85" s="119">
        <f t="shared" si="1"/>
        <v>74</v>
      </c>
      <c r="B85" s="96" t="s">
        <v>2123</v>
      </c>
      <c r="C85" s="97" t="s">
        <v>2124</v>
      </c>
      <c r="D85" s="93" t="s">
        <v>44</v>
      </c>
      <c r="E85" s="98">
        <v>1489</v>
      </c>
      <c r="F85" s="99">
        <v>3.8</v>
      </c>
      <c r="G85" s="129">
        <v>0.09</v>
      </c>
    </row>
    <row r="86" spans="1:7" ht="13" customHeight="1">
      <c r="A86" s="119">
        <f t="shared" si="1"/>
        <v>75</v>
      </c>
      <c r="B86" s="96" t="s">
        <v>1889</v>
      </c>
      <c r="C86" s="97" t="s">
        <v>1890</v>
      </c>
      <c r="D86" s="93" t="s">
        <v>44</v>
      </c>
      <c r="E86" s="98">
        <v>10682</v>
      </c>
      <c r="F86" s="99">
        <v>3.61</v>
      </c>
      <c r="G86" s="129">
        <v>0.09</v>
      </c>
    </row>
    <row r="87" spans="1:7" ht="13" customHeight="1">
      <c r="A87" s="119">
        <f t="shared" si="1"/>
        <v>76</v>
      </c>
      <c r="B87" s="96" t="s">
        <v>2575</v>
      </c>
      <c r="C87" s="97" t="s">
        <v>2580</v>
      </c>
      <c r="D87" s="93" t="s">
        <v>44</v>
      </c>
      <c r="E87" s="98">
        <v>1073</v>
      </c>
      <c r="F87" s="99">
        <v>3.51</v>
      </c>
      <c r="G87" s="129">
        <v>0.09</v>
      </c>
    </row>
    <row r="88" spans="1:7" ht="13" customHeight="1">
      <c r="A88" s="119">
        <f t="shared" si="1"/>
        <v>77</v>
      </c>
      <c r="B88" s="96" t="s">
        <v>958</v>
      </c>
      <c r="C88" s="97" t="s">
        <v>959</v>
      </c>
      <c r="D88" s="93" t="s">
        <v>44</v>
      </c>
      <c r="E88" s="98">
        <v>1073</v>
      </c>
      <c r="F88" s="99">
        <v>3.43</v>
      </c>
      <c r="G88" s="129">
        <v>0.08</v>
      </c>
    </row>
    <row r="89" spans="1:7" ht="13" customHeight="1">
      <c r="A89" s="119">
        <f t="shared" si="1"/>
        <v>78</v>
      </c>
      <c r="B89" s="96" t="s">
        <v>2576</v>
      </c>
      <c r="C89" s="97" t="s">
        <v>2581</v>
      </c>
      <c r="D89" s="93" t="s">
        <v>44</v>
      </c>
      <c r="E89" s="98">
        <v>496</v>
      </c>
      <c r="F89" s="99">
        <v>3.41</v>
      </c>
      <c r="G89" s="129">
        <v>0.08</v>
      </c>
    </row>
    <row r="90" spans="1:7" ht="13" customHeight="1">
      <c r="A90" s="119">
        <f t="shared" si="1"/>
        <v>79</v>
      </c>
      <c r="B90" s="96" t="s">
        <v>1915</v>
      </c>
      <c r="C90" s="97" t="s">
        <v>1916</v>
      </c>
      <c r="D90" s="93" t="s">
        <v>44</v>
      </c>
      <c r="E90" s="98">
        <v>898</v>
      </c>
      <c r="F90" s="99">
        <v>3.36</v>
      </c>
      <c r="G90" s="129">
        <v>0.08</v>
      </c>
    </row>
    <row r="91" spans="1:7" ht="13" customHeight="1">
      <c r="A91" s="119">
        <f t="shared" si="1"/>
        <v>80</v>
      </c>
      <c r="B91" s="96" t="s">
        <v>944</v>
      </c>
      <c r="C91" s="97" t="s">
        <v>945</v>
      </c>
      <c r="D91" s="93" t="s">
        <v>44</v>
      </c>
      <c r="E91" s="98">
        <v>2912</v>
      </c>
      <c r="F91" s="99">
        <v>3.34</v>
      </c>
      <c r="G91" s="129">
        <v>0.08</v>
      </c>
    </row>
    <row r="92" spans="1:7" ht="13" customHeight="1">
      <c r="A92" s="119">
        <f t="shared" si="1"/>
        <v>81</v>
      </c>
      <c r="B92" s="96" t="s">
        <v>1920</v>
      </c>
      <c r="C92" s="97" t="s">
        <v>1921</v>
      </c>
      <c r="D92" s="93" t="s">
        <v>105</v>
      </c>
      <c r="E92" s="98">
        <v>1518</v>
      </c>
      <c r="F92" s="99">
        <v>3.12</v>
      </c>
      <c r="G92" s="129">
        <v>0.08</v>
      </c>
    </row>
    <row r="93" spans="1:7" ht="13" customHeight="1">
      <c r="A93" s="119">
        <f t="shared" si="1"/>
        <v>82</v>
      </c>
      <c r="B93" s="96" t="s">
        <v>3174</v>
      </c>
      <c r="C93" s="97" t="s">
        <v>3175</v>
      </c>
      <c r="D93" s="93" t="s">
        <v>785</v>
      </c>
      <c r="E93" s="98">
        <v>7625</v>
      </c>
      <c r="F93" s="99">
        <v>3.08</v>
      </c>
      <c r="G93" s="129">
        <v>0.08</v>
      </c>
    </row>
    <row r="94" spans="1:7" ht="13" customHeight="1">
      <c r="A94" s="119">
        <f t="shared" si="1"/>
        <v>83</v>
      </c>
      <c r="B94" s="96" t="s">
        <v>1883</v>
      </c>
      <c r="C94" s="97" t="s">
        <v>1884</v>
      </c>
      <c r="D94" s="93" t="s">
        <v>44</v>
      </c>
      <c r="E94" s="98">
        <v>705</v>
      </c>
      <c r="F94" s="99">
        <v>3</v>
      </c>
      <c r="G94" s="129">
        <v>7.0000000000000007E-2</v>
      </c>
    </row>
    <row r="95" spans="1:7" ht="13" customHeight="1">
      <c r="A95" s="119">
        <f t="shared" si="1"/>
        <v>84</v>
      </c>
      <c r="B95" s="96" t="s">
        <v>1887</v>
      </c>
      <c r="C95" s="97" t="s">
        <v>1888</v>
      </c>
      <c r="D95" s="93" t="s">
        <v>105</v>
      </c>
      <c r="E95" s="98">
        <v>562</v>
      </c>
      <c r="F95" s="99">
        <v>2.93</v>
      </c>
      <c r="G95" s="129">
        <v>7.0000000000000007E-2</v>
      </c>
    </row>
    <row r="96" spans="1:7" ht="13" customHeight="1">
      <c r="A96" s="119">
        <f t="shared" si="1"/>
        <v>85</v>
      </c>
      <c r="B96" s="96" t="s">
        <v>1876</v>
      </c>
      <c r="C96" s="97" t="s">
        <v>2915</v>
      </c>
      <c r="D96" s="93" t="s">
        <v>44</v>
      </c>
      <c r="E96" s="98">
        <v>3906</v>
      </c>
      <c r="F96" s="99">
        <v>2.84</v>
      </c>
      <c r="G96" s="129">
        <v>7.0000000000000007E-2</v>
      </c>
    </row>
    <row r="97" spans="1:7" ht="13" customHeight="1">
      <c r="A97" s="119">
        <f t="shared" si="1"/>
        <v>86</v>
      </c>
      <c r="B97" s="96" t="s">
        <v>1903</v>
      </c>
      <c r="C97" s="97" t="s">
        <v>1904</v>
      </c>
      <c r="D97" s="93" t="s">
        <v>105</v>
      </c>
      <c r="E97" s="98">
        <v>2010</v>
      </c>
      <c r="F97" s="99">
        <v>2.67</v>
      </c>
      <c r="G97" s="129">
        <v>7.0000000000000007E-2</v>
      </c>
    </row>
    <row r="98" spans="1:7" ht="13" customHeight="1">
      <c r="A98" s="119">
        <f t="shared" si="1"/>
        <v>87</v>
      </c>
      <c r="B98" s="96" t="s">
        <v>1885</v>
      </c>
      <c r="C98" s="97" t="s">
        <v>1886</v>
      </c>
      <c r="D98" s="93" t="s">
        <v>44</v>
      </c>
      <c r="E98" s="98">
        <v>1989</v>
      </c>
      <c r="F98" s="99">
        <v>2.59</v>
      </c>
      <c r="G98" s="129">
        <v>0.06</v>
      </c>
    </row>
    <row r="99" spans="1:7" ht="13" customHeight="1">
      <c r="A99" s="119">
        <f t="shared" si="1"/>
        <v>88</v>
      </c>
      <c r="B99" s="96" t="s">
        <v>3948</v>
      </c>
      <c r="C99" s="97" t="s">
        <v>3949</v>
      </c>
      <c r="D99" s="93" t="s">
        <v>105</v>
      </c>
      <c r="E99" s="98">
        <v>497</v>
      </c>
      <c r="F99" s="99">
        <v>2.5099999999999998</v>
      </c>
      <c r="G99" s="129">
        <v>0.06</v>
      </c>
    </row>
    <row r="100" spans="1:7" ht="13" customHeight="1">
      <c r="A100" s="119">
        <f t="shared" si="1"/>
        <v>89</v>
      </c>
      <c r="B100" s="96" t="s">
        <v>1897</v>
      </c>
      <c r="C100" s="97" t="s">
        <v>1898</v>
      </c>
      <c r="D100" s="93" t="s">
        <v>44</v>
      </c>
      <c r="E100" s="98">
        <v>133</v>
      </c>
      <c r="F100" s="99">
        <v>2.46</v>
      </c>
      <c r="G100" s="129">
        <v>0.06</v>
      </c>
    </row>
    <row r="101" spans="1:7" ht="13" customHeight="1">
      <c r="A101" s="119">
        <f t="shared" si="1"/>
        <v>90</v>
      </c>
      <c r="B101" s="96" t="s">
        <v>1891</v>
      </c>
      <c r="C101" s="97" t="s">
        <v>1892</v>
      </c>
      <c r="D101" s="93" t="s">
        <v>44</v>
      </c>
      <c r="E101" s="98">
        <v>838</v>
      </c>
      <c r="F101" s="99">
        <v>2.2999999999999998</v>
      </c>
      <c r="G101" s="129">
        <v>0.06</v>
      </c>
    </row>
    <row r="102" spans="1:7" ht="13" customHeight="1">
      <c r="A102" s="119">
        <f t="shared" si="1"/>
        <v>91</v>
      </c>
      <c r="B102" s="96" t="s">
        <v>3950</v>
      </c>
      <c r="C102" s="97" t="s">
        <v>3951</v>
      </c>
      <c r="D102" s="93" t="s">
        <v>105</v>
      </c>
      <c r="E102" s="98">
        <v>1203</v>
      </c>
      <c r="F102" s="99">
        <v>2.2799999999999998</v>
      </c>
      <c r="G102" s="129">
        <v>0.06</v>
      </c>
    </row>
    <row r="103" spans="1:7" ht="13" customHeight="1">
      <c r="A103" s="119">
        <f t="shared" si="1"/>
        <v>92</v>
      </c>
      <c r="B103" s="96" t="s">
        <v>2702</v>
      </c>
      <c r="C103" s="97" t="s">
        <v>2703</v>
      </c>
      <c r="D103" s="93" t="s">
        <v>44</v>
      </c>
      <c r="E103" s="98">
        <v>471</v>
      </c>
      <c r="F103" s="99">
        <v>2.25</v>
      </c>
      <c r="G103" s="129">
        <v>0.06</v>
      </c>
    </row>
    <row r="104" spans="1:7" ht="13" customHeight="1">
      <c r="A104" s="119">
        <f t="shared" si="1"/>
        <v>93</v>
      </c>
      <c r="B104" s="96" t="s">
        <v>2704</v>
      </c>
      <c r="C104" s="97" t="s">
        <v>2577</v>
      </c>
      <c r="D104" s="93" t="s">
        <v>44</v>
      </c>
      <c r="E104" s="98">
        <v>978</v>
      </c>
      <c r="F104" s="99">
        <v>2.2200000000000002</v>
      </c>
      <c r="G104" s="129">
        <v>0.05</v>
      </c>
    </row>
    <row r="105" spans="1:7" ht="13" customHeight="1">
      <c r="A105" s="119">
        <f t="shared" si="1"/>
        <v>94</v>
      </c>
      <c r="B105" s="96" t="s">
        <v>1893</v>
      </c>
      <c r="C105" s="97" t="s">
        <v>1894</v>
      </c>
      <c r="D105" s="93" t="s">
        <v>44</v>
      </c>
      <c r="E105" s="98">
        <v>222</v>
      </c>
      <c r="F105" s="99">
        <v>2.16</v>
      </c>
      <c r="G105" s="129">
        <v>0.05</v>
      </c>
    </row>
    <row r="106" spans="1:7" ht="13" customHeight="1">
      <c r="A106" s="119">
        <f t="shared" si="1"/>
        <v>95</v>
      </c>
      <c r="B106" s="96" t="s">
        <v>3952</v>
      </c>
      <c r="C106" s="97" t="s">
        <v>3953</v>
      </c>
      <c r="D106" s="93" t="s">
        <v>44</v>
      </c>
      <c r="E106" s="98">
        <v>132</v>
      </c>
      <c r="F106" s="99">
        <v>2.0499999999999998</v>
      </c>
      <c r="G106" s="129">
        <v>0.05</v>
      </c>
    </row>
    <row r="107" spans="1:7" ht="13" customHeight="1">
      <c r="A107" s="119">
        <f t="shared" si="1"/>
        <v>96</v>
      </c>
      <c r="B107" s="96" t="s">
        <v>983</v>
      </c>
      <c r="C107" s="97" t="s">
        <v>984</v>
      </c>
      <c r="D107" s="93" t="s">
        <v>44</v>
      </c>
      <c r="E107" s="98">
        <v>1142</v>
      </c>
      <c r="F107" s="99">
        <v>1.88</v>
      </c>
      <c r="G107" s="129">
        <v>0.05</v>
      </c>
    </row>
    <row r="108" spans="1:7" ht="13" customHeight="1">
      <c r="A108" s="119">
        <f t="shared" si="1"/>
        <v>97</v>
      </c>
      <c r="B108" s="96" t="s">
        <v>1864</v>
      </c>
      <c r="C108" s="97" t="s">
        <v>1865</v>
      </c>
      <c r="D108" s="93" t="s">
        <v>44</v>
      </c>
      <c r="E108" s="98">
        <v>632</v>
      </c>
      <c r="F108" s="99">
        <v>1.86</v>
      </c>
      <c r="G108" s="129">
        <v>0.05</v>
      </c>
    </row>
    <row r="109" spans="1:7" ht="13" customHeight="1">
      <c r="A109" s="119">
        <f t="shared" si="1"/>
        <v>98</v>
      </c>
      <c r="B109" s="96" t="s">
        <v>3190</v>
      </c>
      <c r="C109" s="97" t="s">
        <v>3191</v>
      </c>
      <c r="D109" s="93" t="s">
        <v>44</v>
      </c>
      <c r="E109" s="98">
        <v>141</v>
      </c>
      <c r="F109" s="99">
        <v>1.84</v>
      </c>
      <c r="G109" s="129">
        <v>0.05</v>
      </c>
    </row>
    <row r="110" spans="1:7" ht="13" customHeight="1">
      <c r="A110" s="119">
        <f t="shared" si="1"/>
        <v>99</v>
      </c>
      <c r="B110" s="96" t="s">
        <v>1909</v>
      </c>
      <c r="C110" s="97" t="s">
        <v>1910</v>
      </c>
      <c r="D110" s="93" t="s">
        <v>105</v>
      </c>
      <c r="E110" s="98">
        <v>470</v>
      </c>
      <c r="F110" s="99">
        <v>1.79</v>
      </c>
      <c r="G110" s="129">
        <v>0.04</v>
      </c>
    </row>
    <row r="111" spans="1:7" ht="13" customHeight="1">
      <c r="A111" s="119">
        <f t="shared" si="1"/>
        <v>100</v>
      </c>
      <c r="B111" s="96" t="s">
        <v>2706</v>
      </c>
      <c r="C111" s="97" t="s">
        <v>2707</v>
      </c>
      <c r="D111" s="93" t="s">
        <v>44</v>
      </c>
      <c r="E111" s="98">
        <v>242</v>
      </c>
      <c r="F111" s="99">
        <v>1.79</v>
      </c>
      <c r="G111" s="129">
        <v>0.04</v>
      </c>
    </row>
    <row r="112" spans="1:7" ht="13" customHeight="1">
      <c r="A112" s="119">
        <f t="shared" si="1"/>
        <v>101</v>
      </c>
      <c r="B112" s="96" t="s">
        <v>3176</v>
      </c>
      <c r="C112" s="97" t="s">
        <v>3177</v>
      </c>
      <c r="D112" s="93" t="s">
        <v>105</v>
      </c>
      <c r="E112" s="98">
        <v>154</v>
      </c>
      <c r="F112" s="99">
        <v>1.73</v>
      </c>
      <c r="G112" s="129">
        <v>0.04</v>
      </c>
    </row>
    <row r="113" spans="1:7">
      <c r="A113" s="119">
        <f t="shared" si="1"/>
        <v>102</v>
      </c>
      <c r="B113" s="96" t="s">
        <v>3180</v>
      </c>
      <c r="C113" s="97" t="s">
        <v>3181</v>
      </c>
      <c r="D113" s="93" t="s">
        <v>105</v>
      </c>
      <c r="E113" s="98">
        <v>36</v>
      </c>
      <c r="F113" s="99">
        <v>1.69</v>
      </c>
      <c r="G113" s="129">
        <v>0.04</v>
      </c>
    </row>
    <row r="114" spans="1:7" ht="13" customHeight="1">
      <c r="A114" s="119">
        <f t="shared" si="1"/>
        <v>103</v>
      </c>
      <c r="B114" s="96" t="s">
        <v>977</v>
      </c>
      <c r="C114" s="97" t="s">
        <v>978</v>
      </c>
      <c r="D114" s="93" t="s">
        <v>44</v>
      </c>
      <c r="E114" s="98">
        <v>1145</v>
      </c>
      <c r="F114" s="99">
        <v>1.68</v>
      </c>
      <c r="G114" s="129">
        <v>0.04</v>
      </c>
    </row>
    <row r="115" spans="1:7" ht="13" customHeight="1">
      <c r="A115" s="119">
        <f t="shared" si="1"/>
        <v>104</v>
      </c>
      <c r="B115" s="96" t="s">
        <v>1907</v>
      </c>
      <c r="C115" s="97" t="s">
        <v>1908</v>
      </c>
      <c r="D115" s="93" t="s">
        <v>44</v>
      </c>
      <c r="E115" s="98">
        <v>297</v>
      </c>
      <c r="F115" s="99">
        <v>1.68</v>
      </c>
      <c r="G115" s="129">
        <v>0.04</v>
      </c>
    </row>
    <row r="116" spans="1:7" ht="13" customHeight="1">
      <c r="A116" s="119">
        <f t="shared" si="1"/>
        <v>105</v>
      </c>
      <c r="B116" s="96" t="s">
        <v>3178</v>
      </c>
      <c r="C116" s="97" t="s">
        <v>3179</v>
      </c>
      <c r="D116" s="93" t="s">
        <v>44</v>
      </c>
      <c r="E116" s="98">
        <v>512</v>
      </c>
      <c r="F116" s="99">
        <v>1.52</v>
      </c>
      <c r="G116" s="129">
        <v>0.04</v>
      </c>
    </row>
    <row r="117" spans="1:7" ht="13" customHeight="1">
      <c r="A117" s="119">
        <f t="shared" si="1"/>
        <v>106</v>
      </c>
      <c r="B117" s="96" t="s">
        <v>1877</v>
      </c>
      <c r="C117" s="97" t="s">
        <v>1878</v>
      </c>
      <c r="D117" s="93" t="s">
        <v>44</v>
      </c>
      <c r="E117" s="98">
        <v>118</v>
      </c>
      <c r="F117" s="99">
        <v>1.49</v>
      </c>
      <c r="G117" s="129">
        <v>0.04</v>
      </c>
    </row>
    <row r="118" spans="1:7" ht="13" customHeight="1">
      <c r="A118" s="119">
        <f t="shared" si="1"/>
        <v>107</v>
      </c>
      <c r="B118" s="96" t="s">
        <v>1899</v>
      </c>
      <c r="C118" s="97" t="s">
        <v>1900</v>
      </c>
      <c r="D118" s="93" t="s">
        <v>44</v>
      </c>
      <c r="E118" s="98">
        <v>14252</v>
      </c>
      <c r="F118" s="99">
        <v>1.47</v>
      </c>
      <c r="G118" s="129">
        <v>0.04</v>
      </c>
    </row>
    <row r="119" spans="1:7" ht="13" customHeight="1">
      <c r="A119" s="119">
        <f t="shared" si="1"/>
        <v>108</v>
      </c>
      <c r="B119" s="96" t="s">
        <v>2918</v>
      </c>
      <c r="C119" s="97" t="s">
        <v>2919</v>
      </c>
      <c r="D119" s="93" t="s">
        <v>105</v>
      </c>
      <c r="E119" s="98">
        <v>612</v>
      </c>
      <c r="F119" s="99">
        <v>1.4</v>
      </c>
      <c r="G119" s="129">
        <v>0.03</v>
      </c>
    </row>
    <row r="120" spans="1:7" ht="13" customHeight="1">
      <c r="A120" s="119">
        <f t="shared" si="1"/>
        <v>109</v>
      </c>
      <c r="B120" s="96" t="s">
        <v>3184</v>
      </c>
      <c r="C120" s="97" t="s">
        <v>3185</v>
      </c>
      <c r="D120" s="93" t="s">
        <v>44</v>
      </c>
      <c r="E120" s="98">
        <v>595</v>
      </c>
      <c r="F120" s="99">
        <v>1.32</v>
      </c>
      <c r="G120" s="129">
        <v>0.03</v>
      </c>
    </row>
    <row r="121" spans="1:7" ht="13" customHeight="1">
      <c r="A121" s="119">
        <f t="shared" si="1"/>
        <v>110</v>
      </c>
      <c r="B121" s="96" t="s">
        <v>3186</v>
      </c>
      <c r="C121" s="97" t="s">
        <v>3187</v>
      </c>
      <c r="D121" s="93" t="s">
        <v>44</v>
      </c>
      <c r="E121" s="98">
        <v>401</v>
      </c>
      <c r="F121" s="99">
        <v>1.1599999999999999</v>
      </c>
      <c r="G121" s="129">
        <v>0.03</v>
      </c>
    </row>
    <row r="122" spans="1:7" ht="13" customHeight="1">
      <c r="A122" s="119">
        <f t="shared" si="1"/>
        <v>111</v>
      </c>
      <c r="B122" s="96" t="s">
        <v>1919</v>
      </c>
      <c r="C122" s="97" t="s">
        <v>2582</v>
      </c>
      <c r="D122" s="93" t="s">
        <v>44</v>
      </c>
      <c r="E122" s="98">
        <v>6385</v>
      </c>
      <c r="F122" s="99">
        <v>1.0900000000000001</v>
      </c>
      <c r="G122" s="129">
        <v>0.03</v>
      </c>
    </row>
    <row r="123" spans="1:7" ht="13" customHeight="1">
      <c r="A123" s="119">
        <f t="shared" si="1"/>
        <v>112</v>
      </c>
      <c r="B123" s="96" t="s">
        <v>3188</v>
      </c>
      <c r="C123" s="97" t="s">
        <v>3189</v>
      </c>
      <c r="D123" s="93" t="s">
        <v>44</v>
      </c>
      <c r="E123" s="98">
        <v>580</v>
      </c>
      <c r="F123" s="99">
        <v>1.07</v>
      </c>
      <c r="G123" s="129">
        <v>0.03</v>
      </c>
    </row>
    <row r="124" spans="1:7" ht="13" customHeight="1">
      <c r="A124" s="119">
        <f t="shared" si="1"/>
        <v>113</v>
      </c>
      <c r="B124" s="96" t="s">
        <v>1905</v>
      </c>
      <c r="C124" s="97" t="s">
        <v>1906</v>
      </c>
      <c r="D124" s="93" t="s">
        <v>105</v>
      </c>
      <c r="E124" s="98">
        <v>836</v>
      </c>
      <c r="F124" s="99">
        <v>1.06</v>
      </c>
      <c r="G124" s="129">
        <v>0.03</v>
      </c>
    </row>
    <row r="125" spans="1:7" ht="13" customHeight="1">
      <c r="A125" s="119">
        <f t="shared" si="1"/>
        <v>114</v>
      </c>
      <c r="B125" s="96" t="s">
        <v>2708</v>
      </c>
      <c r="C125" s="97" t="s">
        <v>2709</v>
      </c>
      <c r="D125" s="93" t="s">
        <v>105</v>
      </c>
      <c r="E125" s="98">
        <v>863</v>
      </c>
      <c r="F125" s="99">
        <v>0.99</v>
      </c>
      <c r="G125" s="129">
        <v>0.02</v>
      </c>
    </row>
    <row r="126" spans="1:7" ht="13" customHeight="1">
      <c r="A126" s="119">
        <f t="shared" si="1"/>
        <v>115</v>
      </c>
      <c r="B126" s="96" t="s">
        <v>3192</v>
      </c>
      <c r="C126" s="97" t="s">
        <v>3193</v>
      </c>
      <c r="D126" s="93" t="s">
        <v>44</v>
      </c>
      <c r="E126" s="98">
        <v>301</v>
      </c>
      <c r="F126" s="99">
        <v>0.96</v>
      </c>
      <c r="G126" s="129">
        <v>0.02</v>
      </c>
    </row>
    <row r="127" spans="1:7" ht="13" customHeight="1">
      <c r="A127" s="119">
        <f t="shared" si="1"/>
        <v>116</v>
      </c>
      <c r="B127" s="96" t="s">
        <v>1913</v>
      </c>
      <c r="C127" s="97" t="s">
        <v>1914</v>
      </c>
      <c r="D127" s="93" t="s">
        <v>105</v>
      </c>
      <c r="E127" s="98">
        <v>1211</v>
      </c>
      <c r="F127" s="99">
        <v>0.95</v>
      </c>
      <c r="G127" s="129">
        <v>0.02</v>
      </c>
    </row>
    <row r="128" spans="1:7" ht="13" customHeight="1">
      <c r="A128" s="119">
        <f t="shared" si="1"/>
        <v>117</v>
      </c>
      <c r="B128" s="96" t="s">
        <v>3182</v>
      </c>
      <c r="C128" s="97" t="s">
        <v>3183</v>
      </c>
      <c r="D128" s="93" t="s">
        <v>785</v>
      </c>
      <c r="E128" s="98">
        <v>578</v>
      </c>
      <c r="F128" s="99">
        <v>0.91</v>
      </c>
      <c r="G128" s="129">
        <v>0.02</v>
      </c>
    </row>
    <row r="129" spans="1:7" ht="13" customHeight="1">
      <c r="A129" s="119">
        <f>A128+1</f>
        <v>118</v>
      </c>
      <c r="B129" s="96" t="s">
        <v>1901</v>
      </c>
      <c r="C129" s="97" t="s">
        <v>1902</v>
      </c>
      <c r="D129" s="93" t="s">
        <v>44</v>
      </c>
      <c r="E129" s="98">
        <v>792</v>
      </c>
      <c r="F129" s="99">
        <v>0.85</v>
      </c>
      <c r="G129" s="129">
        <v>0.02</v>
      </c>
    </row>
    <row r="130" spans="1:7" ht="13" customHeight="1">
      <c r="A130" s="119">
        <f t="shared" si="1"/>
        <v>119</v>
      </c>
      <c r="B130" s="96" t="s">
        <v>1866</v>
      </c>
      <c r="C130" s="97" t="s">
        <v>1867</v>
      </c>
      <c r="D130" s="93" t="s">
        <v>785</v>
      </c>
      <c r="E130" s="98">
        <v>477</v>
      </c>
      <c r="F130" s="99">
        <v>0.8</v>
      </c>
      <c r="G130" s="129">
        <v>0.02</v>
      </c>
    </row>
    <row r="131" spans="1:7" ht="13" customHeight="1">
      <c r="A131" s="119">
        <f t="shared" si="1"/>
        <v>120</v>
      </c>
      <c r="B131" s="96" t="s">
        <v>1917</v>
      </c>
      <c r="C131" s="97" t="s">
        <v>1918</v>
      </c>
      <c r="D131" s="93" t="s">
        <v>105</v>
      </c>
      <c r="E131" s="98">
        <v>236</v>
      </c>
      <c r="F131" s="99">
        <v>0.62</v>
      </c>
      <c r="G131" s="129">
        <v>0.02</v>
      </c>
    </row>
    <row r="132" spans="1:7" ht="13" customHeight="1">
      <c r="A132" s="119">
        <f t="shared" si="1"/>
        <v>121</v>
      </c>
      <c r="B132" s="96" t="s">
        <v>3194</v>
      </c>
      <c r="C132" s="97" t="s">
        <v>3195</v>
      </c>
      <c r="D132" s="93" t="s">
        <v>44</v>
      </c>
      <c r="E132" s="98">
        <v>868</v>
      </c>
      <c r="F132" s="99">
        <v>0.57999999999999996</v>
      </c>
      <c r="G132" s="129">
        <v>0.01</v>
      </c>
    </row>
    <row r="133" spans="1:7" ht="13" customHeight="1">
      <c r="A133" s="119">
        <f t="shared" si="1"/>
        <v>122</v>
      </c>
      <c r="B133" s="96" t="s">
        <v>2705</v>
      </c>
      <c r="C133" s="97" t="s">
        <v>2579</v>
      </c>
      <c r="D133" s="93" t="s">
        <v>44</v>
      </c>
      <c r="E133" s="98">
        <v>855</v>
      </c>
      <c r="F133" s="99">
        <v>0.56000000000000005</v>
      </c>
      <c r="G133" s="129">
        <v>0.01</v>
      </c>
    </row>
    <row r="134" spans="1:7" ht="13" customHeight="1">
      <c r="A134" s="119">
        <f t="shared" si="1"/>
        <v>123</v>
      </c>
      <c r="B134" s="96" t="s">
        <v>3954</v>
      </c>
      <c r="C134" s="97" t="s">
        <v>3955</v>
      </c>
      <c r="D134" s="93" t="s">
        <v>785</v>
      </c>
      <c r="E134" s="98">
        <v>371</v>
      </c>
      <c r="F134" s="99">
        <v>0.52</v>
      </c>
      <c r="G134" s="129">
        <v>0.01</v>
      </c>
    </row>
    <row r="135" spans="1:7" ht="13" customHeight="1">
      <c r="A135" s="119">
        <f t="shared" si="1"/>
        <v>124</v>
      </c>
      <c r="B135" s="96" t="s">
        <v>3198</v>
      </c>
      <c r="C135" s="97" t="s">
        <v>3199</v>
      </c>
      <c r="D135" s="93" t="s">
        <v>44</v>
      </c>
      <c r="E135" s="98">
        <v>107</v>
      </c>
      <c r="F135" s="99">
        <v>0.45</v>
      </c>
      <c r="G135" s="129">
        <v>0.01</v>
      </c>
    </row>
    <row r="136" spans="1:7" ht="13" customHeight="1">
      <c r="A136" s="119">
        <f t="shared" si="1"/>
        <v>125</v>
      </c>
      <c r="B136" s="96" t="s">
        <v>3956</v>
      </c>
      <c r="C136" s="97" t="s">
        <v>3957</v>
      </c>
      <c r="D136" s="93" t="s">
        <v>105</v>
      </c>
      <c r="E136" s="98">
        <v>415</v>
      </c>
      <c r="F136" s="99">
        <v>0.42</v>
      </c>
      <c r="G136" s="129">
        <v>0.01</v>
      </c>
    </row>
    <row r="137" spans="1:7" ht="13" customHeight="1">
      <c r="A137" s="119">
        <f t="shared" si="1"/>
        <v>126</v>
      </c>
      <c r="B137" s="96" t="s">
        <v>3196</v>
      </c>
      <c r="C137" s="97" t="s">
        <v>3197</v>
      </c>
      <c r="D137" s="93" t="s">
        <v>44</v>
      </c>
      <c r="E137" s="98">
        <v>3306</v>
      </c>
      <c r="F137" s="99">
        <v>0.31</v>
      </c>
      <c r="G137" s="129">
        <v>0.01</v>
      </c>
    </row>
    <row r="138" spans="1:7" ht="13" customHeight="1">
      <c r="A138" s="1"/>
      <c r="B138" s="92" t="s">
        <v>116</v>
      </c>
      <c r="C138" s="93"/>
      <c r="D138" s="93"/>
      <c r="E138" s="93"/>
      <c r="F138" s="100">
        <v>4063.54</v>
      </c>
      <c r="G138" s="130">
        <v>99.86</v>
      </c>
    </row>
    <row r="139" spans="1:7" ht="13" customHeight="1">
      <c r="A139" s="132" t="s">
        <v>1948</v>
      </c>
      <c r="B139" s="101" t="s">
        <v>2837</v>
      </c>
      <c r="C139" s="102"/>
      <c r="D139" s="102"/>
      <c r="E139" s="103"/>
      <c r="F139" s="104" t="s">
        <v>123</v>
      </c>
      <c r="G139" s="105" t="s">
        <v>123</v>
      </c>
    </row>
    <row r="140" spans="1:7" ht="13" customHeight="1">
      <c r="A140" s="1"/>
      <c r="B140" s="106" t="s">
        <v>116</v>
      </c>
      <c r="C140" s="107"/>
      <c r="D140" s="107"/>
      <c r="E140" s="104"/>
      <c r="F140" s="104" t="s">
        <v>123</v>
      </c>
      <c r="G140" s="105" t="s">
        <v>123</v>
      </c>
    </row>
    <row r="141" spans="1:7" ht="13" customHeight="1">
      <c r="A141" s="1"/>
      <c r="B141" s="101" t="s">
        <v>118</v>
      </c>
      <c r="C141" s="102"/>
      <c r="D141" s="102"/>
      <c r="E141" s="108"/>
      <c r="F141" s="100">
        <v>4063.54</v>
      </c>
      <c r="G141" s="130">
        <v>99.86</v>
      </c>
    </row>
    <row r="142" spans="1:7" ht="13" customHeight="1">
      <c r="A142" s="1"/>
      <c r="B142" s="101" t="s">
        <v>119</v>
      </c>
      <c r="C142" s="102"/>
      <c r="D142" s="102"/>
      <c r="E142" s="93"/>
      <c r="F142" s="100">
        <v>4.07</v>
      </c>
      <c r="G142" s="130">
        <v>0.14000000000000001</v>
      </c>
    </row>
    <row r="143" spans="1:7" ht="13" customHeight="1" thickBot="1">
      <c r="A143" s="38"/>
      <c r="B143" s="38" t="s">
        <v>120</v>
      </c>
      <c r="C143" s="111"/>
      <c r="D143" s="111"/>
      <c r="E143" s="111"/>
      <c r="F143" s="112">
        <v>4067.61</v>
      </c>
      <c r="G143" s="131">
        <v>100</v>
      </c>
    </row>
    <row r="144" spans="1:7" ht="13" customHeight="1">
      <c r="A144" s="1"/>
      <c r="B144" s="47"/>
      <c r="C144" s="63"/>
      <c r="D144" s="63"/>
      <c r="E144" s="63"/>
      <c r="F144" s="16"/>
      <c r="G144" s="67"/>
    </row>
    <row r="145" spans="1:7" ht="13" customHeight="1">
      <c r="A145" s="1"/>
      <c r="B145" s="47"/>
      <c r="C145" s="63"/>
      <c r="D145" s="63"/>
      <c r="E145" s="63"/>
      <c r="F145" s="16"/>
      <c r="G145" s="67"/>
    </row>
    <row r="146" spans="1:7" ht="13" customHeight="1">
      <c r="A146" s="1"/>
      <c r="B146" s="198" t="s">
        <v>121</v>
      </c>
      <c r="C146" s="198"/>
      <c r="D146" s="198"/>
      <c r="E146" s="198"/>
      <c r="F146" s="1"/>
      <c r="G146" s="86"/>
    </row>
    <row r="147" spans="1:7" ht="13" customHeight="1">
      <c r="A147" s="1"/>
      <c r="B147" s="198" t="s">
        <v>122</v>
      </c>
      <c r="C147" s="198"/>
      <c r="D147" s="198"/>
      <c r="E147" s="198"/>
      <c r="F147" s="1"/>
      <c r="G147" s="1"/>
    </row>
    <row r="148" spans="1:7" ht="13" customHeight="1">
      <c r="A148" s="1"/>
      <c r="B148" s="241" t="s">
        <v>1850</v>
      </c>
      <c r="C148" s="241"/>
      <c r="D148" s="241"/>
      <c r="E148" s="241"/>
      <c r="F148" s="1"/>
      <c r="G148" s="1"/>
    </row>
    <row r="149" spans="1:7" ht="13" customHeight="1">
      <c r="A149" s="1"/>
      <c r="B149" s="63"/>
      <c r="C149" s="63"/>
      <c r="D149" s="63"/>
      <c r="E149" s="63"/>
      <c r="F149" s="1"/>
      <c r="G149" s="1"/>
    </row>
    <row r="150" spans="1:7">
      <c r="B150" s="49" t="s">
        <v>1971</v>
      </c>
      <c r="C150" s="63"/>
      <c r="D150" s="63"/>
      <c r="E150" s="63"/>
    </row>
    <row r="151" spans="1:7">
      <c r="B151" s="23" t="s">
        <v>1972</v>
      </c>
      <c r="C151" s="23"/>
      <c r="D151" s="21"/>
      <c r="E151" s="22" t="s">
        <v>123</v>
      </c>
    </row>
    <row r="152" spans="1:7">
      <c r="B152" s="23" t="s">
        <v>1973</v>
      </c>
      <c r="C152" s="23"/>
      <c r="D152" s="21"/>
      <c r="E152" s="22" t="s">
        <v>123</v>
      </c>
    </row>
    <row r="153" spans="1:7">
      <c r="B153" s="23" t="s">
        <v>1974</v>
      </c>
      <c r="C153" s="23"/>
      <c r="D153" s="21"/>
      <c r="E153" s="39">
        <v>43.5886</v>
      </c>
    </row>
    <row r="154" spans="1:7">
      <c r="B154" s="23" t="s">
        <v>3697</v>
      </c>
      <c r="C154" s="23"/>
      <c r="D154" s="21"/>
      <c r="E154" s="39">
        <v>42.302599999999998</v>
      </c>
    </row>
    <row r="155" spans="1:7">
      <c r="B155" s="23" t="s">
        <v>1975</v>
      </c>
      <c r="C155" s="23"/>
      <c r="D155" s="21"/>
      <c r="E155" s="22" t="s">
        <v>123</v>
      </c>
    </row>
    <row r="156" spans="1:7">
      <c r="B156" s="23" t="s">
        <v>1976</v>
      </c>
      <c r="C156" s="23"/>
      <c r="D156" s="21"/>
      <c r="E156" s="22" t="s">
        <v>123</v>
      </c>
    </row>
    <row r="157" spans="1:7">
      <c r="B157" s="20" t="s">
        <v>1977</v>
      </c>
      <c r="C157" s="23"/>
      <c r="D157" s="21"/>
      <c r="E157" s="22">
        <v>7.0000000000000007E-2</v>
      </c>
    </row>
    <row r="158" spans="1:7">
      <c r="B158" s="20" t="s">
        <v>1978</v>
      </c>
      <c r="C158" s="20"/>
      <c r="D158" s="21"/>
      <c r="E158" s="26" t="s">
        <v>123</v>
      </c>
    </row>
    <row r="159" spans="1:7">
      <c r="B159" s="242"/>
      <c r="C159" s="242"/>
      <c r="D159" s="242"/>
    </row>
    <row r="160" spans="1:7">
      <c r="B160" s="20"/>
      <c r="F160" s="52"/>
    </row>
    <row r="161" spans="2:6">
      <c r="B161" s="52"/>
      <c r="F161" s="52"/>
    </row>
    <row r="162" spans="2:6">
      <c r="F162" s="52" t="s">
        <v>3736</v>
      </c>
    </row>
    <row r="163" spans="2:6">
      <c r="B163" s="52" t="s">
        <v>3714</v>
      </c>
      <c r="F163" s="52" t="s">
        <v>3716</v>
      </c>
    </row>
  </sheetData>
  <mergeCells count="11">
    <mergeCell ref="B159:D159"/>
    <mergeCell ref="A7:G7"/>
    <mergeCell ref="A8:G8"/>
    <mergeCell ref="B146:E146"/>
    <mergeCell ref="A2:G2"/>
    <mergeCell ref="A3:G3"/>
    <mergeCell ref="A4:G4"/>
    <mergeCell ref="A5:G5"/>
    <mergeCell ref="A6:G6"/>
    <mergeCell ref="B147:E147"/>
    <mergeCell ref="B148:E148"/>
  </mergeCell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>
    <outlinePr summaryBelow="0"/>
    <pageSetUpPr fitToPage="1"/>
  </sheetPr>
  <dimension ref="A1:G69"/>
  <sheetViews>
    <sheetView showGridLines="0" zoomScaleNormal="100" workbookViewId="0"/>
  </sheetViews>
  <sheetFormatPr defaultColWidth="8.81640625" defaultRowHeight="14.5"/>
  <cols>
    <col min="1" max="1" width="5.1796875" customWidth="1"/>
    <col min="2" max="2" width="49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2132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32.5" customHeight="1" thickBot="1">
      <c r="A8" s="194" t="s">
        <v>2634</v>
      </c>
      <c r="B8" s="195"/>
      <c r="C8" s="195"/>
      <c r="D8" s="195"/>
      <c r="E8" s="195"/>
      <c r="F8" s="195"/>
      <c r="G8" s="196"/>
    </row>
    <row r="9" spans="1:7" ht="28" customHeight="1" thickBot="1">
      <c r="A9" s="51" t="s">
        <v>1945</v>
      </c>
      <c r="B9" s="5" t="s">
        <v>0</v>
      </c>
      <c r="C9" s="6" t="s">
        <v>1967</v>
      </c>
      <c r="D9" s="6" t="s">
        <v>1969</v>
      </c>
      <c r="E9" s="6" t="s">
        <v>1</v>
      </c>
      <c r="F9" s="6" t="s">
        <v>1966</v>
      </c>
      <c r="G9" s="7" t="s">
        <v>1968</v>
      </c>
    </row>
    <row r="10" spans="1:7" ht="13" customHeight="1">
      <c r="A10" s="80" t="s">
        <v>1946</v>
      </c>
      <c r="B10" s="92" t="s">
        <v>2833</v>
      </c>
      <c r="C10" s="93"/>
      <c r="D10" s="93"/>
      <c r="E10" s="93"/>
      <c r="F10" s="93"/>
      <c r="G10" s="94"/>
    </row>
    <row r="11" spans="1:7" ht="13" customHeight="1">
      <c r="A11" s="12" t="s">
        <v>1947</v>
      </c>
      <c r="B11" s="92" t="s">
        <v>3080</v>
      </c>
      <c r="C11" s="95"/>
      <c r="D11" s="95"/>
      <c r="E11" s="93"/>
      <c r="F11" s="93"/>
      <c r="G11" s="94"/>
    </row>
    <row r="12" spans="1:7" ht="13" customHeight="1">
      <c r="A12" s="2">
        <v>1</v>
      </c>
      <c r="B12" s="96" t="s">
        <v>91</v>
      </c>
      <c r="C12" s="97" t="s">
        <v>92</v>
      </c>
      <c r="D12" s="93" t="s">
        <v>93</v>
      </c>
      <c r="E12" s="98">
        <v>474483</v>
      </c>
      <c r="F12" s="99">
        <v>1350.38</v>
      </c>
      <c r="G12" s="129">
        <v>9.1999999999999993</v>
      </c>
    </row>
    <row r="13" spans="1:7" ht="13" customHeight="1">
      <c r="A13" s="2">
        <f>A12+1</f>
        <v>2</v>
      </c>
      <c r="B13" s="96" t="s">
        <v>81</v>
      </c>
      <c r="C13" s="97" t="s">
        <v>82</v>
      </c>
      <c r="D13" s="93" t="s">
        <v>83</v>
      </c>
      <c r="E13" s="98">
        <v>133959</v>
      </c>
      <c r="F13" s="99">
        <v>1184.93</v>
      </c>
      <c r="G13" s="129">
        <v>8.07</v>
      </c>
    </row>
    <row r="14" spans="1:7" ht="13" customHeight="1">
      <c r="A14" s="2">
        <f t="shared" ref="A14:A41" si="0">A13+1</f>
        <v>3</v>
      </c>
      <c r="B14" s="96" t="s">
        <v>25</v>
      </c>
      <c r="C14" s="97" t="s">
        <v>26</v>
      </c>
      <c r="D14" s="93" t="s">
        <v>8</v>
      </c>
      <c r="E14" s="98">
        <v>117795</v>
      </c>
      <c r="F14" s="99">
        <v>1154.1600000000001</v>
      </c>
      <c r="G14" s="129">
        <v>7.86</v>
      </c>
    </row>
    <row r="15" spans="1:7" ht="13" customHeight="1">
      <c r="A15" s="2">
        <f t="shared" si="0"/>
        <v>4</v>
      </c>
      <c r="B15" s="96" t="s">
        <v>106</v>
      </c>
      <c r="C15" s="97" t="s">
        <v>107</v>
      </c>
      <c r="D15" s="93" t="s">
        <v>108</v>
      </c>
      <c r="E15" s="98">
        <v>248247</v>
      </c>
      <c r="F15" s="99">
        <v>1117.73</v>
      </c>
      <c r="G15" s="129">
        <v>7.62</v>
      </c>
    </row>
    <row r="16" spans="1:7" ht="13" customHeight="1">
      <c r="A16" s="2">
        <f t="shared" si="0"/>
        <v>5</v>
      </c>
      <c r="B16" s="96" t="s">
        <v>3775</v>
      </c>
      <c r="C16" s="97" t="s">
        <v>60</v>
      </c>
      <c r="D16" s="93" t="s">
        <v>37</v>
      </c>
      <c r="E16" s="98">
        <v>366355</v>
      </c>
      <c r="F16" s="99">
        <v>1085.33</v>
      </c>
      <c r="G16" s="129">
        <v>7.4</v>
      </c>
    </row>
    <row r="17" spans="1:7" ht="13" customHeight="1">
      <c r="A17" s="2">
        <f t="shared" si="0"/>
        <v>6</v>
      </c>
      <c r="B17" s="96" t="s">
        <v>114</v>
      </c>
      <c r="C17" s="97" t="s">
        <v>115</v>
      </c>
      <c r="D17" s="93" t="s">
        <v>5</v>
      </c>
      <c r="E17" s="98">
        <v>372528</v>
      </c>
      <c r="F17" s="99">
        <v>1046.99</v>
      </c>
      <c r="G17" s="129">
        <v>7.13</v>
      </c>
    </row>
    <row r="18" spans="1:7" ht="13" customHeight="1">
      <c r="A18" s="2">
        <f t="shared" si="0"/>
        <v>7</v>
      </c>
      <c r="B18" s="96" t="s">
        <v>1041</v>
      </c>
      <c r="C18" s="97" t="s">
        <v>1042</v>
      </c>
      <c r="D18" s="93" t="s">
        <v>5</v>
      </c>
      <c r="E18" s="98">
        <v>770573</v>
      </c>
      <c r="F18" s="99">
        <v>1044.1300000000001</v>
      </c>
      <c r="G18" s="129">
        <v>7.11</v>
      </c>
    </row>
    <row r="19" spans="1:7" ht="13" customHeight="1">
      <c r="A19" s="2">
        <f t="shared" si="0"/>
        <v>8</v>
      </c>
      <c r="B19" s="96" t="s">
        <v>224</v>
      </c>
      <c r="C19" s="97" t="s">
        <v>225</v>
      </c>
      <c r="D19" s="93" t="s">
        <v>14</v>
      </c>
      <c r="E19" s="98">
        <v>178160</v>
      </c>
      <c r="F19" s="99">
        <v>676.38</v>
      </c>
      <c r="G19" s="129">
        <v>4.6100000000000003</v>
      </c>
    </row>
    <row r="20" spans="1:7" ht="13" customHeight="1">
      <c r="A20" s="2">
        <f t="shared" si="0"/>
        <v>9</v>
      </c>
      <c r="B20" s="96" t="s">
        <v>207</v>
      </c>
      <c r="C20" s="97" t="s">
        <v>208</v>
      </c>
      <c r="D20" s="93" t="s">
        <v>5</v>
      </c>
      <c r="E20" s="98">
        <v>185323</v>
      </c>
      <c r="F20" s="99">
        <v>621.29999999999995</v>
      </c>
      <c r="G20" s="129">
        <v>4.2300000000000004</v>
      </c>
    </row>
    <row r="21" spans="1:7" ht="13" customHeight="1">
      <c r="A21" s="2">
        <f t="shared" si="0"/>
        <v>10</v>
      </c>
      <c r="B21" s="96" t="s">
        <v>1045</v>
      </c>
      <c r="C21" s="97" t="s">
        <v>1046</v>
      </c>
      <c r="D21" s="93" t="s">
        <v>199</v>
      </c>
      <c r="E21" s="98">
        <v>415502</v>
      </c>
      <c r="F21" s="99">
        <v>572.15</v>
      </c>
      <c r="G21" s="129">
        <v>3.9</v>
      </c>
    </row>
    <row r="22" spans="1:7" ht="13" customHeight="1">
      <c r="A22" s="2">
        <f t="shared" si="0"/>
        <v>11</v>
      </c>
      <c r="B22" s="96" t="s">
        <v>1043</v>
      </c>
      <c r="C22" s="97" t="s">
        <v>1044</v>
      </c>
      <c r="D22" s="93" t="s">
        <v>8</v>
      </c>
      <c r="E22" s="98">
        <v>224925</v>
      </c>
      <c r="F22" s="99">
        <v>556.58000000000004</v>
      </c>
      <c r="G22" s="129">
        <v>3.79</v>
      </c>
    </row>
    <row r="23" spans="1:7" ht="13" customHeight="1">
      <c r="A23" s="2">
        <f t="shared" si="0"/>
        <v>12</v>
      </c>
      <c r="B23" s="96" t="s">
        <v>192</v>
      </c>
      <c r="C23" s="97" t="s">
        <v>2687</v>
      </c>
      <c r="D23" s="93" t="s">
        <v>8</v>
      </c>
      <c r="E23" s="98">
        <v>423308</v>
      </c>
      <c r="F23" s="99">
        <v>523</v>
      </c>
      <c r="G23" s="129">
        <v>3.56</v>
      </c>
    </row>
    <row r="24" spans="1:7" ht="13" customHeight="1">
      <c r="A24" s="2">
        <f t="shared" si="0"/>
        <v>13</v>
      </c>
      <c r="B24" s="96" t="s">
        <v>233</v>
      </c>
      <c r="C24" s="97" t="s">
        <v>234</v>
      </c>
      <c r="D24" s="93" t="s">
        <v>14</v>
      </c>
      <c r="E24" s="98">
        <v>141268</v>
      </c>
      <c r="F24" s="99">
        <v>431.08</v>
      </c>
      <c r="G24" s="129">
        <v>2.94</v>
      </c>
    </row>
    <row r="25" spans="1:7" ht="13" customHeight="1">
      <c r="A25" s="2">
        <f t="shared" si="0"/>
        <v>14</v>
      </c>
      <c r="B25" s="96" t="s">
        <v>242</v>
      </c>
      <c r="C25" s="97" t="s">
        <v>243</v>
      </c>
      <c r="D25" s="93" t="s">
        <v>54</v>
      </c>
      <c r="E25" s="98">
        <v>278609</v>
      </c>
      <c r="F25" s="99">
        <v>421.67</v>
      </c>
      <c r="G25" s="129">
        <v>2.87</v>
      </c>
    </row>
    <row r="26" spans="1:7" ht="13" customHeight="1">
      <c r="A26" s="2">
        <f t="shared" si="0"/>
        <v>15</v>
      </c>
      <c r="B26" s="96" t="s">
        <v>246</v>
      </c>
      <c r="C26" s="97" t="s">
        <v>247</v>
      </c>
      <c r="D26" s="93" t="s">
        <v>8</v>
      </c>
      <c r="E26" s="98">
        <v>415291</v>
      </c>
      <c r="F26" s="99">
        <v>417.58</v>
      </c>
      <c r="G26" s="129">
        <v>2.85</v>
      </c>
    </row>
    <row r="27" spans="1:7" ht="13" customHeight="1">
      <c r="A27" s="2">
        <f t="shared" si="0"/>
        <v>16</v>
      </c>
      <c r="B27" s="96" t="s">
        <v>313</v>
      </c>
      <c r="C27" s="97" t="s">
        <v>314</v>
      </c>
      <c r="D27" s="93" t="s">
        <v>8</v>
      </c>
      <c r="E27" s="98">
        <v>215546</v>
      </c>
      <c r="F27" s="99">
        <v>353.82</v>
      </c>
      <c r="G27" s="129">
        <v>2.41</v>
      </c>
    </row>
    <row r="28" spans="1:7" ht="13" customHeight="1">
      <c r="A28" s="2">
        <f t="shared" si="0"/>
        <v>17</v>
      </c>
      <c r="B28" s="96" t="s">
        <v>55</v>
      </c>
      <c r="C28" s="97" t="s">
        <v>56</v>
      </c>
      <c r="D28" s="93" t="s">
        <v>8</v>
      </c>
      <c r="E28" s="98">
        <v>41448</v>
      </c>
      <c r="F28" s="99">
        <v>312.02</v>
      </c>
      <c r="G28" s="129">
        <v>2.13</v>
      </c>
    </row>
    <row r="29" spans="1:7" ht="13" customHeight="1">
      <c r="A29" s="2">
        <f t="shared" si="0"/>
        <v>18</v>
      </c>
      <c r="B29" s="96" t="s">
        <v>1065</v>
      </c>
      <c r="C29" s="97" t="s">
        <v>1066</v>
      </c>
      <c r="D29" s="93" t="s">
        <v>86</v>
      </c>
      <c r="E29" s="98">
        <v>34252</v>
      </c>
      <c r="F29" s="99">
        <v>248.48</v>
      </c>
      <c r="G29" s="129">
        <v>1.69</v>
      </c>
    </row>
    <row r="30" spans="1:7" ht="13" customHeight="1">
      <c r="A30" s="2">
        <f t="shared" si="0"/>
        <v>19</v>
      </c>
      <c r="B30" s="96" t="s">
        <v>317</v>
      </c>
      <c r="C30" s="97" t="s">
        <v>318</v>
      </c>
      <c r="D30" s="93" t="s">
        <v>8</v>
      </c>
      <c r="E30" s="98">
        <v>27642</v>
      </c>
      <c r="F30" s="99">
        <v>233.84</v>
      </c>
      <c r="G30" s="129">
        <v>1.59</v>
      </c>
    </row>
    <row r="31" spans="1:7" ht="13" customHeight="1">
      <c r="A31" s="2">
        <f t="shared" si="0"/>
        <v>20</v>
      </c>
      <c r="B31" s="96" t="s">
        <v>197</v>
      </c>
      <c r="C31" s="97" t="s">
        <v>198</v>
      </c>
      <c r="D31" s="93" t="s">
        <v>199</v>
      </c>
      <c r="E31" s="98">
        <v>87634</v>
      </c>
      <c r="F31" s="99">
        <v>217.64</v>
      </c>
      <c r="G31" s="129">
        <v>1.48</v>
      </c>
    </row>
    <row r="32" spans="1:7" ht="13" customHeight="1">
      <c r="A32" s="2">
        <f t="shared" si="0"/>
        <v>21</v>
      </c>
      <c r="B32" s="96" t="s">
        <v>323</v>
      </c>
      <c r="C32" s="97" t="s">
        <v>324</v>
      </c>
      <c r="D32" s="93" t="s">
        <v>8</v>
      </c>
      <c r="E32" s="98">
        <v>154388</v>
      </c>
      <c r="F32" s="99">
        <v>211.59</v>
      </c>
      <c r="G32" s="129">
        <v>1.44</v>
      </c>
    </row>
    <row r="33" spans="1:7" ht="13" customHeight="1">
      <c r="A33" s="2">
        <f t="shared" si="0"/>
        <v>22</v>
      </c>
      <c r="B33" s="96" t="s">
        <v>217</v>
      </c>
      <c r="C33" s="97" t="s">
        <v>218</v>
      </c>
      <c r="D33" s="93" t="s">
        <v>14</v>
      </c>
      <c r="E33" s="98">
        <v>38538</v>
      </c>
      <c r="F33" s="99">
        <v>190.84</v>
      </c>
      <c r="G33" s="129">
        <v>1.3</v>
      </c>
    </row>
    <row r="34" spans="1:7" ht="13" customHeight="1">
      <c r="A34" s="2">
        <f t="shared" si="0"/>
        <v>23</v>
      </c>
      <c r="B34" s="96" t="s">
        <v>3122</v>
      </c>
      <c r="C34" s="97" t="s">
        <v>226</v>
      </c>
      <c r="D34" s="93" t="s">
        <v>96</v>
      </c>
      <c r="E34" s="98">
        <v>80892</v>
      </c>
      <c r="F34" s="99">
        <v>143.91</v>
      </c>
      <c r="G34" s="129">
        <v>0.98</v>
      </c>
    </row>
    <row r="35" spans="1:7" ht="13" customHeight="1">
      <c r="A35" s="2">
        <f t="shared" si="0"/>
        <v>24</v>
      </c>
      <c r="B35" s="96" t="s">
        <v>653</v>
      </c>
      <c r="C35" s="97" t="s">
        <v>654</v>
      </c>
      <c r="D35" s="93" t="s">
        <v>86</v>
      </c>
      <c r="E35" s="98">
        <v>35880</v>
      </c>
      <c r="F35" s="99">
        <v>130.08000000000001</v>
      </c>
      <c r="G35" s="129">
        <v>0.89</v>
      </c>
    </row>
    <row r="36" spans="1:7" ht="13" customHeight="1">
      <c r="A36" s="2">
        <f t="shared" si="0"/>
        <v>25</v>
      </c>
      <c r="B36" s="96" t="s">
        <v>997</v>
      </c>
      <c r="C36" s="97" t="s">
        <v>998</v>
      </c>
      <c r="D36" s="93" t="s">
        <v>8</v>
      </c>
      <c r="E36" s="98">
        <v>179746</v>
      </c>
      <c r="F36" s="99">
        <v>110.22</v>
      </c>
      <c r="G36" s="129">
        <v>0.75</v>
      </c>
    </row>
    <row r="37" spans="1:7" ht="13" customHeight="1">
      <c r="A37" s="2">
        <f t="shared" si="0"/>
        <v>26</v>
      </c>
      <c r="B37" s="96" t="s">
        <v>1053</v>
      </c>
      <c r="C37" s="97" t="s">
        <v>1054</v>
      </c>
      <c r="D37" s="93" t="s">
        <v>65</v>
      </c>
      <c r="E37" s="98">
        <v>8566</v>
      </c>
      <c r="F37" s="99">
        <v>107.36</v>
      </c>
      <c r="G37" s="129">
        <v>0.73</v>
      </c>
    </row>
    <row r="38" spans="1:7" ht="13" customHeight="1">
      <c r="A38" s="2">
        <f t="shared" si="0"/>
        <v>27</v>
      </c>
      <c r="B38" s="96" t="s">
        <v>1055</v>
      </c>
      <c r="C38" s="97" t="s">
        <v>1056</v>
      </c>
      <c r="D38" s="93" t="s">
        <v>8</v>
      </c>
      <c r="E38" s="98">
        <v>75871</v>
      </c>
      <c r="F38" s="99">
        <v>107.17</v>
      </c>
      <c r="G38" s="129">
        <v>0.73</v>
      </c>
    </row>
    <row r="39" spans="1:7" ht="13" customHeight="1">
      <c r="A39" s="2">
        <f t="shared" si="0"/>
        <v>28</v>
      </c>
      <c r="B39" s="96" t="s">
        <v>987</v>
      </c>
      <c r="C39" s="97" t="s">
        <v>988</v>
      </c>
      <c r="D39" s="93" t="s">
        <v>8</v>
      </c>
      <c r="E39" s="98">
        <v>135570</v>
      </c>
      <c r="F39" s="99">
        <v>42.64</v>
      </c>
      <c r="G39" s="129">
        <v>0.28999999999999998</v>
      </c>
    </row>
    <row r="40" spans="1:7" ht="13" customHeight="1">
      <c r="A40" s="2">
        <f t="shared" si="0"/>
        <v>29</v>
      </c>
      <c r="B40" s="96" t="s">
        <v>657</v>
      </c>
      <c r="C40" s="97" t="s">
        <v>658</v>
      </c>
      <c r="D40" s="93" t="s">
        <v>86</v>
      </c>
      <c r="E40" s="98">
        <v>29111</v>
      </c>
      <c r="F40" s="99">
        <v>34.31</v>
      </c>
      <c r="G40" s="129">
        <v>0.23</v>
      </c>
    </row>
    <row r="41" spans="1:7" ht="13" customHeight="1">
      <c r="A41" s="2">
        <f t="shared" si="0"/>
        <v>30</v>
      </c>
      <c r="B41" s="96" t="s">
        <v>2090</v>
      </c>
      <c r="C41" s="97" t="s">
        <v>2091</v>
      </c>
      <c r="D41" s="93" t="s">
        <v>8</v>
      </c>
      <c r="E41" s="98">
        <v>105611</v>
      </c>
      <c r="F41" s="99">
        <v>23.71</v>
      </c>
      <c r="G41" s="129">
        <v>0.16</v>
      </c>
    </row>
    <row r="42" spans="1:7" ht="13" customHeight="1">
      <c r="A42" s="2"/>
      <c r="B42" s="92" t="s">
        <v>116</v>
      </c>
      <c r="C42" s="93"/>
      <c r="D42" s="93"/>
      <c r="E42" s="93"/>
      <c r="F42" s="100">
        <v>14671.02</v>
      </c>
      <c r="G42" s="130">
        <v>99.94</v>
      </c>
    </row>
    <row r="43" spans="1:7" ht="13" customHeight="1">
      <c r="A43" s="12" t="s">
        <v>1948</v>
      </c>
      <c r="B43" s="101" t="s">
        <v>2837</v>
      </c>
      <c r="C43" s="102"/>
      <c r="D43" s="102"/>
      <c r="E43" s="103"/>
      <c r="F43" s="104" t="s">
        <v>123</v>
      </c>
      <c r="G43" s="105" t="s">
        <v>123</v>
      </c>
    </row>
    <row r="44" spans="1:7" ht="13" customHeight="1">
      <c r="A44" s="2"/>
      <c r="B44" s="106" t="s">
        <v>116</v>
      </c>
      <c r="C44" s="107"/>
      <c r="D44" s="107"/>
      <c r="E44" s="104"/>
      <c r="F44" s="104" t="s">
        <v>123</v>
      </c>
      <c r="G44" s="105" t="s">
        <v>123</v>
      </c>
    </row>
    <row r="45" spans="1:7" ht="13" customHeight="1">
      <c r="A45" s="2"/>
      <c r="B45" s="101" t="s">
        <v>118</v>
      </c>
      <c r="C45" s="102"/>
      <c r="D45" s="102"/>
      <c r="E45" s="108"/>
      <c r="F45" s="100">
        <v>14671.02</v>
      </c>
      <c r="G45" s="130">
        <v>99.94</v>
      </c>
    </row>
    <row r="46" spans="1:7" ht="13" customHeight="1">
      <c r="A46" s="2"/>
      <c r="B46" s="101" t="s">
        <v>119</v>
      </c>
      <c r="C46" s="102"/>
      <c r="D46" s="102"/>
      <c r="E46" s="93"/>
      <c r="F46" s="100">
        <v>5.33</v>
      </c>
      <c r="G46" s="130">
        <v>0.06</v>
      </c>
    </row>
    <row r="47" spans="1:7" ht="13" customHeight="1" thickBot="1">
      <c r="A47" s="123"/>
      <c r="B47" s="38" t="s">
        <v>120</v>
      </c>
      <c r="C47" s="111"/>
      <c r="D47" s="111"/>
      <c r="E47" s="111"/>
      <c r="F47" s="112">
        <v>14676.35</v>
      </c>
      <c r="G47" s="131">
        <v>100</v>
      </c>
    </row>
    <row r="48" spans="1:7" ht="13" customHeight="1">
      <c r="A48" s="116"/>
      <c r="B48" s="47"/>
      <c r="C48" s="63"/>
      <c r="D48" s="63"/>
      <c r="E48" s="63"/>
      <c r="F48" s="16"/>
      <c r="G48" s="67"/>
    </row>
    <row r="49" spans="1:7" ht="13" customHeight="1">
      <c r="A49" s="116"/>
      <c r="B49" s="47"/>
      <c r="C49" s="63"/>
      <c r="D49" s="63"/>
      <c r="E49" s="63"/>
      <c r="F49" s="16"/>
      <c r="G49" s="67"/>
    </row>
    <row r="50" spans="1:7" ht="13" customHeight="1">
      <c r="A50" s="116"/>
      <c r="B50" s="47"/>
      <c r="C50" s="63"/>
      <c r="D50" s="63"/>
      <c r="E50" s="63"/>
      <c r="F50" s="16"/>
      <c r="G50" s="67"/>
    </row>
    <row r="51" spans="1:7" ht="13" customHeight="1">
      <c r="A51" s="116"/>
      <c r="B51" s="47"/>
      <c r="C51" s="63"/>
      <c r="D51" s="63"/>
      <c r="E51" s="63"/>
      <c r="F51" s="16"/>
      <c r="G51" s="67"/>
    </row>
    <row r="52" spans="1:7" ht="13" customHeight="1">
      <c r="A52" s="1"/>
      <c r="B52" s="198" t="s">
        <v>121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122</v>
      </c>
      <c r="C53" s="198"/>
      <c r="D53" s="198"/>
      <c r="E53" s="198"/>
      <c r="F53" s="1"/>
      <c r="G53" s="1"/>
    </row>
    <row r="54" spans="1:7" ht="13" customHeight="1">
      <c r="A54" s="1"/>
      <c r="B54" s="241" t="s">
        <v>1850</v>
      </c>
      <c r="C54" s="241"/>
      <c r="D54" s="241"/>
      <c r="E54" s="241"/>
      <c r="F54" s="1"/>
      <c r="G54" s="1"/>
    </row>
    <row r="55" spans="1:7" ht="13" customHeight="1">
      <c r="A55" s="1"/>
      <c r="B55" s="63"/>
      <c r="C55" s="63"/>
      <c r="D55" s="63"/>
      <c r="E55" s="63"/>
      <c r="F55" s="1"/>
      <c r="G55" s="1"/>
    </row>
    <row r="56" spans="1:7">
      <c r="B56" s="49" t="s">
        <v>1971</v>
      </c>
      <c r="C56" s="63"/>
      <c r="D56" s="63"/>
      <c r="E56" s="63"/>
    </row>
    <row r="57" spans="1:7">
      <c r="B57" s="23" t="s">
        <v>1972</v>
      </c>
      <c r="C57" s="23"/>
      <c r="D57" s="21"/>
      <c r="E57" s="22" t="s">
        <v>123</v>
      </c>
    </row>
    <row r="58" spans="1:7">
      <c r="B58" s="23" t="s">
        <v>1973</v>
      </c>
      <c r="C58" s="23"/>
      <c r="D58" s="21"/>
      <c r="E58" s="22" t="s">
        <v>123</v>
      </c>
    </row>
    <row r="59" spans="1:7">
      <c r="B59" s="23" t="s">
        <v>1974</v>
      </c>
      <c r="C59" s="23"/>
      <c r="D59" s="21"/>
      <c r="E59" s="39">
        <v>106.1527</v>
      </c>
    </row>
    <row r="60" spans="1:7">
      <c r="B60" s="23" t="s">
        <v>3699</v>
      </c>
      <c r="C60" s="23"/>
      <c r="D60" s="21"/>
      <c r="E60" s="39">
        <v>105.7595</v>
      </c>
    </row>
    <row r="61" spans="1:7">
      <c r="B61" s="23" t="s">
        <v>1975</v>
      </c>
      <c r="C61" s="23"/>
      <c r="D61" s="21"/>
      <c r="E61" s="22" t="s">
        <v>123</v>
      </c>
    </row>
    <row r="62" spans="1:7">
      <c r="B62" s="23" t="s">
        <v>1976</v>
      </c>
      <c r="C62" s="23"/>
      <c r="D62" s="21"/>
      <c r="E62" s="22" t="s">
        <v>123</v>
      </c>
    </row>
    <row r="63" spans="1:7">
      <c r="B63" s="20" t="s">
        <v>1977</v>
      </c>
      <c r="C63" s="23"/>
      <c r="D63" s="21"/>
      <c r="E63" s="22">
        <v>0.5</v>
      </c>
    </row>
    <row r="64" spans="1:7">
      <c r="B64" s="20" t="s">
        <v>1978</v>
      </c>
      <c r="C64" s="20"/>
      <c r="D64" s="21"/>
      <c r="E64" s="26" t="s">
        <v>123</v>
      </c>
    </row>
    <row r="65" spans="2:6">
      <c r="B65" s="242"/>
      <c r="C65" s="242"/>
      <c r="D65" s="242"/>
    </row>
    <row r="66" spans="2:6">
      <c r="B66" s="20"/>
      <c r="F66" s="52"/>
    </row>
    <row r="67" spans="2:6">
      <c r="B67" s="52"/>
      <c r="F67" s="52"/>
    </row>
    <row r="68" spans="2:6">
      <c r="F68" s="52" t="s">
        <v>3737</v>
      </c>
    </row>
    <row r="69" spans="2:6">
      <c r="B69" s="52" t="s">
        <v>3714</v>
      </c>
      <c r="F69" s="52" t="s">
        <v>3716</v>
      </c>
    </row>
  </sheetData>
  <mergeCells count="11">
    <mergeCell ref="B65:D65"/>
    <mergeCell ref="A7:G7"/>
    <mergeCell ref="A8:G8"/>
    <mergeCell ref="B52:E52"/>
    <mergeCell ref="A2:G2"/>
    <mergeCell ref="A3:G3"/>
    <mergeCell ref="A4:G4"/>
    <mergeCell ref="A5:G5"/>
    <mergeCell ref="A6:G6"/>
    <mergeCell ref="B53:E53"/>
    <mergeCell ref="B54:E54"/>
  </mergeCell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outlinePr summaryBelow="0"/>
    <pageSetUpPr fitToPage="1"/>
  </sheetPr>
  <dimension ref="A1:G81"/>
  <sheetViews>
    <sheetView showGridLines="0" zoomScaleNormal="100" workbookViewId="0"/>
  </sheetViews>
  <sheetFormatPr defaultColWidth="8.81640625" defaultRowHeight="14.5"/>
  <cols>
    <col min="1" max="1" width="5" customWidth="1"/>
    <col min="2" max="2" width="49.816406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2131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7" t="s">
        <v>1924</v>
      </c>
      <c r="B8" s="195"/>
      <c r="C8" s="195"/>
      <c r="D8" s="195"/>
      <c r="E8" s="195"/>
      <c r="F8" s="195"/>
      <c r="G8" s="196"/>
    </row>
    <row r="9" spans="1:7" ht="15" customHeight="1" thickBot="1">
      <c r="A9" s="197" t="s">
        <v>2626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91</v>
      </c>
      <c r="C13" s="97" t="s">
        <v>92</v>
      </c>
      <c r="D13" s="93" t="s">
        <v>93</v>
      </c>
      <c r="E13" s="98">
        <v>5064025</v>
      </c>
      <c r="F13" s="99">
        <v>14412.22</v>
      </c>
      <c r="G13" s="129">
        <v>9.18</v>
      </c>
    </row>
    <row r="14" spans="1:7" ht="13" customHeight="1">
      <c r="A14" s="2">
        <f>A13+1</f>
        <v>2</v>
      </c>
      <c r="B14" s="96" t="s">
        <v>81</v>
      </c>
      <c r="C14" s="97" t="s">
        <v>82</v>
      </c>
      <c r="D14" s="93" t="s">
        <v>83</v>
      </c>
      <c r="E14" s="98">
        <v>1429703</v>
      </c>
      <c r="F14" s="99">
        <v>12646.44</v>
      </c>
      <c r="G14" s="129">
        <v>8.0500000000000007</v>
      </c>
    </row>
    <row r="15" spans="1:7" ht="13" customHeight="1">
      <c r="A15" s="2">
        <f t="shared" ref="A15:A42" si="0">A14+1</f>
        <v>3</v>
      </c>
      <c r="B15" s="96" t="s">
        <v>25</v>
      </c>
      <c r="C15" s="97" t="s">
        <v>26</v>
      </c>
      <c r="D15" s="93" t="s">
        <v>8</v>
      </c>
      <c r="E15" s="98">
        <v>1257184</v>
      </c>
      <c r="F15" s="99">
        <v>12317.89</v>
      </c>
      <c r="G15" s="129">
        <v>7.84</v>
      </c>
    </row>
    <row r="16" spans="1:7" ht="13" customHeight="1">
      <c r="A16" s="2">
        <f t="shared" si="0"/>
        <v>4</v>
      </c>
      <c r="B16" s="96" t="s">
        <v>106</v>
      </c>
      <c r="C16" s="97" t="s">
        <v>107</v>
      </c>
      <c r="D16" s="93" t="s">
        <v>108</v>
      </c>
      <c r="E16" s="98">
        <v>2649472</v>
      </c>
      <c r="F16" s="99">
        <v>11929.25</v>
      </c>
      <c r="G16" s="129">
        <v>7.6</v>
      </c>
    </row>
    <row r="17" spans="1:7" ht="13" customHeight="1">
      <c r="A17" s="2">
        <f t="shared" si="0"/>
        <v>5</v>
      </c>
      <c r="B17" s="96" t="s">
        <v>3775</v>
      </c>
      <c r="C17" s="97" t="s">
        <v>60</v>
      </c>
      <c r="D17" s="93" t="s">
        <v>37</v>
      </c>
      <c r="E17" s="98">
        <v>3910008</v>
      </c>
      <c r="F17" s="99">
        <v>11583.4</v>
      </c>
      <c r="G17" s="129">
        <v>7.38</v>
      </c>
    </row>
    <row r="18" spans="1:7" ht="13" customHeight="1">
      <c r="A18" s="2">
        <f t="shared" si="0"/>
        <v>6</v>
      </c>
      <c r="B18" s="96" t="s">
        <v>114</v>
      </c>
      <c r="C18" s="97" t="s">
        <v>115</v>
      </c>
      <c r="D18" s="93" t="s">
        <v>5</v>
      </c>
      <c r="E18" s="98">
        <v>3975894</v>
      </c>
      <c r="F18" s="99">
        <v>11174.25</v>
      </c>
      <c r="G18" s="129">
        <v>7.12</v>
      </c>
    </row>
    <row r="19" spans="1:7" ht="13" customHeight="1">
      <c r="A19" s="2">
        <f t="shared" si="0"/>
        <v>7</v>
      </c>
      <c r="B19" s="96" t="s">
        <v>1041</v>
      </c>
      <c r="C19" s="97" t="s">
        <v>1042</v>
      </c>
      <c r="D19" s="93" t="s">
        <v>5</v>
      </c>
      <c r="E19" s="98">
        <v>8224124</v>
      </c>
      <c r="F19" s="99">
        <v>11143.69</v>
      </c>
      <c r="G19" s="129">
        <v>7.1</v>
      </c>
    </row>
    <row r="20" spans="1:7" ht="13" customHeight="1">
      <c r="A20" s="2">
        <f t="shared" si="0"/>
        <v>8</v>
      </c>
      <c r="B20" s="96" t="s">
        <v>224</v>
      </c>
      <c r="C20" s="97" t="s">
        <v>225</v>
      </c>
      <c r="D20" s="93" t="s">
        <v>14</v>
      </c>
      <c r="E20" s="98">
        <v>1901450</v>
      </c>
      <c r="F20" s="99">
        <v>7218.85</v>
      </c>
      <c r="G20" s="129">
        <v>4.5999999999999996</v>
      </c>
    </row>
    <row r="21" spans="1:7" ht="13" customHeight="1">
      <c r="A21" s="2">
        <f t="shared" si="0"/>
        <v>9</v>
      </c>
      <c r="B21" s="96" t="s">
        <v>207</v>
      </c>
      <c r="C21" s="97" t="s">
        <v>208</v>
      </c>
      <c r="D21" s="93" t="s">
        <v>5</v>
      </c>
      <c r="E21" s="98">
        <v>1977904</v>
      </c>
      <c r="F21" s="99">
        <v>6630.92</v>
      </c>
      <c r="G21" s="129">
        <v>4.22</v>
      </c>
    </row>
    <row r="22" spans="1:7" ht="13" customHeight="1">
      <c r="A22" s="2">
        <f t="shared" si="0"/>
        <v>10</v>
      </c>
      <c r="B22" s="96" t="s">
        <v>1045</v>
      </c>
      <c r="C22" s="97" t="s">
        <v>1046</v>
      </c>
      <c r="D22" s="93" t="s">
        <v>199</v>
      </c>
      <c r="E22" s="98">
        <v>4434541</v>
      </c>
      <c r="F22" s="99">
        <v>6106.36</v>
      </c>
      <c r="G22" s="129">
        <v>3.89</v>
      </c>
    </row>
    <row r="23" spans="1:7" ht="13" customHeight="1">
      <c r="A23" s="2">
        <f t="shared" si="0"/>
        <v>11</v>
      </c>
      <c r="B23" s="96" t="s">
        <v>1043</v>
      </c>
      <c r="C23" s="97" t="s">
        <v>1044</v>
      </c>
      <c r="D23" s="93" t="s">
        <v>8</v>
      </c>
      <c r="E23" s="98">
        <v>2400558</v>
      </c>
      <c r="F23" s="99">
        <v>5940.18</v>
      </c>
      <c r="G23" s="129">
        <v>3.78</v>
      </c>
    </row>
    <row r="24" spans="1:7" ht="13" customHeight="1">
      <c r="A24" s="2">
        <f t="shared" si="0"/>
        <v>12</v>
      </c>
      <c r="B24" s="96" t="s">
        <v>192</v>
      </c>
      <c r="C24" s="97" t="s">
        <v>2687</v>
      </c>
      <c r="D24" s="93" t="s">
        <v>8</v>
      </c>
      <c r="E24" s="98">
        <v>4517857</v>
      </c>
      <c r="F24" s="99">
        <v>5581.81</v>
      </c>
      <c r="G24" s="129">
        <v>3.55</v>
      </c>
    </row>
    <row r="25" spans="1:7" ht="13" customHeight="1">
      <c r="A25" s="2">
        <f t="shared" si="0"/>
        <v>13</v>
      </c>
      <c r="B25" s="96" t="s">
        <v>233</v>
      </c>
      <c r="C25" s="97" t="s">
        <v>234</v>
      </c>
      <c r="D25" s="93" t="s">
        <v>14</v>
      </c>
      <c r="E25" s="98">
        <v>1507713</v>
      </c>
      <c r="F25" s="99">
        <v>4600.79</v>
      </c>
      <c r="G25" s="129">
        <v>2.93</v>
      </c>
    </row>
    <row r="26" spans="1:7" ht="13" customHeight="1">
      <c r="A26" s="2">
        <f t="shared" si="0"/>
        <v>14</v>
      </c>
      <c r="B26" s="96" t="s">
        <v>242</v>
      </c>
      <c r="C26" s="97" t="s">
        <v>243</v>
      </c>
      <c r="D26" s="93" t="s">
        <v>54</v>
      </c>
      <c r="E26" s="98">
        <v>2973523</v>
      </c>
      <c r="F26" s="99">
        <v>4500.43</v>
      </c>
      <c r="G26" s="129">
        <v>2.87</v>
      </c>
    </row>
    <row r="27" spans="1:7" ht="13" customHeight="1">
      <c r="A27" s="2">
        <f t="shared" si="0"/>
        <v>15</v>
      </c>
      <c r="B27" s="96" t="s">
        <v>246</v>
      </c>
      <c r="C27" s="97" t="s">
        <v>247</v>
      </c>
      <c r="D27" s="93" t="s">
        <v>8</v>
      </c>
      <c r="E27" s="98">
        <v>4432287</v>
      </c>
      <c r="F27" s="99">
        <v>4456.66</v>
      </c>
      <c r="G27" s="129">
        <v>2.84</v>
      </c>
    </row>
    <row r="28" spans="1:7" ht="13" customHeight="1">
      <c r="A28" s="2">
        <f t="shared" si="0"/>
        <v>16</v>
      </c>
      <c r="B28" s="96" t="s">
        <v>313</v>
      </c>
      <c r="C28" s="97" t="s">
        <v>314</v>
      </c>
      <c r="D28" s="93" t="s">
        <v>8</v>
      </c>
      <c r="E28" s="98">
        <v>2300463</v>
      </c>
      <c r="F28" s="99">
        <v>3776.21</v>
      </c>
      <c r="G28" s="129">
        <v>2.4</v>
      </c>
    </row>
    <row r="29" spans="1:7" ht="13" customHeight="1">
      <c r="A29" s="2">
        <f t="shared" si="0"/>
        <v>17</v>
      </c>
      <c r="B29" s="96" t="s">
        <v>55</v>
      </c>
      <c r="C29" s="97" t="s">
        <v>56</v>
      </c>
      <c r="D29" s="93" t="s">
        <v>8</v>
      </c>
      <c r="E29" s="98">
        <v>442357</v>
      </c>
      <c r="F29" s="99">
        <v>3330.06</v>
      </c>
      <c r="G29" s="129">
        <v>2.12</v>
      </c>
    </row>
    <row r="30" spans="1:7" ht="13" customHeight="1">
      <c r="A30" s="2">
        <f t="shared" si="0"/>
        <v>18</v>
      </c>
      <c r="B30" s="96" t="s">
        <v>1065</v>
      </c>
      <c r="C30" s="97" t="s">
        <v>1066</v>
      </c>
      <c r="D30" s="93" t="s">
        <v>86</v>
      </c>
      <c r="E30" s="98">
        <v>365559</v>
      </c>
      <c r="F30" s="99">
        <v>2651.95</v>
      </c>
      <c r="G30" s="129">
        <v>1.69</v>
      </c>
    </row>
    <row r="31" spans="1:7" ht="13" customHeight="1">
      <c r="A31" s="2">
        <f t="shared" si="0"/>
        <v>19</v>
      </c>
      <c r="B31" s="96" t="s">
        <v>317</v>
      </c>
      <c r="C31" s="97" t="s">
        <v>318</v>
      </c>
      <c r="D31" s="93" t="s">
        <v>8</v>
      </c>
      <c r="E31" s="98">
        <v>295010</v>
      </c>
      <c r="F31" s="99">
        <v>2495.64</v>
      </c>
      <c r="G31" s="129">
        <v>1.59</v>
      </c>
    </row>
    <row r="32" spans="1:7" ht="13" customHeight="1">
      <c r="A32" s="2">
        <f t="shared" si="0"/>
        <v>20</v>
      </c>
      <c r="B32" s="96" t="s">
        <v>197</v>
      </c>
      <c r="C32" s="97" t="s">
        <v>198</v>
      </c>
      <c r="D32" s="93" t="s">
        <v>199</v>
      </c>
      <c r="E32" s="98">
        <v>935299</v>
      </c>
      <c r="F32" s="99">
        <v>2322.8200000000002</v>
      </c>
      <c r="G32" s="129">
        <v>1.48</v>
      </c>
    </row>
    <row r="33" spans="1:7" ht="13" customHeight="1">
      <c r="A33" s="2">
        <f t="shared" si="0"/>
        <v>21</v>
      </c>
      <c r="B33" s="96" t="s">
        <v>323</v>
      </c>
      <c r="C33" s="97" t="s">
        <v>324</v>
      </c>
      <c r="D33" s="93" t="s">
        <v>8</v>
      </c>
      <c r="E33" s="98">
        <v>1647740</v>
      </c>
      <c r="F33" s="99">
        <v>2258.23</v>
      </c>
      <c r="G33" s="129">
        <v>1.44</v>
      </c>
    </row>
    <row r="34" spans="1:7" ht="13" customHeight="1">
      <c r="A34" s="2">
        <f t="shared" si="0"/>
        <v>22</v>
      </c>
      <c r="B34" s="96" t="s">
        <v>217</v>
      </c>
      <c r="C34" s="97" t="s">
        <v>218</v>
      </c>
      <c r="D34" s="93" t="s">
        <v>14</v>
      </c>
      <c r="E34" s="98">
        <v>411308</v>
      </c>
      <c r="F34" s="99">
        <v>2036.8</v>
      </c>
      <c r="G34" s="129">
        <v>1.3</v>
      </c>
    </row>
    <row r="35" spans="1:7" ht="13" customHeight="1">
      <c r="A35" s="2">
        <f t="shared" si="0"/>
        <v>23</v>
      </c>
      <c r="B35" s="96" t="s">
        <v>3122</v>
      </c>
      <c r="C35" s="97" t="s">
        <v>226</v>
      </c>
      <c r="D35" s="93" t="s">
        <v>96</v>
      </c>
      <c r="E35" s="98">
        <v>863337</v>
      </c>
      <c r="F35" s="99">
        <v>1535.88</v>
      </c>
      <c r="G35" s="129">
        <v>0.98</v>
      </c>
    </row>
    <row r="36" spans="1:7" ht="13" customHeight="1">
      <c r="A36" s="2">
        <f t="shared" si="0"/>
        <v>24</v>
      </c>
      <c r="B36" s="96" t="s">
        <v>653</v>
      </c>
      <c r="C36" s="97" t="s">
        <v>654</v>
      </c>
      <c r="D36" s="93" t="s">
        <v>86</v>
      </c>
      <c r="E36" s="98">
        <v>382936</v>
      </c>
      <c r="F36" s="99">
        <v>1388.33</v>
      </c>
      <c r="G36" s="129">
        <v>0.88</v>
      </c>
    </row>
    <row r="37" spans="1:7" ht="13" customHeight="1">
      <c r="A37" s="2">
        <f t="shared" si="0"/>
        <v>25</v>
      </c>
      <c r="B37" s="96" t="s">
        <v>997</v>
      </c>
      <c r="C37" s="97" t="s">
        <v>998</v>
      </c>
      <c r="D37" s="93" t="s">
        <v>8</v>
      </c>
      <c r="E37" s="98">
        <v>1918375</v>
      </c>
      <c r="F37" s="99">
        <v>1176.3499999999999</v>
      </c>
      <c r="G37" s="129">
        <v>0.75</v>
      </c>
    </row>
    <row r="38" spans="1:7" ht="13" customHeight="1">
      <c r="A38" s="2">
        <f t="shared" si="0"/>
        <v>26</v>
      </c>
      <c r="B38" s="96" t="s">
        <v>1053</v>
      </c>
      <c r="C38" s="97" t="s">
        <v>1054</v>
      </c>
      <c r="D38" s="93" t="s">
        <v>65</v>
      </c>
      <c r="E38" s="98">
        <v>91425</v>
      </c>
      <c r="F38" s="99">
        <v>1145.83</v>
      </c>
      <c r="G38" s="129">
        <v>0.73</v>
      </c>
    </row>
    <row r="39" spans="1:7" ht="13" customHeight="1">
      <c r="A39" s="2">
        <f t="shared" si="0"/>
        <v>27</v>
      </c>
      <c r="B39" s="96" t="s">
        <v>1055</v>
      </c>
      <c r="C39" s="97" t="s">
        <v>1056</v>
      </c>
      <c r="D39" s="93" t="s">
        <v>8</v>
      </c>
      <c r="E39" s="98">
        <v>809754</v>
      </c>
      <c r="F39" s="99">
        <v>1143.78</v>
      </c>
      <c r="G39" s="129">
        <v>0.73</v>
      </c>
    </row>
    <row r="40" spans="1:7" ht="13" customHeight="1">
      <c r="A40" s="2">
        <f t="shared" si="0"/>
        <v>28</v>
      </c>
      <c r="B40" s="96" t="s">
        <v>987</v>
      </c>
      <c r="C40" s="97" t="s">
        <v>988</v>
      </c>
      <c r="D40" s="93" t="s">
        <v>8</v>
      </c>
      <c r="E40" s="98">
        <v>1446898</v>
      </c>
      <c r="F40" s="99">
        <v>455.05</v>
      </c>
      <c r="G40" s="129">
        <v>0.28999999999999998</v>
      </c>
    </row>
    <row r="41" spans="1:7" ht="13" customHeight="1">
      <c r="A41" s="2">
        <f t="shared" si="0"/>
        <v>29</v>
      </c>
      <c r="B41" s="96" t="s">
        <v>657</v>
      </c>
      <c r="C41" s="97" t="s">
        <v>658</v>
      </c>
      <c r="D41" s="93" t="s">
        <v>86</v>
      </c>
      <c r="E41" s="98">
        <v>310693</v>
      </c>
      <c r="F41" s="99">
        <v>366.15</v>
      </c>
      <c r="G41" s="129">
        <v>0.23</v>
      </c>
    </row>
    <row r="42" spans="1:7" ht="13" customHeight="1">
      <c r="A42" s="2">
        <f t="shared" si="0"/>
        <v>30</v>
      </c>
      <c r="B42" s="96" t="s">
        <v>2090</v>
      </c>
      <c r="C42" s="97" t="s">
        <v>2091</v>
      </c>
      <c r="D42" s="93" t="s">
        <v>8</v>
      </c>
      <c r="E42" s="98">
        <v>1127156</v>
      </c>
      <c r="F42" s="99">
        <v>253.05</v>
      </c>
      <c r="G42" s="129">
        <v>0.16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156579.26999999999</v>
      </c>
      <c r="G43" s="130">
        <v>99.72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156579.26999999999</v>
      </c>
      <c r="G46" s="130">
        <v>99.72</v>
      </c>
    </row>
    <row r="47" spans="1:7" ht="13" customHeight="1">
      <c r="A47" s="84" t="s">
        <v>1950</v>
      </c>
      <c r="B47" s="92" t="s">
        <v>327</v>
      </c>
      <c r="C47" s="93"/>
      <c r="D47" s="93"/>
      <c r="E47" s="93"/>
      <c r="F47" s="93"/>
      <c r="G47" s="94"/>
    </row>
    <row r="48" spans="1:7" ht="13" customHeight="1">
      <c r="A48" s="12" t="s">
        <v>1947</v>
      </c>
      <c r="B48" s="92" t="s">
        <v>328</v>
      </c>
      <c r="C48" s="95"/>
      <c r="D48" s="95"/>
      <c r="E48" s="93"/>
      <c r="F48" s="93"/>
      <c r="G48" s="94"/>
    </row>
    <row r="49" spans="1:7" ht="13" customHeight="1">
      <c r="A49" s="2">
        <v>1</v>
      </c>
      <c r="B49" s="96" t="s">
        <v>329</v>
      </c>
      <c r="C49" s="97"/>
      <c r="D49" s="93"/>
      <c r="E49" s="98"/>
      <c r="F49" s="99">
        <v>1619.76</v>
      </c>
      <c r="G49" s="129">
        <v>1.03</v>
      </c>
    </row>
    <row r="50" spans="1:7" ht="13" customHeight="1">
      <c r="A50" s="2"/>
      <c r="B50" s="92" t="s">
        <v>116</v>
      </c>
      <c r="C50" s="93"/>
      <c r="D50" s="93"/>
      <c r="E50" s="93"/>
      <c r="F50" s="100">
        <v>1619.76</v>
      </c>
      <c r="G50" s="130">
        <v>1.03</v>
      </c>
    </row>
    <row r="51" spans="1:7" ht="13" customHeight="1">
      <c r="A51" s="2"/>
      <c r="B51" s="101" t="s">
        <v>118</v>
      </c>
      <c r="C51" s="102"/>
      <c r="D51" s="102"/>
      <c r="E51" s="108"/>
      <c r="F51" s="100">
        <v>1619.76</v>
      </c>
      <c r="G51" s="130">
        <v>1.03</v>
      </c>
    </row>
    <row r="52" spans="1:7" ht="13" customHeight="1">
      <c r="A52" s="84" t="s">
        <v>1954</v>
      </c>
      <c r="B52" s="92" t="s">
        <v>330</v>
      </c>
      <c r="C52" s="93"/>
      <c r="D52" s="93"/>
      <c r="E52" s="93"/>
      <c r="F52" s="93"/>
      <c r="G52" s="94"/>
    </row>
    <row r="53" spans="1:7" ht="13" customHeight="1">
      <c r="A53" s="12" t="s">
        <v>1947</v>
      </c>
      <c r="B53" s="92" t="s">
        <v>331</v>
      </c>
      <c r="C53" s="95"/>
      <c r="D53" s="95"/>
      <c r="E53" s="93"/>
      <c r="F53" s="93"/>
      <c r="G53" s="94"/>
    </row>
    <row r="54" spans="1:7" ht="13" customHeight="1">
      <c r="A54" s="2">
        <v>1</v>
      </c>
      <c r="B54" s="96" t="s">
        <v>3958</v>
      </c>
      <c r="C54" s="97"/>
      <c r="D54" s="93"/>
      <c r="E54" s="98">
        <v>100000</v>
      </c>
      <c r="F54" s="99">
        <v>-0.11</v>
      </c>
      <c r="G54" s="109" t="s">
        <v>117</v>
      </c>
    </row>
    <row r="55" spans="1:7" ht="13" customHeight="1">
      <c r="A55" s="2"/>
      <c r="B55" s="92" t="s">
        <v>116</v>
      </c>
      <c r="C55" s="93"/>
      <c r="D55" s="93"/>
      <c r="E55" s="93"/>
      <c r="F55" s="100">
        <v>-0.11</v>
      </c>
      <c r="G55" s="110" t="s">
        <v>117</v>
      </c>
    </row>
    <row r="56" spans="1:7" ht="13" customHeight="1">
      <c r="A56" s="2"/>
      <c r="B56" s="101" t="s">
        <v>118</v>
      </c>
      <c r="C56" s="102"/>
      <c r="D56" s="102"/>
      <c r="E56" s="108"/>
      <c r="F56" s="100">
        <v>-0.11</v>
      </c>
      <c r="G56" s="110" t="s">
        <v>117</v>
      </c>
    </row>
    <row r="57" spans="1:7" ht="13" customHeight="1">
      <c r="A57" s="2"/>
      <c r="B57" s="101" t="s">
        <v>119</v>
      </c>
      <c r="C57" s="102"/>
      <c r="D57" s="102"/>
      <c r="E57" s="93"/>
      <c r="F57" s="100">
        <v>-1158.04</v>
      </c>
      <c r="G57" s="130">
        <v>-0.75</v>
      </c>
    </row>
    <row r="58" spans="1:7" ht="13" customHeight="1" thickBot="1">
      <c r="A58" s="123"/>
      <c r="B58" s="38" t="s">
        <v>120</v>
      </c>
      <c r="C58" s="111"/>
      <c r="D58" s="111"/>
      <c r="E58" s="111"/>
      <c r="F58" s="112">
        <v>157040.88</v>
      </c>
      <c r="G58" s="131">
        <v>100</v>
      </c>
    </row>
    <row r="59" spans="1:7" ht="13" customHeight="1">
      <c r="A59" s="46"/>
      <c r="B59" s="47"/>
      <c r="C59" s="63"/>
      <c r="D59" s="63"/>
      <c r="E59" s="63"/>
      <c r="F59" s="16"/>
      <c r="G59" s="67"/>
    </row>
    <row r="60" spans="1:7" ht="13" customHeight="1">
      <c r="A60" s="1"/>
      <c r="B60" s="198" t="s">
        <v>121</v>
      </c>
      <c r="C60" s="198"/>
      <c r="D60" s="198"/>
      <c r="E60" s="198"/>
      <c r="F60" s="1"/>
      <c r="G60" s="1"/>
    </row>
    <row r="61" spans="1:7" ht="13" customHeight="1">
      <c r="A61" s="1"/>
      <c r="B61" s="198" t="s">
        <v>122</v>
      </c>
      <c r="C61" s="198"/>
      <c r="D61" s="198"/>
      <c r="E61" s="198"/>
      <c r="F61" s="1"/>
      <c r="G61" s="1"/>
    </row>
    <row r="62" spans="1:7" ht="13" customHeight="1">
      <c r="A62" s="1"/>
      <c r="B62" s="241" t="s">
        <v>1850</v>
      </c>
      <c r="C62" s="241"/>
      <c r="D62" s="241"/>
      <c r="E62" s="241"/>
      <c r="F62" s="1"/>
      <c r="G62" s="1"/>
    </row>
    <row r="63" spans="1:7" ht="13" customHeight="1">
      <c r="A63" s="1"/>
      <c r="B63" s="63"/>
      <c r="C63" s="63"/>
      <c r="D63" s="63"/>
      <c r="E63" s="63"/>
      <c r="F63" s="1"/>
      <c r="G63" s="1"/>
    </row>
    <row r="64" spans="1:7">
      <c r="B64" s="49" t="s">
        <v>1971</v>
      </c>
      <c r="C64" s="63"/>
      <c r="D64" s="63"/>
      <c r="E64" s="63"/>
    </row>
    <row r="65" spans="2:6">
      <c r="B65" s="23" t="s">
        <v>1972</v>
      </c>
      <c r="C65" s="23"/>
      <c r="D65" s="21"/>
      <c r="E65" s="22" t="s">
        <v>123</v>
      </c>
    </row>
    <row r="66" spans="2:6">
      <c r="B66" s="23" t="s">
        <v>1973</v>
      </c>
      <c r="C66" s="23"/>
      <c r="D66" s="21"/>
      <c r="E66" s="22" t="s">
        <v>123</v>
      </c>
    </row>
    <row r="67" spans="2:6">
      <c r="B67" s="23" t="s">
        <v>1974</v>
      </c>
      <c r="C67" s="23"/>
      <c r="D67" s="21"/>
      <c r="E67" s="27"/>
    </row>
    <row r="68" spans="2:6">
      <c r="B68" s="28" t="s">
        <v>1981</v>
      </c>
      <c r="C68" s="23"/>
      <c r="D68" s="21"/>
      <c r="E68" s="39">
        <v>25.782800000000002</v>
      </c>
    </row>
    <row r="69" spans="2:6">
      <c r="B69" s="28" t="s">
        <v>1983</v>
      </c>
      <c r="C69" s="23"/>
      <c r="D69" s="21"/>
      <c r="E69" s="39">
        <v>25.245699999999999</v>
      </c>
    </row>
    <row r="70" spans="2:6">
      <c r="B70" s="23" t="s">
        <v>3695</v>
      </c>
      <c r="C70" s="23"/>
      <c r="D70" s="21"/>
      <c r="E70" s="27"/>
    </row>
    <row r="71" spans="2:6">
      <c r="B71" s="28" t="s">
        <v>1981</v>
      </c>
      <c r="C71" s="23"/>
      <c r="D71" s="21"/>
      <c r="E71" s="39">
        <v>25.640999999999998</v>
      </c>
    </row>
    <row r="72" spans="2:6">
      <c r="B72" s="28" t="s">
        <v>1983</v>
      </c>
      <c r="C72" s="23"/>
      <c r="D72" s="21"/>
      <c r="E72" s="39">
        <v>25.019400000000001</v>
      </c>
    </row>
    <row r="73" spans="2:6">
      <c r="B73" s="23" t="s">
        <v>1975</v>
      </c>
      <c r="C73" s="23"/>
      <c r="D73" s="21"/>
      <c r="E73" s="22" t="s">
        <v>123</v>
      </c>
    </row>
    <row r="74" spans="2:6">
      <c r="B74" s="23" t="s">
        <v>1976</v>
      </c>
      <c r="C74" s="23"/>
      <c r="D74" s="21"/>
      <c r="E74" s="22" t="s">
        <v>123</v>
      </c>
    </row>
    <row r="75" spans="2:6">
      <c r="B75" s="20" t="s">
        <v>1977</v>
      </c>
      <c r="C75" s="20"/>
      <c r="D75" s="21"/>
      <c r="E75" s="22">
        <v>0.34</v>
      </c>
    </row>
    <row r="76" spans="2:6">
      <c r="B76" s="20" t="s">
        <v>1978</v>
      </c>
      <c r="C76" s="20"/>
      <c r="D76" s="21"/>
      <c r="E76" s="26" t="s">
        <v>123</v>
      </c>
    </row>
    <row r="77" spans="2:6">
      <c r="B77" s="242"/>
      <c r="C77" s="242"/>
      <c r="D77" s="242"/>
      <c r="E77" s="26"/>
    </row>
    <row r="78" spans="2:6">
      <c r="F78" s="52"/>
    </row>
    <row r="79" spans="2:6">
      <c r="B79" s="52"/>
      <c r="F79" s="52"/>
    </row>
    <row r="80" spans="2:6">
      <c r="F80" s="52" t="s">
        <v>3737</v>
      </c>
    </row>
    <row r="81" spans="2:6">
      <c r="B81" s="52" t="s">
        <v>3714</v>
      </c>
      <c r="F81" s="52" t="s">
        <v>3716</v>
      </c>
    </row>
  </sheetData>
  <mergeCells count="12">
    <mergeCell ref="B77:D77"/>
    <mergeCell ref="A7:G7"/>
    <mergeCell ref="A8:G8"/>
    <mergeCell ref="B60:E60"/>
    <mergeCell ref="A2:G2"/>
    <mergeCell ref="A3:G3"/>
    <mergeCell ref="A4:G4"/>
    <mergeCell ref="A5:G5"/>
    <mergeCell ref="A6:G6"/>
    <mergeCell ref="A9:G9"/>
    <mergeCell ref="B61:E61"/>
    <mergeCell ref="B62:E62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>
    <outlinePr summaryBelow="0"/>
    <pageSetUpPr fitToPage="1"/>
  </sheetPr>
  <dimension ref="A1:G6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2130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1925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2627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11</v>
      </c>
      <c r="C13" s="97" t="s">
        <v>12</v>
      </c>
      <c r="D13" s="93" t="s">
        <v>13</v>
      </c>
      <c r="E13" s="98">
        <v>10115</v>
      </c>
      <c r="F13" s="99">
        <v>126.56</v>
      </c>
      <c r="G13" s="129">
        <v>6.28</v>
      </c>
    </row>
    <row r="14" spans="1:7" ht="13" customHeight="1">
      <c r="A14" s="2">
        <f>A13+1</f>
        <v>2</v>
      </c>
      <c r="B14" s="96" t="s">
        <v>15</v>
      </c>
      <c r="C14" s="97" t="s">
        <v>16</v>
      </c>
      <c r="D14" s="93" t="s">
        <v>13</v>
      </c>
      <c r="E14" s="98">
        <v>5238</v>
      </c>
      <c r="F14" s="99">
        <v>123.57</v>
      </c>
      <c r="G14" s="129">
        <v>6.13</v>
      </c>
    </row>
    <row r="15" spans="1:7" ht="13" customHeight="1">
      <c r="A15" s="2">
        <f t="shared" ref="A15:A42" si="0">A14+1</f>
        <v>3</v>
      </c>
      <c r="B15" s="96" t="s">
        <v>20</v>
      </c>
      <c r="C15" s="97" t="s">
        <v>21</v>
      </c>
      <c r="D15" s="93" t="s">
        <v>19</v>
      </c>
      <c r="E15" s="98">
        <v>5973</v>
      </c>
      <c r="F15" s="99">
        <v>122.79</v>
      </c>
      <c r="G15" s="129">
        <v>6.09</v>
      </c>
    </row>
    <row r="16" spans="1:7" ht="13" customHeight="1">
      <c r="A16" s="2">
        <f t="shared" si="0"/>
        <v>4</v>
      </c>
      <c r="B16" s="96" t="s">
        <v>17</v>
      </c>
      <c r="C16" s="97" t="s">
        <v>18</v>
      </c>
      <c r="D16" s="93" t="s">
        <v>19</v>
      </c>
      <c r="E16" s="98">
        <v>41786</v>
      </c>
      <c r="F16" s="99">
        <v>120.22</v>
      </c>
      <c r="G16" s="129">
        <v>5.96</v>
      </c>
    </row>
    <row r="17" spans="1:7" ht="13" customHeight="1">
      <c r="A17" s="2">
        <f t="shared" si="0"/>
        <v>5</v>
      </c>
      <c r="B17" s="96" t="s">
        <v>112</v>
      </c>
      <c r="C17" s="97" t="s">
        <v>113</v>
      </c>
      <c r="D17" s="93" t="s">
        <v>37</v>
      </c>
      <c r="E17" s="98">
        <v>2317</v>
      </c>
      <c r="F17" s="99">
        <v>117.25</v>
      </c>
      <c r="G17" s="129">
        <v>5.81</v>
      </c>
    </row>
    <row r="18" spans="1:7" ht="13" customHeight="1">
      <c r="A18" s="2">
        <f t="shared" si="0"/>
        <v>6</v>
      </c>
      <c r="B18" s="96" t="s">
        <v>182</v>
      </c>
      <c r="C18" s="97" t="s">
        <v>183</v>
      </c>
      <c r="D18" s="93" t="s">
        <v>161</v>
      </c>
      <c r="E18" s="98">
        <v>2595</v>
      </c>
      <c r="F18" s="99">
        <v>116.78</v>
      </c>
      <c r="G18" s="129">
        <v>5.79</v>
      </c>
    </row>
    <row r="19" spans="1:7" ht="13" customHeight="1">
      <c r="A19" s="2">
        <f t="shared" si="0"/>
        <v>7</v>
      </c>
      <c r="B19" s="96" t="s">
        <v>99</v>
      </c>
      <c r="C19" s="97" t="s">
        <v>100</v>
      </c>
      <c r="D19" s="93" t="s">
        <v>67</v>
      </c>
      <c r="E19" s="98">
        <v>2079</v>
      </c>
      <c r="F19" s="99">
        <v>112.81</v>
      </c>
      <c r="G19" s="129">
        <v>5.59</v>
      </c>
    </row>
    <row r="20" spans="1:7" ht="13" customHeight="1">
      <c r="A20" s="2">
        <f t="shared" si="0"/>
        <v>8</v>
      </c>
      <c r="B20" s="96" t="s">
        <v>580</v>
      </c>
      <c r="C20" s="97" t="s">
        <v>2164</v>
      </c>
      <c r="D20" s="93" t="s">
        <v>568</v>
      </c>
      <c r="E20" s="98">
        <v>3222</v>
      </c>
      <c r="F20" s="99">
        <v>112.33</v>
      </c>
      <c r="G20" s="129">
        <v>5.57</v>
      </c>
    </row>
    <row r="21" spans="1:7" ht="13" customHeight="1">
      <c r="A21" s="2">
        <f t="shared" si="0"/>
        <v>9</v>
      </c>
      <c r="B21" s="96" t="s">
        <v>2853</v>
      </c>
      <c r="C21" s="97" t="s">
        <v>2657</v>
      </c>
      <c r="D21" s="93" t="s">
        <v>181</v>
      </c>
      <c r="E21" s="98">
        <v>3077</v>
      </c>
      <c r="F21" s="99">
        <v>112.04</v>
      </c>
      <c r="G21" s="129">
        <v>5.56</v>
      </c>
    </row>
    <row r="22" spans="1:7" ht="13" customHeight="1">
      <c r="A22" s="2">
        <f t="shared" si="0"/>
        <v>10</v>
      </c>
      <c r="B22" s="96" t="s">
        <v>66</v>
      </c>
      <c r="C22" s="97" t="s">
        <v>2529</v>
      </c>
      <c r="D22" s="93" t="s">
        <v>67</v>
      </c>
      <c r="E22" s="98">
        <v>9333</v>
      </c>
      <c r="F22" s="99">
        <v>109.64</v>
      </c>
      <c r="G22" s="129">
        <v>5.44</v>
      </c>
    </row>
    <row r="23" spans="1:7" ht="13" customHeight="1">
      <c r="A23" s="2">
        <f t="shared" si="0"/>
        <v>11</v>
      </c>
      <c r="B23" s="96" t="s">
        <v>1075</v>
      </c>
      <c r="C23" s="97" t="s">
        <v>1076</v>
      </c>
      <c r="D23" s="93" t="s">
        <v>241</v>
      </c>
      <c r="E23" s="98">
        <v>4357</v>
      </c>
      <c r="F23" s="99">
        <v>96.58</v>
      </c>
      <c r="G23" s="129">
        <v>4.79</v>
      </c>
    </row>
    <row r="24" spans="1:7" ht="13" customHeight="1">
      <c r="A24" s="2">
        <f t="shared" si="0"/>
        <v>12</v>
      </c>
      <c r="B24" s="96" t="s">
        <v>705</v>
      </c>
      <c r="C24" s="97" t="s">
        <v>706</v>
      </c>
      <c r="D24" s="93" t="s">
        <v>181</v>
      </c>
      <c r="E24" s="98">
        <v>242972</v>
      </c>
      <c r="F24" s="99">
        <v>96.14</v>
      </c>
      <c r="G24" s="129">
        <v>4.7699999999999996</v>
      </c>
    </row>
    <row r="25" spans="1:7" ht="13" customHeight="1">
      <c r="A25" s="2">
        <f t="shared" si="0"/>
        <v>13</v>
      </c>
      <c r="B25" s="96" t="s">
        <v>184</v>
      </c>
      <c r="C25" s="97" t="s">
        <v>185</v>
      </c>
      <c r="D25" s="93" t="s">
        <v>34</v>
      </c>
      <c r="E25" s="98">
        <v>820</v>
      </c>
      <c r="F25" s="99">
        <v>79.290000000000006</v>
      </c>
      <c r="G25" s="129">
        <v>3.93</v>
      </c>
    </row>
    <row r="26" spans="1:7" ht="13" customHeight="1">
      <c r="A26" s="2">
        <f t="shared" si="0"/>
        <v>14</v>
      </c>
      <c r="B26" s="96" t="s">
        <v>1039</v>
      </c>
      <c r="C26" s="97" t="s">
        <v>1040</v>
      </c>
      <c r="D26" s="93" t="s">
        <v>96</v>
      </c>
      <c r="E26" s="98">
        <v>9845</v>
      </c>
      <c r="F26" s="99">
        <v>72.48</v>
      </c>
      <c r="G26" s="129">
        <v>3.59</v>
      </c>
    </row>
    <row r="27" spans="1:7" ht="13" customHeight="1">
      <c r="A27" s="2">
        <f t="shared" si="0"/>
        <v>15</v>
      </c>
      <c r="B27" s="96" t="s">
        <v>297</v>
      </c>
      <c r="C27" s="97" t="s">
        <v>298</v>
      </c>
      <c r="D27" s="93" t="s">
        <v>83</v>
      </c>
      <c r="E27" s="98">
        <v>18015</v>
      </c>
      <c r="F27" s="99">
        <v>69.59</v>
      </c>
      <c r="G27" s="129">
        <v>3.45</v>
      </c>
    </row>
    <row r="28" spans="1:7" ht="13" customHeight="1">
      <c r="A28" s="2">
        <f t="shared" si="0"/>
        <v>16</v>
      </c>
      <c r="B28" s="96" t="s">
        <v>127</v>
      </c>
      <c r="C28" s="97" t="s">
        <v>128</v>
      </c>
      <c r="D28" s="93" t="s">
        <v>129</v>
      </c>
      <c r="E28" s="98">
        <v>160</v>
      </c>
      <c r="F28" s="99">
        <v>50.99</v>
      </c>
      <c r="G28" s="129">
        <v>2.5299999999999998</v>
      </c>
    </row>
    <row r="29" spans="1:7" ht="13" customHeight="1">
      <c r="A29" s="2">
        <f t="shared" si="0"/>
        <v>17</v>
      </c>
      <c r="B29" s="96" t="s">
        <v>289</v>
      </c>
      <c r="C29" s="97" t="s">
        <v>290</v>
      </c>
      <c r="D29" s="93" t="s">
        <v>83</v>
      </c>
      <c r="E29" s="98">
        <v>9798</v>
      </c>
      <c r="F29" s="99">
        <v>49.21</v>
      </c>
      <c r="G29" s="129">
        <v>2.44</v>
      </c>
    </row>
    <row r="30" spans="1:7" ht="13" customHeight="1">
      <c r="A30" s="2">
        <f t="shared" si="0"/>
        <v>18</v>
      </c>
      <c r="B30" s="96" t="s">
        <v>1049</v>
      </c>
      <c r="C30" s="97" t="s">
        <v>1050</v>
      </c>
      <c r="D30" s="93" t="s">
        <v>252</v>
      </c>
      <c r="E30" s="98">
        <v>2414</v>
      </c>
      <c r="F30" s="99">
        <v>43.19</v>
      </c>
      <c r="G30" s="129">
        <v>2.14</v>
      </c>
    </row>
    <row r="31" spans="1:7" ht="13" customHeight="1">
      <c r="A31" s="2">
        <f t="shared" si="0"/>
        <v>19</v>
      </c>
      <c r="B31" s="96" t="s">
        <v>577</v>
      </c>
      <c r="C31" s="97" t="s">
        <v>2839</v>
      </c>
      <c r="D31" s="93" t="s">
        <v>268</v>
      </c>
      <c r="E31" s="98">
        <v>1535</v>
      </c>
      <c r="F31" s="99">
        <v>31.68</v>
      </c>
      <c r="G31" s="129">
        <v>1.57</v>
      </c>
    </row>
    <row r="32" spans="1:7" ht="13" customHeight="1">
      <c r="A32" s="2">
        <f t="shared" si="0"/>
        <v>20</v>
      </c>
      <c r="B32" s="96" t="s">
        <v>253</v>
      </c>
      <c r="C32" s="97" t="s">
        <v>254</v>
      </c>
      <c r="D32" s="93" t="s">
        <v>44</v>
      </c>
      <c r="E32" s="98">
        <v>122</v>
      </c>
      <c r="F32" s="99">
        <v>31.63</v>
      </c>
      <c r="G32" s="129">
        <v>1.57</v>
      </c>
    </row>
    <row r="33" spans="1:7" ht="13" customHeight="1">
      <c r="A33" s="2">
        <f t="shared" si="0"/>
        <v>21</v>
      </c>
      <c r="B33" s="96" t="s">
        <v>321</v>
      </c>
      <c r="C33" s="97" t="s">
        <v>322</v>
      </c>
      <c r="D33" s="93" t="s">
        <v>241</v>
      </c>
      <c r="E33" s="98">
        <v>3766</v>
      </c>
      <c r="F33" s="99">
        <v>30.28</v>
      </c>
      <c r="G33" s="129">
        <v>1.5</v>
      </c>
    </row>
    <row r="34" spans="1:7" ht="13" customHeight="1">
      <c r="A34" s="2">
        <f t="shared" si="0"/>
        <v>22</v>
      </c>
      <c r="B34" s="96" t="s">
        <v>285</v>
      </c>
      <c r="C34" s="97" t="s">
        <v>286</v>
      </c>
      <c r="D34" s="93" t="s">
        <v>13</v>
      </c>
      <c r="E34" s="98">
        <v>445</v>
      </c>
      <c r="F34" s="99">
        <v>29.93</v>
      </c>
      <c r="G34" s="129">
        <v>1.48</v>
      </c>
    </row>
    <row r="35" spans="1:7" ht="13" customHeight="1">
      <c r="A35" s="2">
        <f t="shared" si="0"/>
        <v>23</v>
      </c>
      <c r="B35" s="96" t="s">
        <v>1057</v>
      </c>
      <c r="C35" s="97" t="s">
        <v>1058</v>
      </c>
      <c r="D35" s="93" t="s">
        <v>136</v>
      </c>
      <c r="E35" s="98">
        <v>5913</v>
      </c>
      <c r="F35" s="99">
        <v>29.23</v>
      </c>
      <c r="G35" s="129">
        <v>1.45</v>
      </c>
    </row>
    <row r="36" spans="1:7" ht="13" customHeight="1">
      <c r="A36" s="2">
        <f t="shared" si="0"/>
        <v>24</v>
      </c>
      <c r="B36" s="96" t="s">
        <v>3781</v>
      </c>
      <c r="C36" s="97" t="s">
        <v>3782</v>
      </c>
      <c r="D36" s="93" t="s">
        <v>241</v>
      </c>
      <c r="E36" s="98">
        <v>883</v>
      </c>
      <c r="F36" s="99">
        <v>24.75</v>
      </c>
      <c r="G36" s="129">
        <v>1.23</v>
      </c>
    </row>
    <row r="37" spans="1:7" ht="13" customHeight="1">
      <c r="A37" s="2">
        <f t="shared" si="0"/>
        <v>25</v>
      </c>
      <c r="B37" s="96" t="s">
        <v>631</v>
      </c>
      <c r="C37" s="97" t="s">
        <v>632</v>
      </c>
      <c r="D37" s="93" t="s">
        <v>44</v>
      </c>
      <c r="E37" s="98">
        <v>1038</v>
      </c>
      <c r="F37" s="99">
        <v>23.7</v>
      </c>
      <c r="G37" s="129">
        <v>1.18</v>
      </c>
    </row>
    <row r="38" spans="1:7" ht="13" customHeight="1">
      <c r="A38" s="2">
        <f t="shared" si="0"/>
        <v>26</v>
      </c>
      <c r="B38" s="96" t="s">
        <v>2658</v>
      </c>
      <c r="C38" s="97" t="s">
        <v>2659</v>
      </c>
      <c r="D38" s="93" t="s">
        <v>181</v>
      </c>
      <c r="E38" s="98">
        <v>2483</v>
      </c>
      <c r="F38" s="99">
        <v>22.11</v>
      </c>
      <c r="G38" s="129">
        <v>1.1000000000000001</v>
      </c>
    </row>
    <row r="39" spans="1:7" ht="13" customHeight="1">
      <c r="A39" s="2">
        <f t="shared" si="0"/>
        <v>27</v>
      </c>
      <c r="B39" s="96" t="s">
        <v>718</v>
      </c>
      <c r="C39" s="97" t="s">
        <v>719</v>
      </c>
      <c r="D39" s="93" t="s">
        <v>5</v>
      </c>
      <c r="E39" s="98">
        <v>12365</v>
      </c>
      <c r="F39" s="99">
        <v>21.45</v>
      </c>
      <c r="G39" s="129">
        <v>1.06</v>
      </c>
    </row>
    <row r="40" spans="1:7" ht="13" customHeight="1">
      <c r="A40" s="2">
        <f t="shared" si="0"/>
        <v>28</v>
      </c>
      <c r="B40" s="96" t="s">
        <v>581</v>
      </c>
      <c r="C40" s="97" t="s">
        <v>582</v>
      </c>
      <c r="D40" s="93" t="s">
        <v>14</v>
      </c>
      <c r="E40" s="98">
        <v>453</v>
      </c>
      <c r="F40" s="99">
        <v>17.03</v>
      </c>
      <c r="G40" s="129">
        <v>0.84</v>
      </c>
    </row>
    <row r="41" spans="1:7" ht="13" customHeight="1">
      <c r="A41" s="2">
        <f t="shared" si="0"/>
        <v>29</v>
      </c>
      <c r="B41" s="96" t="s">
        <v>250</v>
      </c>
      <c r="C41" s="97" t="s">
        <v>251</v>
      </c>
      <c r="D41" s="93" t="s">
        <v>252</v>
      </c>
      <c r="E41" s="98">
        <v>2988</v>
      </c>
      <c r="F41" s="99">
        <v>11.75</v>
      </c>
      <c r="G41" s="129">
        <v>0.57999999999999996</v>
      </c>
    </row>
    <row r="42" spans="1:7" ht="13" customHeight="1">
      <c r="A42" s="2">
        <f t="shared" si="0"/>
        <v>30</v>
      </c>
      <c r="B42" s="96" t="s">
        <v>2176</v>
      </c>
      <c r="C42" s="97" t="s">
        <v>2177</v>
      </c>
      <c r="D42" s="93" t="s">
        <v>252</v>
      </c>
      <c r="E42" s="98">
        <v>147</v>
      </c>
      <c r="F42" s="99">
        <v>10.66</v>
      </c>
      <c r="G42" s="129">
        <v>0.53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2015.66</v>
      </c>
      <c r="G43" s="130">
        <v>99.95</v>
      </c>
    </row>
    <row r="44" spans="1:7" ht="13" customHeight="1">
      <c r="A44" s="12" t="s">
        <v>1948</v>
      </c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2015.66</v>
      </c>
      <c r="G46" s="130">
        <v>99.95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0.82</v>
      </c>
      <c r="G47" s="130">
        <v>0.05</v>
      </c>
    </row>
    <row r="48" spans="1:7" ht="13" customHeight="1" thickBot="1">
      <c r="A48" s="38"/>
      <c r="B48" s="38" t="s">
        <v>120</v>
      </c>
      <c r="C48" s="111"/>
      <c r="D48" s="111"/>
      <c r="E48" s="111"/>
      <c r="F48" s="112">
        <v>2016.48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46"/>
      <c r="B50" s="47"/>
      <c r="C50" s="63"/>
      <c r="D50" s="63"/>
      <c r="E50" s="63"/>
      <c r="F50" s="16"/>
      <c r="G50" s="67"/>
    </row>
    <row r="51" spans="1:7" ht="13" customHeight="1">
      <c r="A51" s="1"/>
      <c r="B51" s="198" t="s">
        <v>121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122</v>
      </c>
      <c r="C52" s="198"/>
      <c r="D52" s="198"/>
      <c r="E52" s="198"/>
      <c r="F52" s="1"/>
      <c r="G52" s="1"/>
    </row>
    <row r="53" spans="1:7" ht="13" customHeight="1">
      <c r="A53" s="1"/>
      <c r="B53" s="241" t="s">
        <v>1850</v>
      </c>
      <c r="C53" s="241"/>
      <c r="D53" s="241"/>
      <c r="E53" s="241"/>
      <c r="F53" s="1"/>
      <c r="G53" s="1"/>
    </row>
    <row r="54" spans="1:7" ht="13" customHeight="1">
      <c r="A54" s="1"/>
      <c r="B54" s="90"/>
      <c r="C54" s="90"/>
      <c r="D54" s="90"/>
      <c r="E54" s="90"/>
      <c r="F54" s="1"/>
      <c r="G54" s="1"/>
    </row>
    <row r="55" spans="1:7">
      <c r="B55" s="49" t="s">
        <v>1971</v>
      </c>
      <c r="C55" s="63"/>
      <c r="D55" s="63"/>
      <c r="E55" s="63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39">
        <v>190.62430000000001</v>
      </c>
    </row>
    <row r="59" spans="1:7">
      <c r="B59" s="23" t="s">
        <v>3695</v>
      </c>
      <c r="C59" s="23"/>
      <c r="D59" s="21"/>
      <c r="E59" s="39">
        <v>177.43539999999999</v>
      </c>
    </row>
    <row r="60" spans="1:7">
      <c r="B60" s="23" t="s">
        <v>1975</v>
      </c>
      <c r="C60" s="23"/>
      <c r="D60" s="21"/>
      <c r="E60" s="22" t="s">
        <v>123</v>
      </c>
    </row>
    <row r="61" spans="1:7">
      <c r="B61" s="23" t="s">
        <v>1976</v>
      </c>
      <c r="C61" s="23"/>
      <c r="D61" s="21"/>
      <c r="E61" s="22" t="s">
        <v>123</v>
      </c>
    </row>
    <row r="62" spans="1:7">
      <c r="B62" s="20" t="s">
        <v>1977</v>
      </c>
      <c r="C62" s="23"/>
      <c r="D62" s="21"/>
      <c r="E62" s="22">
        <v>0.32</v>
      </c>
    </row>
    <row r="63" spans="1:7">
      <c r="B63" s="20" t="s">
        <v>1978</v>
      </c>
      <c r="C63" s="20"/>
      <c r="D63" s="21"/>
      <c r="E63" s="26" t="s">
        <v>123</v>
      </c>
    </row>
    <row r="64" spans="1:7">
      <c r="B64" s="242"/>
      <c r="C64" s="242"/>
      <c r="D64" s="242"/>
      <c r="E64" s="26"/>
    </row>
    <row r="65" spans="2:6">
      <c r="F65" s="52"/>
    </row>
    <row r="66" spans="2:6">
      <c r="B66" s="52"/>
      <c r="F66" s="52"/>
    </row>
    <row r="67" spans="2:6">
      <c r="F67" s="52" t="s">
        <v>3738</v>
      </c>
    </row>
    <row r="68" spans="2:6">
      <c r="B68" s="52" t="s">
        <v>3714</v>
      </c>
      <c r="F68" s="52" t="s">
        <v>3716</v>
      </c>
    </row>
  </sheetData>
  <mergeCells count="12">
    <mergeCell ref="B64:D64"/>
    <mergeCell ref="B52:E52"/>
    <mergeCell ref="B53:E53"/>
    <mergeCell ref="A7:G7"/>
    <mergeCell ref="A8:G8"/>
    <mergeCell ref="B51:E51"/>
    <mergeCell ref="A9:G9"/>
    <mergeCell ref="A2:G2"/>
    <mergeCell ref="A3:G3"/>
    <mergeCell ref="A4:G4"/>
    <mergeCell ref="A5:G5"/>
    <mergeCell ref="A6:G6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>
    <outlinePr summaryBelow="0"/>
    <pageSetUpPr fitToPage="1"/>
  </sheetPr>
  <dimension ref="A1:G77"/>
  <sheetViews>
    <sheetView showGridLines="0" zoomScaleNormal="100" workbookViewId="0"/>
  </sheetViews>
  <sheetFormatPr defaultColWidth="8.81640625" defaultRowHeight="14.5"/>
  <cols>
    <col min="1" max="1" width="5.4531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2129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7" t="s">
        <v>1926</v>
      </c>
      <c r="B8" s="195"/>
      <c r="C8" s="195"/>
      <c r="D8" s="195"/>
      <c r="E8" s="195"/>
      <c r="F8" s="195"/>
      <c r="G8" s="196"/>
    </row>
    <row r="9" spans="1:7" ht="15" customHeight="1" thickBot="1">
      <c r="A9" s="197" t="s">
        <v>2627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24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11</v>
      </c>
      <c r="C13" s="97" t="s">
        <v>12</v>
      </c>
      <c r="D13" s="93" t="s">
        <v>13</v>
      </c>
      <c r="E13" s="98">
        <v>26676</v>
      </c>
      <c r="F13" s="99">
        <v>333.77</v>
      </c>
      <c r="G13" s="129">
        <v>6.27</v>
      </c>
    </row>
    <row r="14" spans="1:7" ht="13" customHeight="1">
      <c r="A14" s="2">
        <f>A13+1</f>
        <v>2</v>
      </c>
      <c r="B14" s="96" t="s">
        <v>15</v>
      </c>
      <c r="C14" s="97" t="s">
        <v>16</v>
      </c>
      <c r="D14" s="93" t="s">
        <v>13</v>
      </c>
      <c r="E14" s="98">
        <v>13812</v>
      </c>
      <c r="F14" s="99">
        <v>325.83</v>
      </c>
      <c r="G14" s="129">
        <v>6.12</v>
      </c>
    </row>
    <row r="15" spans="1:7" ht="13" customHeight="1">
      <c r="A15" s="2">
        <f t="shared" ref="A15:A42" si="0">A14+1</f>
        <v>3</v>
      </c>
      <c r="B15" s="96" t="s">
        <v>20</v>
      </c>
      <c r="C15" s="97" t="s">
        <v>21</v>
      </c>
      <c r="D15" s="93" t="s">
        <v>19</v>
      </c>
      <c r="E15" s="98">
        <v>15782</v>
      </c>
      <c r="F15" s="99">
        <v>324.45</v>
      </c>
      <c r="G15" s="129">
        <v>6.1</v>
      </c>
    </row>
    <row r="16" spans="1:7" ht="13" customHeight="1">
      <c r="A16" s="2">
        <f t="shared" si="0"/>
        <v>4</v>
      </c>
      <c r="B16" s="96" t="s">
        <v>17</v>
      </c>
      <c r="C16" s="97" t="s">
        <v>18</v>
      </c>
      <c r="D16" s="93" t="s">
        <v>19</v>
      </c>
      <c r="E16" s="98">
        <v>110209</v>
      </c>
      <c r="F16" s="99">
        <v>317.07</v>
      </c>
      <c r="G16" s="129">
        <v>5.96</v>
      </c>
    </row>
    <row r="17" spans="1:7" ht="13" customHeight="1">
      <c r="A17" s="2">
        <f t="shared" si="0"/>
        <v>5</v>
      </c>
      <c r="B17" s="96" t="s">
        <v>112</v>
      </c>
      <c r="C17" s="97" t="s">
        <v>113</v>
      </c>
      <c r="D17" s="93" t="s">
        <v>37</v>
      </c>
      <c r="E17" s="98">
        <v>6108</v>
      </c>
      <c r="F17" s="99">
        <v>309.08999999999997</v>
      </c>
      <c r="G17" s="129">
        <v>5.81</v>
      </c>
    </row>
    <row r="18" spans="1:7" ht="13" customHeight="1">
      <c r="A18" s="2">
        <f t="shared" si="0"/>
        <v>6</v>
      </c>
      <c r="B18" s="96" t="s">
        <v>182</v>
      </c>
      <c r="C18" s="97" t="s">
        <v>183</v>
      </c>
      <c r="D18" s="93" t="s">
        <v>161</v>
      </c>
      <c r="E18" s="98">
        <v>6844</v>
      </c>
      <c r="F18" s="99">
        <v>308</v>
      </c>
      <c r="G18" s="129">
        <v>5.79</v>
      </c>
    </row>
    <row r="19" spans="1:7" ht="13" customHeight="1">
      <c r="A19" s="2">
        <f t="shared" si="0"/>
        <v>7</v>
      </c>
      <c r="B19" s="96" t="s">
        <v>99</v>
      </c>
      <c r="C19" s="97" t="s">
        <v>100</v>
      </c>
      <c r="D19" s="93" t="s">
        <v>67</v>
      </c>
      <c r="E19" s="98">
        <v>5479</v>
      </c>
      <c r="F19" s="99">
        <v>297.31</v>
      </c>
      <c r="G19" s="129">
        <v>5.59</v>
      </c>
    </row>
    <row r="20" spans="1:7" ht="13" customHeight="1">
      <c r="A20" s="2">
        <f t="shared" si="0"/>
        <v>8</v>
      </c>
      <c r="B20" s="96" t="s">
        <v>580</v>
      </c>
      <c r="C20" s="97" t="s">
        <v>2164</v>
      </c>
      <c r="D20" s="93" t="s">
        <v>568</v>
      </c>
      <c r="E20" s="98">
        <v>8500</v>
      </c>
      <c r="F20" s="99">
        <v>296.35000000000002</v>
      </c>
      <c r="G20" s="129">
        <v>5.57</v>
      </c>
    </row>
    <row r="21" spans="1:7" ht="13" customHeight="1">
      <c r="A21" s="2">
        <f t="shared" si="0"/>
        <v>9</v>
      </c>
      <c r="B21" s="96" t="s">
        <v>2853</v>
      </c>
      <c r="C21" s="97" t="s">
        <v>2657</v>
      </c>
      <c r="D21" s="93" t="s">
        <v>181</v>
      </c>
      <c r="E21" s="98">
        <v>8114</v>
      </c>
      <c r="F21" s="99">
        <v>295.45</v>
      </c>
      <c r="G21" s="129">
        <v>5.55</v>
      </c>
    </row>
    <row r="22" spans="1:7" ht="13" customHeight="1">
      <c r="A22" s="2">
        <f t="shared" si="0"/>
        <v>10</v>
      </c>
      <c r="B22" s="96" t="s">
        <v>66</v>
      </c>
      <c r="C22" s="97" t="s">
        <v>2529</v>
      </c>
      <c r="D22" s="93" t="s">
        <v>67</v>
      </c>
      <c r="E22" s="98">
        <v>24615</v>
      </c>
      <c r="F22" s="99">
        <v>289.18</v>
      </c>
      <c r="G22" s="129">
        <v>5.43</v>
      </c>
    </row>
    <row r="23" spans="1:7" ht="13" customHeight="1">
      <c r="A23" s="2">
        <f t="shared" si="0"/>
        <v>11</v>
      </c>
      <c r="B23" s="96" t="s">
        <v>1075</v>
      </c>
      <c r="C23" s="97" t="s">
        <v>1076</v>
      </c>
      <c r="D23" s="93" t="s">
        <v>241</v>
      </c>
      <c r="E23" s="98">
        <v>11488</v>
      </c>
      <c r="F23" s="99">
        <v>254.66</v>
      </c>
      <c r="G23" s="129">
        <v>4.78</v>
      </c>
    </row>
    <row r="24" spans="1:7" ht="13" customHeight="1">
      <c r="A24" s="2">
        <f t="shared" si="0"/>
        <v>12</v>
      </c>
      <c r="B24" s="96" t="s">
        <v>705</v>
      </c>
      <c r="C24" s="97" t="s">
        <v>706</v>
      </c>
      <c r="D24" s="93" t="s">
        <v>181</v>
      </c>
      <c r="E24" s="98">
        <v>642145</v>
      </c>
      <c r="F24" s="99">
        <v>254.1</v>
      </c>
      <c r="G24" s="129">
        <v>4.7699999999999996</v>
      </c>
    </row>
    <row r="25" spans="1:7" ht="13" customHeight="1">
      <c r="A25" s="2">
        <f t="shared" si="0"/>
        <v>13</v>
      </c>
      <c r="B25" s="96" t="s">
        <v>184</v>
      </c>
      <c r="C25" s="97" t="s">
        <v>185</v>
      </c>
      <c r="D25" s="93" t="s">
        <v>34</v>
      </c>
      <c r="E25" s="98">
        <v>2165</v>
      </c>
      <c r="F25" s="99">
        <v>209.34</v>
      </c>
      <c r="G25" s="129">
        <v>3.93</v>
      </c>
    </row>
    <row r="26" spans="1:7" ht="13" customHeight="1">
      <c r="A26" s="2">
        <f t="shared" si="0"/>
        <v>14</v>
      </c>
      <c r="B26" s="96" t="s">
        <v>1039</v>
      </c>
      <c r="C26" s="97" t="s">
        <v>1040</v>
      </c>
      <c r="D26" s="93" t="s">
        <v>96</v>
      </c>
      <c r="E26" s="98">
        <v>25965</v>
      </c>
      <c r="F26" s="99">
        <v>191.17</v>
      </c>
      <c r="G26" s="129">
        <v>3.59</v>
      </c>
    </row>
    <row r="27" spans="1:7" ht="13" customHeight="1">
      <c r="A27" s="2">
        <f t="shared" si="0"/>
        <v>15</v>
      </c>
      <c r="B27" s="96" t="s">
        <v>297</v>
      </c>
      <c r="C27" s="97" t="s">
        <v>298</v>
      </c>
      <c r="D27" s="93" t="s">
        <v>83</v>
      </c>
      <c r="E27" s="98">
        <v>47515</v>
      </c>
      <c r="F27" s="99">
        <v>183.55</v>
      </c>
      <c r="G27" s="129">
        <v>3.45</v>
      </c>
    </row>
    <row r="28" spans="1:7" ht="13" customHeight="1">
      <c r="A28" s="2">
        <f t="shared" si="0"/>
        <v>16</v>
      </c>
      <c r="B28" s="96" t="s">
        <v>127</v>
      </c>
      <c r="C28" s="97" t="s">
        <v>128</v>
      </c>
      <c r="D28" s="93" t="s">
        <v>129</v>
      </c>
      <c r="E28" s="98">
        <v>419</v>
      </c>
      <c r="F28" s="99">
        <v>133.52000000000001</v>
      </c>
      <c r="G28" s="129">
        <v>2.5099999999999998</v>
      </c>
    </row>
    <row r="29" spans="1:7" ht="13" customHeight="1">
      <c r="A29" s="2">
        <f t="shared" si="0"/>
        <v>17</v>
      </c>
      <c r="B29" s="96" t="s">
        <v>289</v>
      </c>
      <c r="C29" s="97" t="s">
        <v>290</v>
      </c>
      <c r="D29" s="93" t="s">
        <v>83</v>
      </c>
      <c r="E29" s="98">
        <v>25843</v>
      </c>
      <c r="F29" s="99">
        <v>129.78</v>
      </c>
      <c r="G29" s="129">
        <v>2.44</v>
      </c>
    </row>
    <row r="30" spans="1:7" ht="13" customHeight="1">
      <c r="A30" s="2">
        <f t="shared" si="0"/>
        <v>18</v>
      </c>
      <c r="B30" s="96" t="s">
        <v>1049</v>
      </c>
      <c r="C30" s="97" t="s">
        <v>1050</v>
      </c>
      <c r="D30" s="93" t="s">
        <v>252</v>
      </c>
      <c r="E30" s="98">
        <v>6365</v>
      </c>
      <c r="F30" s="99">
        <v>113.88</v>
      </c>
      <c r="G30" s="129">
        <v>2.14</v>
      </c>
    </row>
    <row r="31" spans="1:7" ht="13" customHeight="1">
      <c r="A31" s="2">
        <f t="shared" si="0"/>
        <v>19</v>
      </c>
      <c r="B31" s="96" t="s">
        <v>577</v>
      </c>
      <c r="C31" s="97" t="s">
        <v>2839</v>
      </c>
      <c r="D31" s="93" t="s">
        <v>268</v>
      </c>
      <c r="E31" s="98">
        <v>4047</v>
      </c>
      <c r="F31" s="99">
        <v>83.54</v>
      </c>
      <c r="G31" s="129">
        <v>1.57</v>
      </c>
    </row>
    <row r="32" spans="1:7" ht="13" customHeight="1">
      <c r="A32" s="2">
        <f t="shared" si="0"/>
        <v>20</v>
      </c>
      <c r="B32" s="96" t="s">
        <v>253</v>
      </c>
      <c r="C32" s="97" t="s">
        <v>254</v>
      </c>
      <c r="D32" s="93" t="s">
        <v>44</v>
      </c>
      <c r="E32" s="98">
        <v>320</v>
      </c>
      <c r="F32" s="99">
        <v>82.95</v>
      </c>
      <c r="G32" s="129">
        <v>1.56</v>
      </c>
    </row>
    <row r="33" spans="1:7" ht="13" customHeight="1">
      <c r="A33" s="2">
        <f t="shared" si="0"/>
        <v>21</v>
      </c>
      <c r="B33" s="96" t="s">
        <v>321</v>
      </c>
      <c r="C33" s="97" t="s">
        <v>322</v>
      </c>
      <c r="D33" s="93" t="s">
        <v>241</v>
      </c>
      <c r="E33" s="98">
        <v>9932</v>
      </c>
      <c r="F33" s="99">
        <v>79.849999999999994</v>
      </c>
      <c r="G33" s="129">
        <v>1.5</v>
      </c>
    </row>
    <row r="34" spans="1:7" ht="13" customHeight="1">
      <c r="A34" s="2">
        <f t="shared" si="0"/>
        <v>22</v>
      </c>
      <c r="B34" s="96" t="s">
        <v>285</v>
      </c>
      <c r="C34" s="97" t="s">
        <v>286</v>
      </c>
      <c r="D34" s="93" t="s">
        <v>13</v>
      </c>
      <c r="E34" s="98">
        <v>1176</v>
      </c>
      <c r="F34" s="99">
        <v>79.099999999999994</v>
      </c>
      <c r="G34" s="129">
        <v>1.49</v>
      </c>
    </row>
    <row r="35" spans="1:7" ht="13" customHeight="1">
      <c r="A35" s="2">
        <f t="shared" si="0"/>
        <v>23</v>
      </c>
      <c r="B35" s="96" t="s">
        <v>1057</v>
      </c>
      <c r="C35" s="97" t="s">
        <v>1058</v>
      </c>
      <c r="D35" s="93" t="s">
        <v>136</v>
      </c>
      <c r="E35" s="98">
        <v>15596</v>
      </c>
      <c r="F35" s="99">
        <v>77.11</v>
      </c>
      <c r="G35" s="129">
        <v>1.45</v>
      </c>
    </row>
    <row r="36" spans="1:7" ht="13" customHeight="1">
      <c r="A36" s="2">
        <f t="shared" si="0"/>
        <v>24</v>
      </c>
      <c r="B36" s="96" t="s">
        <v>3781</v>
      </c>
      <c r="C36" s="97" t="s">
        <v>3782</v>
      </c>
      <c r="D36" s="93" t="s">
        <v>241</v>
      </c>
      <c r="E36" s="98">
        <v>2332</v>
      </c>
      <c r="F36" s="99">
        <v>65.38</v>
      </c>
      <c r="G36" s="129">
        <v>1.23</v>
      </c>
    </row>
    <row r="37" spans="1:7" ht="13" customHeight="1">
      <c r="A37" s="2">
        <f t="shared" si="0"/>
        <v>25</v>
      </c>
      <c r="B37" s="96" t="s">
        <v>631</v>
      </c>
      <c r="C37" s="97" t="s">
        <v>632</v>
      </c>
      <c r="D37" s="93" t="s">
        <v>44</v>
      </c>
      <c r="E37" s="98">
        <v>2735</v>
      </c>
      <c r="F37" s="99">
        <v>62.45</v>
      </c>
      <c r="G37" s="129">
        <v>1.17</v>
      </c>
    </row>
    <row r="38" spans="1:7" ht="13" customHeight="1">
      <c r="A38" s="2">
        <f t="shared" si="0"/>
        <v>26</v>
      </c>
      <c r="B38" s="96" t="s">
        <v>2658</v>
      </c>
      <c r="C38" s="97" t="s">
        <v>2659</v>
      </c>
      <c r="D38" s="93" t="s">
        <v>181</v>
      </c>
      <c r="E38" s="98">
        <v>6563</v>
      </c>
      <c r="F38" s="99">
        <v>58.43</v>
      </c>
      <c r="G38" s="129">
        <v>1.1000000000000001</v>
      </c>
    </row>
    <row r="39" spans="1:7" ht="13" customHeight="1">
      <c r="A39" s="2">
        <f t="shared" si="0"/>
        <v>27</v>
      </c>
      <c r="B39" s="96" t="s">
        <v>718</v>
      </c>
      <c r="C39" s="97" t="s">
        <v>719</v>
      </c>
      <c r="D39" s="93" t="s">
        <v>5</v>
      </c>
      <c r="E39" s="98">
        <v>32612</v>
      </c>
      <c r="F39" s="99">
        <v>56.57</v>
      </c>
      <c r="G39" s="129">
        <v>1.06</v>
      </c>
    </row>
    <row r="40" spans="1:7" ht="13" customHeight="1">
      <c r="A40" s="2">
        <f t="shared" si="0"/>
        <v>28</v>
      </c>
      <c r="B40" s="96" t="s">
        <v>581</v>
      </c>
      <c r="C40" s="97" t="s">
        <v>582</v>
      </c>
      <c r="D40" s="93" t="s">
        <v>14</v>
      </c>
      <c r="E40" s="98">
        <v>1195</v>
      </c>
      <c r="F40" s="99">
        <v>44.92</v>
      </c>
      <c r="G40" s="129">
        <v>0.84</v>
      </c>
    </row>
    <row r="41" spans="1:7" ht="13" customHeight="1">
      <c r="A41" s="2">
        <f t="shared" si="0"/>
        <v>29</v>
      </c>
      <c r="B41" s="96" t="s">
        <v>250</v>
      </c>
      <c r="C41" s="97" t="s">
        <v>251</v>
      </c>
      <c r="D41" s="93" t="s">
        <v>252</v>
      </c>
      <c r="E41" s="98">
        <v>7881</v>
      </c>
      <c r="F41" s="99">
        <v>30.98</v>
      </c>
      <c r="G41" s="129">
        <v>0.57999999999999996</v>
      </c>
    </row>
    <row r="42" spans="1:7" ht="13" customHeight="1">
      <c r="A42" s="2">
        <f t="shared" si="0"/>
        <v>30</v>
      </c>
      <c r="B42" s="96" t="s">
        <v>2176</v>
      </c>
      <c r="C42" s="97" t="s">
        <v>2177</v>
      </c>
      <c r="D42" s="93" t="s">
        <v>252</v>
      </c>
      <c r="E42" s="98">
        <v>387</v>
      </c>
      <c r="F42" s="99">
        <v>28.06</v>
      </c>
      <c r="G42" s="129">
        <v>0.53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5315.84</v>
      </c>
      <c r="G43" s="130">
        <v>99.88</v>
      </c>
    </row>
    <row r="44" spans="1:7" ht="13" customHeight="1">
      <c r="A44" s="1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5315.84</v>
      </c>
      <c r="G46" s="130">
        <v>99.88</v>
      </c>
    </row>
    <row r="47" spans="1:7" ht="13" customHeight="1">
      <c r="A47" s="84" t="s">
        <v>1950</v>
      </c>
      <c r="B47" s="92" t="s">
        <v>327</v>
      </c>
      <c r="C47" s="93"/>
      <c r="D47" s="93"/>
      <c r="E47" s="93"/>
      <c r="F47" s="93"/>
      <c r="G47" s="94"/>
    </row>
    <row r="48" spans="1:7" ht="13" customHeight="1">
      <c r="A48" s="12" t="s">
        <v>1947</v>
      </c>
      <c r="B48" s="92" t="s">
        <v>328</v>
      </c>
      <c r="C48" s="95"/>
      <c r="D48" s="95"/>
      <c r="E48" s="93"/>
      <c r="F48" s="93"/>
      <c r="G48" s="94"/>
    </row>
    <row r="49" spans="1:7" ht="13" customHeight="1">
      <c r="A49" s="2">
        <f>A42+1</f>
        <v>31</v>
      </c>
      <c r="B49" s="96" t="s">
        <v>329</v>
      </c>
      <c r="C49" s="97"/>
      <c r="D49" s="93"/>
      <c r="E49" s="98"/>
      <c r="F49" s="99">
        <v>16</v>
      </c>
      <c r="G49" s="129">
        <v>0.3</v>
      </c>
    </row>
    <row r="50" spans="1:7" ht="13" customHeight="1">
      <c r="A50" s="2"/>
      <c r="B50" s="92" t="s">
        <v>116</v>
      </c>
      <c r="C50" s="93"/>
      <c r="D50" s="93"/>
      <c r="E50" s="93"/>
      <c r="F50" s="100">
        <v>16</v>
      </c>
      <c r="G50" s="130">
        <v>0.3</v>
      </c>
    </row>
    <row r="51" spans="1:7" ht="13" customHeight="1">
      <c r="A51" s="2"/>
      <c r="B51" s="101" t="s">
        <v>118</v>
      </c>
      <c r="C51" s="102"/>
      <c r="D51" s="102"/>
      <c r="E51" s="108"/>
      <c r="F51" s="100">
        <v>16</v>
      </c>
      <c r="G51" s="130">
        <v>0.3</v>
      </c>
    </row>
    <row r="52" spans="1:7" ht="13" customHeight="1">
      <c r="A52" s="3"/>
      <c r="B52" s="101" t="s">
        <v>119</v>
      </c>
      <c r="C52" s="102"/>
      <c r="D52" s="102"/>
      <c r="E52" s="93"/>
      <c r="F52" s="100">
        <v>-9.6199999999999992</v>
      </c>
      <c r="G52" s="130">
        <v>-0.18</v>
      </c>
    </row>
    <row r="53" spans="1:7" ht="13" customHeight="1" thickBot="1">
      <c r="A53" s="4"/>
      <c r="B53" s="38" t="s">
        <v>120</v>
      </c>
      <c r="C53" s="111"/>
      <c r="D53" s="111"/>
      <c r="E53" s="111"/>
      <c r="F53" s="112">
        <v>5322.22</v>
      </c>
      <c r="G53" s="131">
        <v>100</v>
      </c>
    </row>
    <row r="54" spans="1:7" ht="13" customHeight="1">
      <c r="A54" s="1"/>
      <c r="B54" s="47"/>
      <c r="C54" s="63"/>
      <c r="D54" s="63"/>
      <c r="E54" s="63"/>
      <c r="F54" s="16"/>
      <c r="G54" s="67"/>
    </row>
    <row r="55" spans="1:7" ht="13" customHeight="1">
      <c r="A55" s="1"/>
      <c r="B55" s="47"/>
      <c r="C55" s="63"/>
      <c r="D55" s="63"/>
      <c r="E55" s="63"/>
      <c r="F55" s="16"/>
      <c r="G55" s="67"/>
    </row>
    <row r="56" spans="1:7" ht="13" customHeight="1">
      <c r="A56" s="1"/>
      <c r="B56" s="198" t="s">
        <v>121</v>
      </c>
      <c r="C56" s="198"/>
      <c r="D56" s="198"/>
      <c r="E56" s="198"/>
      <c r="F56" s="1"/>
      <c r="G56" s="1"/>
    </row>
    <row r="57" spans="1:7" ht="14.5" customHeight="1">
      <c r="B57" s="198" t="s">
        <v>122</v>
      </c>
      <c r="C57" s="198"/>
      <c r="D57" s="198"/>
      <c r="E57" s="198"/>
    </row>
    <row r="58" spans="1:7" ht="14.5" customHeight="1">
      <c r="B58" s="241" t="s">
        <v>1850</v>
      </c>
      <c r="C58" s="241"/>
      <c r="D58" s="241"/>
      <c r="E58" s="241"/>
    </row>
    <row r="59" spans="1:7" ht="14.5" customHeight="1">
      <c r="B59" s="90"/>
      <c r="C59" s="90"/>
      <c r="D59" s="90"/>
      <c r="E59" s="90"/>
    </row>
    <row r="60" spans="1:7">
      <c r="B60" s="49" t="s">
        <v>1971</v>
      </c>
      <c r="C60" s="63"/>
      <c r="D60" s="63"/>
      <c r="E60" s="63"/>
    </row>
    <row r="61" spans="1:7">
      <c r="B61" s="23" t="s">
        <v>1972</v>
      </c>
      <c r="C61" s="23"/>
      <c r="D61" s="21"/>
      <c r="E61" s="22" t="s">
        <v>123</v>
      </c>
    </row>
    <row r="62" spans="1:7">
      <c r="B62" s="23" t="s">
        <v>1973</v>
      </c>
      <c r="C62" s="23"/>
      <c r="D62" s="21"/>
      <c r="E62" s="22" t="s">
        <v>123</v>
      </c>
    </row>
    <row r="63" spans="1:7">
      <c r="B63" s="23" t="s">
        <v>1974</v>
      </c>
      <c r="C63" s="23"/>
      <c r="D63" s="21"/>
      <c r="E63" s="27"/>
    </row>
    <row r="64" spans="1:7">
      <c r="B64" s="28" t="s">
        <v>1981</v>
      </c>
      <c r="C64" s="23"/>
      <c r="D64" s="21"/>
      <c r="E64" s="39">
        <v>16.728000000000002</v>
      </c>
    </row>
    <row r="65" spans="2:6">
      <c r="B65" s="28" t="s">
        <v>1983</v>
      </c>
      <c r="C65" s="23"/>
      <c r="D65" s="21"/>
      <c r="E65" s="27">
        <v>16.372900000000001</v>
      </c>
    </row>
    <row r="66" spans="2:6">
      <c r="B66" s="23" t="s">
        <v>3695</v>
      </c>
      <c r="C66" s="23"/>
      <c r="D66" s="21"/>
      <c r="E66" s="27"/>
    </row>
    <row r="67" spans="2:6">
      <c r="B67" s="28" t="s">
        <v>1981</v>
      </c>
      <c r="C67" s="23"/>
      <c r="D67" s="21"/>
      <c r="E67" s="39">
        <v>15.562200000000001</v>
      </c>
    </row>
    <row r="68" spans="2:6">
      <c r="B68" s="28" t="s">
        <v>1983</v>
      </c>
      <c r="C68" s="23"/>
      <c r="D68" s="21"/>
      <c r="E68" s="39">
        <v>15.180999999999999</v>
      </c>
    </row>
    <row r="69" spans="2:6">
      <c r="B69" s="23" t="s">
        <v>1975</v>
      </c>
      <c r="C69" s="23"/>
      <c r="D69" s="21"/>
      <c r="E69" s="22" t="s">
        <v>123</v>
      </c>
    </row>
    <row r="70" spans="2:6">
      <c r="B70" s="23" t="s">
        <v>1976</v>
      </c>
      <c r="C70" s="23"/>
      <c r="D70" s="21"/>
      <c r="E70" s="22" t="s">
        <v>123</v>
      </c>
    </row>
    <row r="71" spans="2:6">
      <c r="B71" s="20" t="s">
        <v>1977</v>
      </c>
      <c r="C71" s="20"/>
      <c r="D71" s="21"/>
      <c r="E71" s="22">
        <v>0.35</v>
      </c>
    </row>
    <row r="72" spans="2:6">
      <c r="B72" s="20" t="s">
        <v>1978</v>
      </c>
      <c r="C72" s="20"/>
      <c r="D72" s="21"/>
      <c r="E72" s="26" t="s">
        <v>123</v>
      </c>
    </row>
    <row r="73" spans="2:6">
      <c r="B73" s="242"/>
      <c r="C73" s="242"/>
      <c r="D73" s="242"/>
      <c r="E73" s="26"/>
    </row>
    <row r="74" spans="2:6">
      <c r="F74" s="52"/>
    </row>
    <row r="75" spans="2:6">
      <c r="B75" s="52"/>
      <c r="F75" s="52"/>
    </row>
    <row r="76" spans="2:6">
      <c r="F76" s="52" t="s">
        <v>3738</v>
      </c>
    </row>
    <row r="77" spans="2:6">
      <c r="B77" s="52" t="s">
        <v>3714</v>
      </c>
      <c r="F77" s="52" t="s">
        <v>3716</v>
      </c>
    </row>
  </sheetData>
  <mergeCells count="12">
    <mergeCell ref="B73:D73"/>
    <mergeCell ref="B58:E58"/>
    <mergeCell ref="B57:E57"/>
    <mergeCell ref="A7:G7"/>
    <mergeCell ref="A8:G8"/>
    <mergeCell ref="B56:E56"/>
    <mergeCell ref="A9:G9"/>
    <mergeCell ref="A2:G2"/>
    <mergeCell ref="A3:G3"/>
    <mergeCell ref="A4:G4"/>
    <mergeCell ref="A5:G5"/>
    <mergeCell ref="A6:G6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>
    <outlinePr summaryBelow="0"/>
    <pageSetUpPr fitToPage="1"/>
  </sheetPr>
  <dimension ref="A1:G46"/>
  <sheetViews>
    <sheetView showGridLines="0" zoomScale="85" zoomScaleNormal="85" workbookViewId="0"/>
  </sheetViews>
  <sheetFormatPr defaultColWidth="8.81640625" defaultRowHeight="14.5"/>
  <cols>
    <col min="1" max="1" width="5.54296875" style="69" customWidth="1"/>
    <col min="2" max="2" width="50.54296875" style="69" customWidth="1"/>
    <col min="3" max="4" width="25" style="69" customWidth="1"/>
    <col min="5" max="5" width="20" style="69" customWidth="1"/>
    <col min="6" max="6" width="25" style="69" customWidth="1"/>
    <col min="7" max="7" width="20" style="69" customWidth="1"/>
    <col min="8" max="16384" width="8.81640625" style="69"/>
  </cols>
  <sheetData>
    <row r="1" spans="1:7" ht="15" thickBot="1">
      <c r="A1" s="128" t="s">
        <v>2128</v>
      </c>
    </row>
    <row r="2" spans="1:7" ht="23.25" customHeight="1">
      <c r="A2" s="257" t="s">
        <v>1942</v>
      </c>
      <c r="B2" s="258"/>
      <c r="C2" s="258"/>
      <c r="D2" s="258"/>
      <c r="E2" s="258"/>
      <c r="F2" s="258"/>
      <c r="G2" s="259"/>
    </row>
    <row r="3" spans="1:7" ht="23.25" customHeight="1">
      <c r="A3" s="260" t="s">
        <v>1943</v>
      </c>
      <c r="B3" s="261"/>
      <c r="C3" s="261"/>
      <c r="D3" s="261"/>
      <c r="E3" s="261"/>
      <c r="F3" s="261"/>
      <c r="G3" s="262"/>
    </row>
    <row r="4" spans="1:7" ht="23.25" customHeight="1">
      <c r="A4" s="263" t="s">
        <v>4252</v>
      </c>
      <c r="B4" s="264"/>
      <c r="C4" s="264"/>
      <c r="D4" s="264"/>
      <c r="E4" s="264"/>
      <c r="F4" s="264"/>
      <c r="G4" s="265"/>
    </row>
    <row r="5" spans="1:7" ht="23.25" customHeight="1">
      <c r="A5" s="263" t="s">
        <v>4253</v>
      </c>
      <c r="B5" s="264"/>
      <c r="C5" s="264"/>
      <c r="D5" s="264"/>
      <c r="E5" s="264"/>
      <c r="F5" s="264"/>
      <c r="G5" s="265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66" t="s">
        <v>1944</v>
      </c>
      <c r="B7" s="267"/>
      <c r="C7" s="267"/>
      <c r="D7" s="267"/>
      <c r="E7" s="267"/>
      <c r="F7" s="267"/>
      <c r="G7" s="268"/>
    </row>
    <row r="8" spans="1:7" ht="14.25" customHeight="1" thickBot="1">
      <c r="A8" s="254" t="s">
        <v>2055</v>
      </c>
      <c r="B8" s="255"/>
      <c r="C8" s="255"/>
      <c r="D8" s="255"/>
      <c r="E8" s="255"/>
      <c r="F8" s="255"/>
      <c r="G8" s="256"/>
    </row>
    <row r="9" spans="1:7" ht="14.25" customHeight="1" thickBot="1">
      <c r="A9" s="254" t="s">
        <v>1963</v>
      </c>
      <c r="B9" s="255"/>
      <c r="C9" s="255"/>
      <c r="D9" s="255"/>
      <c r="E9" s="255"/>
      <c r="F9" s="255"/>
      <c r="G9" s="256"/>
    </row>
    <row r="10" spans="1:7" ht="28" customHeight="1" thickBot="1">
      <c r="A10" s="70" t="s">
        <v>1945</v>
      </c>
      <c r="B10" s="71" t="s">
        <v>0</v>
      </c>
      <c r="C10" s="72" t="s">
        <v>1967</v>
      </c>
      <c r="D10" s="72" t="s">
        <v>1970</v>
      </c>
      <c r="E10" s="72" t="s">
        <v>1</v>
      </c>
      <c r="F10" s="72" t="s">
        <v>1966</v>
      </c>
      <c r="G10" s="73" t="s">
        <v>1968</v>
      </c>
    </row>
    <row r="11" spans="1:7" ht="13" customHeight="1">
      <c r="A11" s="7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75">
        <v>1</v>
      </c>
      <c r="B12" s="96" t="s">
        <v>3156</v>
      </c>
      <c r="C12" s="97" t="s">
        <v>3157</v>
      </c>
      <c r="D12" s="93"/>
      <c r="E12" s="115">
        <v>108159431</v>
      </c>
      <c r="F12" s="99">
        <v>155154.70000000001</v>
      </c>
      <c r="G12" s="129">
        <v>62.48</v>
      </c>
    </row>
    <row r="13" spans="1:7" ht="13" customHeight="1">
      <c r="A13" s="75">
        <f>A12+1</f>
        <v>2</v>
      </c>
      <c r="B13" s="96" t="s">
        <v>3200</v>
      </c>
      <c r="C13" s="97" t="s">
        <v>3201</v>
      </c>
      <c r="D13" s="93"/>
      <c r="E13" s="115">
        <v>42085625</v>
      </c>
      <c r="F13" s="99">
        <v>93459.55</v>
      </c>
      <c r="G13" s="129">
        <v>37.630000000000003</v>
      </c>
    </row>
    <row r="14" spans="1:7" ht="13" customHeight="1">
      <c r="A14" s="76"/>
      <c r="B14" s="92" t="s">
        <v>116</v>
      </c>
      <c r="C14" s="93"/>
      <c r="D14" s="93"/>
      <c r="E14" s="93"/>
      <c r="F14" s="100">
        <v>248614.25</v>
      </c>
      <c r="G14" s="130">
        <v>100.11</v>
      </c>
    </row>
    <row r="15" spans="1:7" ht="13" customHeight="1">
      <c r="B15" s="101" t="s">
        <v>118</v>
      </c>
      <c r="C15" s="102"/>
      <c r="D15" s="102"/>
      <c r="E15" s="108"/>
      <c r="F15" s="100">
        <v>248614.25</v>
      </c>
      <c r="G15" s="130">
        <v>100.11</v>
      </c>
    </row>
    <row r="16" spans="1:7" ht="13" customHeight="1">
      <c r="A16" s="74" t="s">
        <v>1950</v>
      </c>
      <c r="B16" s="92" t="s">
        <v>327</v>
      </c>
      <c r="C16" s="93"/>
      <c r="D16" s="93"/>
      <c r="E16" s="93"/>
      <c r="F16" s="93"/>
      <c r="G16" s="94"/>
    </row>
    <row r="17" spans="1:7" ht="13" customHeight="1">
      <c r="A17" s="74" t="s">
        <v>1947</v>
      </c>
      <c r="B17" s="92" t="s">
        <v>328</v>
      </c>
      <c r="C17" s="95"/>
      <c r="D17" s="95"/>
      <c r="E17" s="93"/>
      <c r="F17" s="93"/>
      <c r="G17" s="94"/>
    </row>
    <row r="18" spans="1:7" ht="13" customHeight="1">
      <c r="A18" s="75">
        <v>1</v>
      </c>
      <c r="B18" s="96" t="s">
        <v>329</v>
      </c>
      <c r="C18" s="97"/>
      <c r="D18" s="93"/>
      <c r="E18" s="98"/>
      <c r="F18" s="99">
        <v>1777.73</v>
      </c>
      <c r="G18" s="129">
        <v>0.72</v>
      </c>
    </row>
    <row r="19" spans="1:7" ht="13" customHeight="1">
      <c r="A19" s="117"/>
      <c r="B19" s="92" t="s">
        <v>116</v>
      </c>
      <c r="C19" s="93"/>
      <c r="D19" s="93"/>
      <c r="E19" s="93"/>
      <c r="F19" s="100">
        <v>1777.73</v>
      </c>
      <c r="G19" s="130">
        <v>0.72</v>
      </c>
    </row>
    <row r="20" spans="1:7" ht="13" customHeight="1">
      <c r="A20" s="117"/>
      <c r="B20" s="101" t="s">
        <v>118</v>
      </c>
      <c r="C20" s="102"/>
      <c r="D20" s="102"/>
      <c r="E20" s="108"/>
      <c r="F20" s="100">
        <v>1777.73</v>
      </c>
      <c r="G20" s="130">
        <v>0.72</v>
      </c>
    </row>
    <row r="21" spans="1:7" ht="13" customHeight="1">
      <c r="A21" s="117"/>
      <c r="B21" s="101" t="s">
        <v>119</v>
      </c>
      <c r="C21" s="102"/>
      <c r="D21" s="102"/>
      <c r="E21" s="93"/>
      <c r="F21" s="100">
        <v>-2050.7399999999998</v>
      </c>
      <c r="G21" s="130">
        <v>-0.83</v>
      </c>
    </row>
    <row r="22" spans="1:7" ht="13" customHeight="1" thickBot="1">
      <c r="A22" s="77"/>
      <c r="B22" s="38" t="s">
        <v>120</v>
      </c>
      <c r="C22" s="111"/>
      <c r="D22" s="111"/>
      <c r="E22" s="111"/>
      <c r="F22" s="112">
        <v>248341.24</v>
      </c>
      <c r="G22" s="131">
        <v>100</v>
      </c>
    </row>
    <row r="23" spans="1:7" ht="13" customHeight="1">
      <c r="A23" s="117"/>
      <c r="B23" s="47"/>
      <c r="C23" s="63"/>
      <c r="D23" s="63"/>
      <c r="E23" s="63"/>
      <c r="F23" s="16"/>
      <c r="G23" s="67"/>
    </row>
    <row r="24" spans="1:7">
      <c r="B24" s="198" t="s">
        <v>121</v>
      </c>
      <c r="C24" s="198"/>
      <c r="D24" s="198"/>
      <c r="E24" s="198"/>
    </row>
    <row r="25" spans="1:7">
      <c r="B25" s="198" t="s">
        <v>122</v>
      </c>
      <c r="C25" s="198"/>
      <c r="D25" s="198"/>
      <c r="E25" s="198"/>
    </row>
    <row r="26" spans="1:7">
      <c r="B26" s="241" t="s">
        <v>1850</v>
      </c>
      <c r="C26" s="241"/>
      <c r="D26" s="241"/>
      <c r="E26" s="241"/>
    </row>
    <row r="27" spans="1:7">
      <c r="B27" s="78"/>
    </row>
    <row r="28" spans="1:7">
      <c r="B28" s="49" t="s">
        <v>1971</v>
      </c>
      <c r="C28" s="49"/>
      <c r="D28" s="30"/>
      <c r="E28" s="30"/>
    </row>
    <row r="29" spans="1:7">
      <c r="B29" s="23" t="s">
        <v>1972</v>
      </c>
      <c r="C29" s="23"/>
      <c r="D29" s="30"/>
      <c r="E29" s="22" t="s">
        <v>123</v>
      </c>
    </row>
    <row r="30" spans="1:7">
      <c r="B30" s="23" t="s">
        <v>1973</v>
      </c>
      <c r="C30" s="23"/>
      <c r="D30" s="30"/>
      <c r="E30" s="22" t="s">
        <v>123</v>
      </c>
    </row>
    <row r="31" spans="1:7">
      <c r="B31" s="23" t="s">
        <v>1974</v>
      </c>
      <c r="C31" s="23"/>
      <c r="D31" s="30"/>
      <c r="E31" s="27"/>
    </row>
    <row r="32" spans="1:7">
      <c r="A32"/>
      <c r="B32" s="23" t="s">
        <v>1981</v>
      </c>
      <c r="C32" s="23"/>
      <c r="D32" s="30"/>
      <c r="E32" s="39">
        <v>22.860199999999999</v>
      </c>
    </row>
    <row r="33" spans="1:6">
      <c r="A33"/>
      <c r="B33" s="23" t="s">
        <v>1983</v>
      </c>
      <c r="C33" s="23"/>
      <c r="D33" s="30"/>
      <c r="E33" s="39">
        <v>22.6174</v>
      </c>
    </row>
    <row r="34" spans="1:6">
      <c r="A34"/>
      <c r="B34" s="23" t="s">
        <v>3695</v>
      </c>
      <c r="C34" s="23"/>
      <c r="D34" s="30"/>
      <c r="E34" s="39"/>
    </row>
    <row r="35" spans="1:6">
      <c r="A35"/>
      <c r="B35" s="23" t="s">
        <v>1981</v>
      </c>
      <c r="C35" s="23"/>
      <c r="D35" s="30"/>
      <c r="E35" s="39">
        <v>29.849399999999999</v>
      </c>
    </row>
    <row r="36" spans="1:6">
      <c r="A36"/>
      <c r="B36" s="23" t="s">
        <v>1983</v>
      </c>
      <c r="C36" s="23"/>
      <c r="D36" s="30"/>
      <c r="E36" s="39">
        <v>29.48</v>
      </c>
    </row>
    <row r="37" spans="1:6">
      <c r="A37"/>
      <c r="B37" s="23" t="s">
        <v>1975</v>
      </c>
      <c r="C37" s="23"/>
      <c r="D37" s="30"/>
      <c r="E37" s="22" t="s">
        <v>123</v>
      </c>
    </row>
    <row r="38" spans="1:6">
      <c r="A38"/>
      <c r="B38" s="20" t="s">
        <v>2002</v>
      </c>
      <c r="C38" s="23"/>
      <c r="D38" s="30"/>
      <c r="E38" s="22" t="s">
        <v>123</v>
      </c>
    </row>
    <row r="39" spans="1:6">
      <c r="A39"/>
      <c r="B39" s="23" t="s">
        <v>2044</v>
      </c>
      <c r="C39" s="23"/>
      <c r="D39" s="30"/>
      <c r="E39" s="22" t="s">
        <v>123</v>
      </c>
    </row>
    <row r="40" spans="1:6">
      <c r="A40"/>
      <c r="B40" s="20" t="s">
        <v>3685</v>
      </c>
      <c r="C40" s="20"/>
      <c r="D40" s="21"/>
      <c r="E40" s="22">
        <v>0.42</v>
      </c>
    </row>
    <row r="41" spans="1:6">
      <c r="B41" s="20" t="s">
        <v>2051</v>
      </c>
      <c r="C41" s="20"/>
      <c r="D41" s="30"/>
      <c r="E41" s="26" t="s">
        <v>123</v>
      </c>
    </row>
    <row r="42" spans="1:6">
      <c r="B42" s="242"/>
      <c r="C42" s="242"/>
      <c r="D42" s="242"/>
      <c r="E42" s="26"/>
    </row>
    <row r="43" spans="1:6">
      <c r="F43" s="79"/>
    </row>
    <row r="44" spans="1:6">
      <c r="B44" s="79"/>
      <c r="F44" s="79"/>
    </row>
    <row r="45" spans="1:6">
      <c r="F45" s="79" t="s">
        <v>3739</v>
      </c>
    </row>
    <row r="46" spans="1:6">
      <c r="B46" s="79" t="s">
        <v>3714</v>
      </c>
      <c r="F46" s="79" t="s">
        <v>3716</v>
      </c>
    </row>
  </sheetData>
  <mergeCells count="12">
    <mergeCell ref="B42:D42"/>
    <mergeCell ref="A8:G8"/>
    <mergeCell ref="A9:G9"/>
    <mergeCell ref="A2:G2"/>
    <mergeCell ref="A3:G3"/>
    <mergeCell ref="A4:G4"/>
    <mergeCell ref="A5:G5"/>
    <mergeCell ref="A6:G6"/>
    <mergeCell ref="A7:G7"/>
    <mergeCell ref="B24:E24"/>
    <mergeCell ref="B25:E25"/>
    <mergeCell ref="B26:E26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>
    <outlinePr summaryBelow="0"/>
    <pageSetUpPr fitToPage="1"/>
  </sheetPr>
  <dimension ref="A1:G300"/>
  <sheetViews>
    <sheetView showGridLines="0" zoomScaleNormal="100" workbookViewId="0"/>
  </sheetViews>
  <sheetFormatPr defaultColWidth="8.81640625" defaultRowHeight="14.5"/>
  <cols>
    <col min="1" max="1" width="5" customWidth="1"/>
    <col min="2" max="2" width="49.816406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128" t="s">
        <v>2520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7" t="s">
        <v>2161</v>
      </c>
      <c r="B8" s="195"/>
      <c r="C8" s="195"/>
      <c r="D8" s="195"/>
      <c r="E8" s="195"/>
      <c r="F8" s="195"/>
      <c r="G8" s="196"/>
    </row>
    <row r="9" spans="1:7" ht="15" customHeight="1" thickBot="1">
      <c r="A9" s="254" t="s">
        <v>2162</v>
      </c>
      <c r="B9" s="255"/>
      <c r="C9" s="255"/>
      <c r="D9" s="255"/>
      <c r="E9" s="255"/>
      <c r="F9" s="255"/>
      <c r="G9" s="25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2408</v>
      </c>
      <c r="C13" s="97" t="s">
        <v>2409</v>
      </c>
      <c r="D13" s="93" t="s">
        <v>181</v>
      </c>
      <c r="E13" s="98">
        <v>340119</v>
      </c>
      <c r="F13" s="99">
        <v>2895.6</v>
      </c>
      <c r="G13" s="129">
        <v>1.48</v>
      </c>
    </row>
    <row r="14" spans="1:7" ht="13" customHeight="1">
      <c r="A14" s="2">
        <f>A13+1</f>
        <v>2</v>
      </c>
      <c r="B14" s="96" t="s">
        <v>2188</v>
      </c>
      <c r="C14" s="97" t="s">
        <v>2189</v>
      </c>
      <c r="D14" s="93" t="s">
        <v>8</v>
      </c>
      <c r="E14" s="98">
        <v>5622189</v>
      </c>
      <c r="F14" s="99">
        <v>2839.77</v>
      </c>
      <c r="G14" s="129">
        <v>1.45</v>
      </c>
    </row>
    <row r="15" spans="1:7" ht="13" customHeight="1">
      <c r="A15" s="2">
        <f t="shared" ref="A15:A78" si="0">A14+1</f>
        <v>3</v>
      </c>
      <c r="B15" s="96" t="s">
        <v>2331</v>
      </c>
      <c r="C15" s="97" t="s">
        <v>2332</v>
      </c>
      <c r="D15" s="93" t="s">
        <v>138</v>
      </c>
      <c r="E15" s="98">
        <v>129071</v>
      </c>
      <c r="F15" s="99">
        <v>2677.58</v>
      </c>
      <c r="G15" s="129">
        <v>1.36</v>
      </c>
    </row>
    <row r="16" spans="1:7" ht="13" customHeight="1">
      <c r="A16" s="2">
        <f t="shared" si="0"/>
        <v>4</v>
      </c>
      <c r="B16" s="96" t="s">
        <v>2280</v>
      </c>
      <c r="C16" s="97" t="s">
        <v>2281</v>
      </c>
      <c r="D16" s="93" t="s">
        <v>8</v>
      </c>
      <c r="E16" s="98">
        <v>7783955</v>
      </c>
      <c r="F16" s="99">
        <v>2663.67</v>
      </c>
      <c r="G16" s="129">
        <v>1.36</v>
      </c>
    </row>
    <row r="17" spans="1:7" ht="13" customHeight="1">
      <c r="A17" s="2">
        <f t="shared" si="0"/>
        <v>5</v>
      </c>
      <c r="B17" s="96" t="s">
        <v>2276</v>
      </c>
      <c r="C17" s="97" t="s">
        <v>2277</v>
      </c>
      <c r="D17" s="93" t="s">
        <v>8</v>
      </c>
      <c r="E17" s="98">
        <v>1127274</v>
      </c>
      <c r="F17" s="99">
        <v>2513.37</v>
      </c>
      <c r="G17" s="129">
        <v>1.28</v>
      </c>
    </row>
    <row r="18" spans="1:7" ht="13" customHeight="1">
      <c r="A18" s="2">
        <f t="shared" si="0"/>
        <v>6</v>
      </c>
      <c r="B18" s="96" t="s">
        <v>566</v>
      </c>
      <c r="C18" s="97" t="s">
        <v>567</v>
      </c>
      <c r="D18" s="93" t="s">
        <v>181</v>
      </c>
      <c r="E18" s="98">
        <v>63877</v>
      </c>
      <c r="F18" s="99">
        <v>2215.06</v>
      </c>
      <c r="G18" s="129">
        <v>1.1299999999999999</v>
      </c>
    </row>
    <row r="19" spans="1:7" ht="13" customHeight="1">
      <c r="A19" s="2">
        <f t="shared" si="0"/>
        <v>7</v>
      </c>
      <c r="B19" s="96" t="s">
        <v>2298</v>
      </c>
      <c r="C19" s="97" t="s">
        <v>2299</v>
      </c>
      <c r="D19" s="93" t="s">
        <v>568</v>
      </c>
      <c r="E19" s="98">
        <v>252498</v>
      </c>
      <c r="F19" s="99">
        <v>2160.63</v>
      </c>
      <c r="G19" s="129">
        <v>1.1000000000000001</v>
      </c>
    </row>
    <row r="20" spans="1:7" ht="13" customHeight="1">
      <c r="A20" s="2">
        <f t="shared" si="0"/>
        <v>8</v>
      </c>
      <c r="B20" s="96" t="s">
        <v>3298</v>
      </c>
      <c r="C20" s="97" t="s">
        <v>3299</v>
      </c>
      <c r="D20" s="93" t="s">
        <v>8</v>
      </c>
      <c r="E20" s="98">
        <v>352335</v>
      </c>
      <c r="F20" s="99">
        <v>2041.43</v>
      </c>
      <c r="G20" s="129">
        <v>1.04</v>
      </c>
    </row>
    <row r="21" spans="1:7" ht="13" customHeight="1">
      <c r="A21" s="2">
        <f t="shared" si="0"/>
        <v>9</v>
      </c>
      <c r="B21" s="96" t="s">
        <v>831</v>
      </c>
      <c r="C21" s="97" t="s">
        <v>832</v>
      </c>
      <c r="D21" s="93" t="s">
        <v>14</v>
      </c>
      <c r="E21" s="98">
        <v>1905274</v>
      </c>
      <c r="F21" s="99">
        <v>1898.99</v>
      </c>
      <c r="G21" s="129">
        <v>0.97</v>
      </c>
    </row>
    <row r="22" spans="1:7" ht="13" customHeight="1">
      <c r="A22" s="2">
        <f t="shared" si="0"/>
        <v>10</v>
      </c>
      <c r="B22" s="96" t="s">
        <v>1860</v>
      </c>
      <c r="C22" s="97" t="s">
        <v>1861</v>
      </c>
      <c r="D22" s="93" t="s">
        <v>44</v>
      </c>
      <c r="E22" s="98">
        <v>198213</v>
      </c>
      <c r="F22" s="99">
        <v>1858.74</v>
      </c>
      <c r="G22" s="129">
        <v>0.95</v>
      </c>
    </row>
    <row r="23" spans="1:7" ht="13" customHeight="1">
      <c r="A23" s="2">
        <f t="shared" si="0"/>
        <v>11</v>
      </c>
      <c r="B23" s="96" t="s">
        <v>2358</v>
      </c>
      <c r="C23" s="97" t="s">
        <v>2359</v>
      </c>
      <c r="D23" s="93" t="s">
        <v>181</v>
      </c>
      <c r="E23" s="98">
        <v>21168</v>
      </c>
      <c r="F23" s="99">
        <v>1838.55</v>
      </c>
      <c r="G23" s="129">
        <v>0.94</v>
      </c>
    </row>
    <row r="24" spans="1:7" ht="13" customHeight="1">
      <c r="A24" s="2">
        <f t="shared" si="0"/>
        <v>12</v>
      </c>
      <c r="B24" s="96" t="s">
        <v>2922</v>
      </c>
      <c r="C24" s="97" t="s">
        <v>2923</v>
      </c>
      <c r="D24" s="93" t="s">
        <v>14</v>
      </c>
      <c r="E24" s="98">
        <v>16236</v>
      </c>
      <c r="F24" s="99">
        <v>1803.66</v>
      </c>
      <c r="G24" s="129">
        <v>0.92</v>
      </c>
    </row>
    <row r="25" spans="1:7" ht="13" customHeight="1">
      <c r="A25" s="2">
        <f t="shared" si="0"/>
        <v>13</v>
      </c>
      <c r="B25" s="96" t="s">
        <v>553</v>
      </c>
      <c r="C25" s="97" t="s">
        <v>554</v>
      </c>
      <c r="D25" s="93" t="s">
        <v>126</v>
      </c>
      <c r="E25" s="98">
        <v>214320</v>
      </c>
      <c r="F25" s="99">
        <v>1800.07</v>
      </c>
      <c r="G25" s="129">
        <v>0.92</v>
      </c>
    </row>
    <row r="26" spans="1:7" ht="13" customHeight="1">
      <c r="A26" s="2">
        <f t="shared" si="0"/>
        <v>14</v>
      </c>
      <c r="B26" s="96" t="s">
        <v>3208</v>
      </c>
      <c r="C26" s="97" t="s">
        <v>2970</v>
      </c>
      <c r="D26" s="93" t="s">
        <v>164</v>
      </c>
      <c r="E26" s="98">
        <v>311604</v>
      </c>
      <c r="F26" s="99">
        <v>1797.64</v>
      </c>
      <c r="G26" s="129">
        <v>0.92</v>
      </c>
    </row>
    <row r="27" spans="1:7" ht="13" customHeight="1">
      <c r="A27" s="2">
        <f t="shared" si="0"/>
        <v>15</v>
      </c>
      <c r="B27" s="96" t="s">
        <v>764</v>
      </c>
      <c r="C27" s="97" t="s">
        <v>765</v>
      </c>
      <c r="D27" s="93" t="s">
        <v>34</v>
      </c>
      <c r="E27" s="98">
        <v>564865</v>
      </c>
      <c r="F27" s="99">
        <v>1779.61</v>
      </c>
      <c r="G27" s="129">
        <v>0.91</v>
      </c>
    </row>
    <row r="28" spans="1:7" ht="13" customHeight="1">
      <c r="A28" s="2">
        <f t="shared" si="0"/>
        <v>16</v>
      </c>
      <c r="B28" s="96" t="s">
        <v>955</v>
      </c>
      <c r="C28" s="97" t="s">
        <v>956</v>
      </c>
      <c r="D28" s="93" t="s">
        <v>8</v>
      </c>
      <c r="E28" s="98">
        <v>3403050</v>
      </c>
      <c r="F28" s="99">
        <v>1760.4</v>
      </c>
      <c r="G28" s="129">
        <v>0.9</v>
      </c>
    </row>
    <row r="29" spans="1:7" ht="13" customHeight="1">
      <c r="A29" s="2">
        <f t="shared" si="0"/>
        <v>17</v>
      </c>
      <c r="B29" s="96" t="s">
        <v>2171</v>
      </c>
      <c r="C29" s="97" t="s">
        <v>898</v>
      </c>
      <c r="D29" s="93" t="s">
        <v>138</v>
      </c>
      <c r="E29" s="98">
        <v>379615</v>
      </c>
      <c r="F29" s="99">
        <v>1689.29</v>
      </c>
      <c r="G29" s="129">
        <v>0.86</v>
      </c>
    </row>
    <row r="30" spans="1:7" ht="13" customHeight="1">
      <c r="A30" s="2">
        <f t="shared" si="0"/>
        <v>18</v>
      </c>
      <c r="B30" s="96" t="s">
        <v>3959</v>
      </c>
      <c r="C30" s="97" t="s">
        <v>3960</v>
      </c>
      <c r="D30" s="93" t="s">
        <v>252</v>
      </c>
      <c r="E30" s="98">
        <v>2022748</v>
      </c>
      <c r="F30" s="99">
        <v>1680.9</v>
      </c>
      <c r="G30" s="129">
        <v>0.86</v>
      </c>
    </row>
    <row r="31" spans="1:7" ht="13" customHeight="1">
      <c r="A31" s="2">
        <f t="shared" si="0"/>
        <v>19</v>
      </c>
      <c r="B31" s="96" t="s">
        <v>2765</v>
      </c>
      <c r="C31" s="97" t="s">
        <v>2766</v>
      </c>
      <c r="D31" s="93" t="s">
        <v>34</v>
      </c>
      <c r="E31" s="98">
        <v>77733</v>
      </c>
      <c r="F31" s="99">
        <v>1620.27</v>
      </c>
      <c r="G31" s="129">
        <v>0.83</v>
      </c>
    </row>
    <row r="32" spans="1:7" ht="13" customHeight="1">
      <c r="A32" s="2">
        <f t="shared" si="0"/>
        <v>20</v>
      </c>
      <c r="B32" s="96" t="s">
        <v>2366</v>
      </c>
      <c r="C32" s="97" t="s">
        <v>2367</v>
      </c>
      <c r="D32" s="93" t="s">
        <v>171</v>
      </c>
      <c r="E32" s="98">
        <v>215185</v>
      </c>
      <c r="F32" s="99">
        <v>1608.72</v>
      </c>
      <c r="G32" s="129">
        <v>0.82</v>
      </c>
    </row>
    <row r="33" spans="1:7" ht="13" customHeight="1">
      <c r="A33" s="2">
        <f t="shared" si="0"/>
        <v>21</v>
      </c>
      <c r="B33" s="96" t="s">
        <v>2325</v>
      </c>
      <c r="C33" s="97" t="s">
        <v>2326</v>
      </c>
      <c r="D33" s="93" t="s">
        <v>129</v>
      </c>
      <c r="E33" s="98">
        <v>467726</v>
      </c>
      <c r="F33" s="99">
        <v>1584.19</v>
      </c>
      <c r="G33" s="129">
        <v>0.81</v>
      </c>
    </row>
    <row r="34" spans="1:7" ht="13" customHeight="1">
      <c r="A34" s="2">
        <f t="shared" si="0"/>
        <v>22</v>
      </c>
      <c r="B34" s="96" t="s">
        <v>571</v>
      </c>
      <c r="C34" s="97" t="s">
        <v>3203</v>
      </c>
      <c r="D34" s="93" t="s">
        <v>146</v>
      </c>
      <c r="E34" s="98">
        <v>677889</v>
      </c>
      <c r="F34" s="99">
        <v>1579.82</v>
      </c>
      <c r="G34" s="129">
        <v>0.8</v>
      </c>
    </row>
    <row r="35" spans="1:7" ht="13" customHeight="1">
      <c r="A35" s="2">
        <f t="shared" si="0"/>
        <v>23</v>
      </c>
      <c r="B35" s="96" t="s">
        <v>2351</v>
      </c>
      <c r="C35" s="97" t="s">
        <v>2352</v>
      </c>
      <c r="D35" s="93" t="s">
        <v>2353</v>
      </c>
      <c r="E35" s="98">
        <v>135811</v>
      </c>
      <c r="F35" s="99">
        <v>1571.88</v>
      </c>
      <c r="G35" s="129">
        <v>0.8</v>
      </c>
    </row>
    <row r="36" spans="1:7" ht="13" customHeight="1">
      <c r="A36" s="2">
        <f t="shared" si="0"/>
        <v>24</v>
      </c>
      <c r="B36" s="96" t="s">
        <v>3961</v>
      </c>
      <c r="C36" s="97" t="s">
        <v>3962</v>
      </c>
      <c r="D36" s="93" t="s">
        <v>161</v>
      </c>
      <c r="E36" s="98">
        <v>69288</v>
      </c>
      <c r="F36" s="99">
        <v>1443.41</v>
      </c>
      <c r="G36" s="129">
        <v>0.74</v>
      </c>
    </row>
    <row r="37" spans="1:7" ht="13" customHeight="1">
      <c r="A37" s="2">
        <f t="shared" si="0"/>
        <v>25</v>
      </c>
      <c r="B37" s="96" t="s">
        <v>2237</v>
      </c>
      <c r="C37" s="97" t="s">
        <v>2238</v>
      </c>
      <c r="D37" s="93" t="s">
        <v>105</v>
      </c>
      <c r="E37" s="98">
        <v>111485</v>
      </c>
      <c r="F37" s="99">
        <v>1428.35</v>
      </c>
      <c r="G37" s="129">
        <v>0.73</v>
      </c>
    </row>
    <row r="38" spans="1:7" ht="13" customHeight="1">
      <c r="A38" s="2">
        <f t="shared" si="0"/>
        <v>26</v>
      </c>
      <c r="B38" s="96" t="s">
        <v>843</v>
      </c>
      <c r="C38" s="97" t="s">
        <v>844</v>
      </c>
      <c r="D38" s="93" t="s">
        <v>2865</v>
      </c>
      <c r="E38" s="98">
        <v>796542</v>
      </c>
      <c r="F38" s="99">
        <v>1404.78</v>
      </c>
      <c r="G38" s="129">
        <v>0.72</v>
      </c>
    </row>
    <row r="39" spans="1:7" ht="13" customHeight="1">
      <c r="A39" s="2">
        <f t="shared" si="0"/>
        <v>27</v>
      </c>
      <c r="B39" s="96" t="s">
        <v>927</v>
      </c>
      <c r="C39" s="97" t="s">
        <v>928</v>
      </c>
      <c r="D39" s="93" t="s">
        <v>67</v>
      </c>
      <c r="E39" s="98">
        <v>118473</v>
      </c>
      <c r="F39" s="99">
        <v>1393.24</v>
      </c>
      <c r="G39" s="129">
        <v>0.71</v>
      </c>
    </row>
    <row r="40" spans="1:7" ht="13" customHeight="1">
      <c r="A40" s="2">
        <f t="shared" si="0"/>
        <v>28</v>
      </c>
      <c r="B40" s="96" t="s">
        <v>2730</v>
      </c>
      <c r="C40" s="97" t="s">
        <v>2731</v>
      </c>
      <c r="D40" s="93" t="s">
        <v>138</v>
      </c>
      <c r="E40" s="98">
        <v>45947</v>
      </c>
      <c r="F40" s="99">
        <v>1385.99</v>
      </c>
      <c r="G40" s="129">
        <v>0.71</v>
      </c>
    </row>
    <row r="41" spans="1:7" ht="13" customHeight="1">
      <c r="A41" s="2">
        <f t="shared" si="0"/>
        <v>29</v>
      </c>
      <c r="B41" s="96" t="s">
        <v>555</v>
      </c>
      <c r="C41" s="97" t="s">
        <v>556</v>
      </c>
      <c r="D41" s="93" t="s">
        <v>14</v>
      </c>
      <c r="E41" s="98">
        <v>685128</v>
      </c>
      <c r="F41" s="99">
        <v>1384.99</v>
      </c>
      <c r="G41" s="129">
        <v>0.71</v>
      </c>
    </row>
    <row r="42" spans="1:7" ht="13" customHeight="1">
      <c r="A42" s="2">
        <f t="shared" si="0"/>
        <v>30</v>
      </c>
      <c r="B42" s="96" t="s">
        <v>775</v>
      </c>
      <c r="C42" s="97" t="s">
        <v>776</v>
      </c>
      <c r="D42" s="93" t="s">
        <v>105</v>
      </c>
      <c r="E42" s="98">
        <v>316663</v>
      </c>
      <c r="F42" s="99">
        <v>1374.32</v>
      </c>
      <c r="G42" s="129">
        <v>0.7</v>
      </c>
    </row>
    <row r="43" spans="1:7" ht="13" customHeight="1">
      <c r="A43" s="2">
        <f t="shared" si="0"/>
        <v>31</v>
      </c>
      <c r="B43" s="96" t="s">
        <v>2996</v>
      </c>
      <c r="C43" s="97" t="s">
        <v>2997</v>
      </c>
      <c r="D43" s="93" t="s">
        <v>138</v>
      </c>
      <c r="E43" s="98">
        <v>89715</v>
      </c>
      <c r="F43" s="99">
        <v>1365.64</v>
      </c>
      <c r="G43" s="129">
        <v>0.7</v>
      </c>
    </row>
    <row r="44" spans="1:7" ht="13" customHeight="1">
      <c r="A44" s="2">
        <f t="shared" si="0"/>
        <v>32</v>
      </c>
      <c r="B44" s="96" t="s">
        <v>786</v>
      </c>
      <c r="C44" s="97" t="s">
        <v>787</v>
      </c>
      <c r="D44" s="93" t="s">
        <v>34</v>
      </c>
      <c r="E44" s="98">
        <v>181194</v>
      </c>
      <c r="F44" s="99">
        <v>1271.08</v>
      </c>
      <c r="G44" s="129">
        <v>0.65</v>
      </c>
    </row>
    <row r="45" spans="1:7" ht="13" customHeight="1">
      <c r="A45" s="2">
        <f t="shared" si="0"/>
        <v>33</v>
      </c>
      <c r="B45" s="96" t="s">
        <v>2593</v>
      </c>
      <c r="C45" s="97" t="s">
        <v>2614</v>
      </c>
      <c r="D45" s="93" t="s">
        <v>181</v>
      </c>
      <c r="E45" s="98">
        <v>84776</v>
      </c>
      <c r="F45" s="99">
        <v>1258.08</v>
      </c>
      <c r="G45" s="129">
        <v>0.64</v>
      </c>
    </row>
    <row r="46" spans="1:7" ht="13" customHeight="1">
      <c r="A46" s="2">
        <f t="shared" si="0"/>
        <v>34</v>
      </c>
      <c r="B46" s="96" t="s">
        <v>2304</v>
      </c>
      <c r="C46" s="97" t="s">
        <v>2305</v>
      </c>
      <c r="D46" s="93" t="s">
        <v>8</v>
      </c>
      <c r="E46" s="98">
        <v>794313</v>
      </c>
      <c r="F46" s="99">
        <v>1257.6400000000001</v>
      </c>
      <c r="G46" s="129">
        <v>0.64</v>
      </c>
    </row>
    <row r="47" spans="1:7" ht="13" customHeight="1">
      <c r="A47" s="2">
        <f t="shared" si="0"/>
        <v>35</v>
      </c>
      <c r="B47" s="96" t="s">
        <v>777</v>
      </c>
      <c r="C47" s="97" t="s">
        <v>778</v>
      </c>
      <c r="D47" s="93" t="s">
        <v>161</v>
      </c>
      <c r="E47" s="98">
        <v>836151</v>
      </c>
      <c r="F47" s="99">
        <v>1253.81</v>
      </c>
      <c r="G47" s="129">
        <v>0.64</v>
      </c>
    </row>
    <row r="48" spans="1:7" ht="13" customHeight="1">
      <c r="A48" s="2">
        <f t="shared" si="0"/>
        <v>36</v>
      </c>
      <c r="B48" s="96" t="s">
        <v>2065</v>
      </c>
      <c r="C48" s="97" t="s">
        <v>2663</v>
      </c>
      <c r="D48" s="93" t="s">
        <v>161</v>
      </c>
      <c r="E48" s="98">
        <v>156404</v>
      </c>
      <c r="F48" s="99">
        <v>1246.31</v>
      </c>
      <c r="G48" s="129">
        <v>0.63</v>
      </c>
    </row>
    <row r="49" spans="1:7" ht="13" customHeight="1">
      <c r="A49" s="2">
        <f t="shared" si="0"/>
        <v>37</v>
      </c>
      <c r="B49" s="96" t="s">
        <v>2406</v>
      </c>
      <c r="C49" s="97" t="s">
        <v>2407</v>
      </c>
      <c r="D49" s="93" t="s">
        <v>141</v>
      </c>
      <c r="E49" s="98">
        <v>296171</v>
      </c>
      <c r="F49" s="99">
        <v>1232.52</v>
      </c>
      <c r="G49" s="129">
        <v>0.63</v>
      </c>
    </row>
    <row r="50" spans="1:7" ht="13" customHeight="1">
      <c r="A50" s="2">
        <f t="shared" si="0"/>
        <v>38</v>
      </c>
      <c r="B50" s="96" t="s">
        <v>2410</v>
      </c>
      <c r="C50" s="97" t="s">
        <v>2411</v>
      </c>
      <c r="D50" s="93" t="s">
        <v>161</v>
      </c>
      <c r="E50" s="98">
        <v>774598</v>
      </c>
      <c r="F50" s="99">
        <v>1227.1199999999999</v>
      </c>
      <c r="G50" s="129">
        <v>0.63</v>
      </c>
    </row>
    <row r="51" spans="1:7" ht="13" customHeight="1">
      <c r="A51" s="2">
        <f t="shared" si="0"/>
        <v>39</v>
      </c>
      <c r="B51" s="96" t="s">
        <v>2952</v>
      </c>
      <c r="C51" s="97" t="s">
        <v>2953</v>
      </c>
      <c r="D51" s="93" t="s">
        <v>34</v>
      </c>
      <c r="E51" s="98">
        <v>35744</v>
      </c>
      <c r="F51" s="99">
        <v>1224.55</v>
      </c>
      <c r="G51" s="129">
        <v>0.62</v>
      </c>
    </row>
    <row r="52" spans="1:7" ht="13" customHeight="1">
      <c r="A52" s="2">
        <f t="shared" si="0"/>
        <v>40</v>
      </c>
      <c r="B52" s="96" t="s">
        <v>2317</v>
      </c>
      <c r="C52" s="97" t="s">
        <v>2318</v>
      </c>
      <c r="D52" s="93" t="s">
        <v>676</v>
      </c>
      <c r="E52" s="98">
        <v>460551</v>
      </c>
      <c r="F52" s="99">
        <v>1223.22</v>
      </c>
      <c r="G52" s="129">
        <v>0.62</v>
      </c>
    </row>
    <row r="53" spans="1:7" ht="13" customHeight="1">
      <c r="A53" s="2">
        <f t="shared" si="0"/>
        <v>41</v>
      </c>
      <c r="B53" s="96" t="s">
        <v>964</v>
      </c>
      <c r="C53" s="97" t="s">
        <v>965</v>
      </c>
      <c r="D53" s="93" t="s">
        <v>44</v>
      </c>
      <c r="E53" s="98">
        <v>348426</v>
      </c>
      <c r="F53" s="99">
        <v>1215.6600000000001</v>
      </c>
      <c r="G53" s="129">
        <v>0.62</v>
      </c>
    </row>
    <row r="54" spans="1:7" ht="13" customHeight="1">
      <c r="A54" s="2">
        <f t="shared" si="0"/>
        <v>42</v>
      </c>
      <c r="B54" s="96" t="s">
        <v>1873</v>
      </c>
      <c r="C54" s="97" t="s">
        <v>1874</v>
      </c>
      <c r="D54" s="93" t="s">
        <v>44</v>
      </c>
      <c r="E54" s="98">
        <v>758744</v>
      </c>
      <c r="F54" s="99">
        <v>1190.3900000000001</v>
      </c>
      <c r="G54" s="129">
        <v>0.61</v>
      </c>
    </row>
    <row r="55" spans="1:7" ht="13" customHeight="1">
      <c r="A55" s="2">
        <f t="shared" si="0"/>
        <v>43</v>
      </c>
      <c r="B55" s="96" t="s">
        <v>2714</v>
      </c>
      <c r="C55" s="97" t="s">
        <v>2715</v>
      </c>
      <c r="D55" s="93" t="s">
        <v>161</v>
      </c>
      <c r="E55" s="98">
        <v>113214</v>
      </c>
      <c r="F55" s="99">
        <v>1177.43</v>
      </c>
      <c r="G55" s="129">
        <v>0.6</v>
      </c>
    </row>
    <row r="56" spans="1:7" ht="13" customHeight="1">
      <c r="A56" s="2">
        <f t="shared" si="0"/>
        <v>44</v>
      </c>
      <c r="B56" s="96" t="s">
        <v>731</v>
      </c>
      <c r="C56" s="97" t="s">
        <v>732</v>
      </c>
      <c r="D56" s="93" t="s">
        <v>268</v>
      </c>
      <c r="E56" s="98">
        <v>368337</v>
      </c>
      <c r="F56" s="99">
        <v>1171.5</v>
      </c>
      <c r="G56" s="129">
        <v>0.6</v>
      </c>
    </row>
    <row r="57" spans="1:7" ht="13" customHeight="1">
      <c r="A57" s="2">
        <f t="shared" si="0"/>
        <v>45</v>
      </c>
      <c r="B57" s="96" t="s">
        <v>3222</v>
      </c>
      <c r="C57" s="97" t="s">
        <v>3223</v>
      </c>
      <c r="D57" s="93" t="s">
        <v>171</v>
      </c>
      <c r="E57" s="98">
        <v>39891</v>
      </c>
      <c r="F57" s="99">
        <v>1155.96</v>
      </c>
      <c r="G57" s="129">
        <v>0.59</v>
      </c>
    </row>
    <row r="58" spans="1:7" ht="13" customHeight="1">
      <c r="A58" s="2">
        <f t="shared" si="0"/>
        <v>46</v>
      </c>
      <c r="B58" s="96" t="s">
        <v>890</v>
      </c>
      <c r="C58" s="97" t="s">
        <v>891</v>
      </c>
      <c r="D58" s="93" t="s">
        <v>78</v>
      </c>
      <c r="E58" s="98">
        <v>809478</v>
      </c>
      <c r="F58" s="99">
        <v>1152.6199999999999</v>
      </c>
      <c r="G58" s="129">
        <v>0.59</v>
      </c>
    </row>
    <row r="59" spans="1:7" ht="13" customHeight="1">
      <c r="A59" s="2">
        <f t="shared" si="0"/>
        <v>47</v>
      </c>
      <c r="B59" s="96" t="s">
        <v>2717</v>
      </c>
      <c r="C59" s="97" t="s">
        <v>2718</v>
      </c>
      <c r="D59" s="93" t="s">
        <v>241</v>
      </c>
      <c r="E59" s="98">
        <v>52519</v>
      </c>
      <c r="F59" s="99">
        <v>1142.29</v>
      </c>
      <c r="G59" s="129">
        <v>0.57999999999999996</v>
      </c>
    </row>
    <row r="60" spans="1:7" ht="13" customHeight="1">
      <c r="A60" s="2">
        <f t="shared" si="0"/>
        <v>48</v>
      </c>
      <c r="B60" s="96" t="s">
        <v>2339</v>
      </c>
      <c r="C60" s="97" t="s">
        <v>2340</v>
      </c>
      <c r="D60" s="93" t="s">
        <v>138</v>
      </c>
      <c r="E60" s="98">
        <v>219809</v>
      </c>
      <c r="F60" s="99">
        <v>1129.5999999999999</v>
      </c>
      <c r="G60" s="129">
        <v>0.57999999999999996</v>
      </c>
    </row>
    <row r="61" spans="1:7" ht="13" customHeight="1">
      <c r="A61" s="2">
        <f t="shared" si="0"/>
        <v>49</v>
      </c>
      <c r="B61" s="96" t="s">
        <v>2294</v>
      </c>
      <c r="C61" s="97" t="s">
        <v>2295</v>
      </c>
      <c r="D61" s="93" t="s">
        <v>129</v>
      </c>
      <c r="E61" s="98">
        <v>194122</v>
      </c>
      <c r="F61" s="99">
        <v>1126.3</v>
      </c>
      <c r="G61" s="129">
        <v>0.56999999999999995</v>
      </c>
    </row>
    <row r="62" spans="1:7" ht="13" customHeight="1">
      <c r="A62" s="2">
        <f t="shared" si="0"/>
        <v>50</v>
      </c>
      <c r="B62" s="96" t="s">
        <v>2306</v>
      </c>
      <c r="C62" s="97" t="s">
        <v>2307</v>
      </c>
      <c r="D62" s="93" t="s">
        <v>59</v>
      </c>
      <c r="E62" s="98">
        <v>711558</v>
      </c>
      <c r="F62" s="99">
        <v>1121.06</v>
      </c>
      <c r="G62" s="129">
        <v>0.56999999999999995</v>
      </c>
    </row>
    <row r="63" spans="1:7" ht="13" customHeight="1">
      <c r="A63" s="2">
        <f t="shared" si="0"/>
        <v>51</v>
      </c>
      <c r="B63" s="96" t="s">
        <v>2759</v>
      </c>
      <c r="C63" s="97" t="s">
        <v>2760</v>
      </c>
      <c r="D63" s="93" t="s">
        <v>136</v>
      </c>
      <c r="E63" s="98">
        <v>640130</v>
      </c>
      <c r="F63" s="99">
        <v>1119.8399999999999</v>
      </c>
      <c r="G63" s="129">
        <v>0.56999999999999995</v>
      </c>
    </row>
    <row r="64" spans="1:7" ht="13" customHeight="1">
      <c r="A64" s="2">
        <f t="shared" si="0"/>
        <v>52</v>
      </c>
      <c r="B64" s="96" t="s">
        <v>790</v>
      </c>
      <c r="C64" s="97" t="s">
        <v>791</v>
      </c>
      <c r="D64" s="93" t="s">
        <v>65</v>
      </c>
      <c r="E64" s="98">
        <v>200074</v>
      </c>
      <c r="F64" s="99">
        <v>1116.51</v>
      </c>
      <c r="G64" s="129">
        <v>0.56999999999999995</v>
      </c>
    </row>
    <row r="65" spans="1:7" ht="13" customHeight="1">
      <c r="A65" s="2">
        <f t="shared" si="0"/>
        <v>53</v>
      </c>
      <c r="B65" s="96" t="s">
        <v>651</v>
      </c>
      <c r="C65" s="97" t="s">
        <v>652</v>
      </c>
      <c r="D65" s="93" t="s">
        <v>44</v>
      </c>
      <c r="E65" s="98">
        <v>165946</v>
      </c>
      <c r="F65" s="99">
        <v>1100.6400000000001</v>
      </c>
      <c r="G65" s="129">
        <v>0.56000000000000005</v>
      </c>
    </row>
    <row r="66" spans="1:7" ht="13" customHeight="1">
      <c r="A66" s="2">
        <f t="shared" si="0"/>
        <v>54</v>
      </c>
      <c r="B66" s="96" t="s">
        <v>1002</v>
      </c>
      <c r="C66" s="97" t="s">
        <v>1003</v>
      </c>
      <c r="D66" s="93" t="s">
        <v>171</v>
      </c>
      <c r="E66" s="98">
        <v>99269</v>
      </c>
      <c r="F66" s="99">
        <v>1086.5</v>
      </c>
      <c r="G66" s="129">
        <v>0.55000000000000004</v>
      </c>
    </row>
    <row r="67" spans="1:7" ht="13" customHeight="1">
      <c r="A67" s="2">
        <f t="shared" si="0"/>
        <v>55</v>
      </c>
      <c r="B67" s="96" t="s">
        <v>2728</v>
      </c>
      <c r="C67" s="97" t="s">
        <v>2729</v>
      </c>
      <c r="D67" s="93" t="s">
        <v>268</v>
      </c>
      <c r="E67" s="98">
        <v>11629</v>
      </c>
      <c r="F67" s="99">
        <v>1047.77</v>
      </c>
      <c r="G67" s="129">
        <v>0.53</v>
      </c>
    </row>
    <row r="68" spans="1:7" ht="13" customHeight="1">
      <c r="A68" s="2">
        <f t="shared" si="0"/>
        <v>56</v>
      </c>
      <c r="B68" s="96" t="s">
        <v>2347</v>
      </c>
      <c r="C68" s="97" t="s">
        <v>2348</v>
      </c>
      <c r="D68" s="93" t="s">
        <v>126</v>
      </c>
      <c r="E68" s="98">
        <v>257247</v>
      </c>
      <c r="F68" s="99">
        <v>1037.99</v>
      </c>
      <c r="G68" s="129">
        <v>0.53</v>
      </c>
    </row>
    <row r="69" spans="1:7" ht="13" customHeight="1">
      <c r="A69" s="2">
        <f t="shared" si="0"/>
        <v>57</v>
      </c>
      <c r="B69" s="96" t="s">
        <v>2928</v>
      </c>
      <c r="C69" s="97" t="s">
        <v>2929</v>
      </c>
      <c r="D69" s="93" t="s">
        <v>59</v>
      </c>
      <c r="E69" s="98">
        <v>288321</v>
      </c>
      <c r="F69" s="99">
        <v>1012.58</v>
      </c>
      <c r="G69" s="129">
        <v>0.52</v>
      </c>
    </row>
    <row r="70" spans="1:7" ht="13" customHeight="1">
      <c r="A70" s="2">
        <f t="shared" si="0"/>
        <v>58</v>
      </c>
      <c r="B70" s="96" t="s">
        <v>930</v>
      </c>
      <c r="C70" s="97" t="s">
        <v>931</v>
      </c>
      <c r="D70" s="93" t="s">
        <v>8</v>
      </c>
      <c r="E70" s="98">
        <v>297084</v>
      </c>
      <c r="F70" s="99">
        <v>1011.57</v>
      </c>
      <c r="G70" s="129">
        <v>0.52</v>
      </c>
    </row>
    <row r="71" spans="1:7" ht="13" customHeight="1">
      <c r="A71" s="2">
        <f t="shared" si="0"/>
        <v>59</v>
      </c>
      <c r="B71" s="96" t="s">
        <v>2364</v>
      </c>
      <c r="C71" s="97" t="s">
        <v>2365</v>
      </c>
      <c r="D71" s="93" t="s">
        <v>161</v>
      </c>
      <c r="E71" s="98">
        <v>75485</v>
      </c>
      <c r="F71" s="99">
        <v>1010.82</v>
      </c>
      <c r="G71" s="129">
        <v>0.52</v>
      </c>
    </row>
    <row r="72" spans="1:7" ht="13" customHeight="1">
      <c r="A72" s="2">
        <f t="shared" si="0"/>
        <v>60</v>
      </c>
      <c r="B72" s="96" t="s">
        <v>2187</v>
      </c>
      <c r="C72" s="97" t="s">
        <v>2087</v>
      </c>
      <c r="D72" s="93" t="s">
        <v>171</v>
      </c>
      <c r="E72" s="98">
        <v>171638</v>
      </c>
      <c r="F72" s="99">
        <v>1008.29</v>
      </c>
      <c r="G72" s="129">
        <v>0.51</v>
      </c>
    </row>
    <row r="73" spans="1:7" ht="13" customHeight="1">
      <c r="A73" s="2">
        <f t="shared" si="0"/>
        <v>61</v>
      </c>
      <c r="B73" s="96" t="s">
        <v>623</v>
      </c>
      <c r="C73" s="97" t="s">
        <v>624</v>
      </c>
      <c r="D73" s="93" t="s">
        <v>34</v>
      </c>
      <c r="E73" s="98">
        <v>601929</v>
      </c>
      <c r="F73" s="99">
        <v>1006.55</v>
      </c>
      <c r="G73" s="129">
        <v>0.51</v>
      </c>
    </row>
    <row r="74" spans="1:7" ht="13" customHeight="1">
      <c r="A74" s="2">
        <f t="shared" si="0"/>
        <v>62</v>
      </c>
      <c r="B74" s="96" t="s">
        <v>2598</v>
      </c>
      <c r="C74" s="97" t="s">
        <v>2620</v>
      </c>
      <c r="D74" s="93" t="s">
        <v>14</v>
      </c>
      <c r="E74" s="98">
        <v>132679</v>
      </c>
      <c r="F74" s="99">
        <v>1001.26</v>
      </c>
      <c r="G74" s="129">
        <v>0.51</v>
      </c>
    </row>
    <row r="75" spans="1:7" ht="13" customHeight="1">
      <c r="A75" s="2">
        <f t="shared" si="0"/>
        <v>63</v>
      </c>
      <c r="B75" s="96" t="s">
        <v>2688</v>
      </c>
      <c r="C75" s="97" t="s">
        <v>3896</v>
      </c>
      <c r="D75" s="93" t="s">
        <v>126</v>
      </c>
      <c r="E75" s="98">
        <v>521872</v>
      </c>
      <c r="F75" s="99">
        <v>986.86</v>
      </c>
      <c r="G75" s="129">
        <v>0.5</v>
      </c>
    </row>
    <row r="76" spans="1:7" ht="13" customHeight="1">
      <c r="A76" s="2">
        <f t="shared" si="0"/>
        <v>64</v>
      </c>
      <c r="B76" s="96" t="s">
        <v>2182</v>
      </c>
      <c r="C76" s="97" t="s">
        <v>2183</v>
      </c>
      <c r="D76" s="93" t="s">
        <v>34</v>
      </c>
      <c r="E76" s="98">
        <v>68596</v>
      </c>
      <c r="F76" s="99">
        <v>981.61</v>
      </c>
      <c r="G76" s="129">
        <v>0.5</v>
      </c>
    </row>
    <row r="77" spans="1:7" ht="13" customHeight="1">
      <c r="A77" s="2">
        <f t="shared" si="0"/>
        <v>65</v>
      </c>
      <c r="B77" s="96" t="s">
        <v>585</v>
      </c>
      <c r="C77" s="97" t="s">
        <v>586</v>
      </c>
      <c r="D77" s="93" t="s">
        <v>138</v>
      </c>
      <c r="E77" s="98">
        <v>69288</v>
      </c>
      <c r="F77" s="99">
        <v>979.52</v>
      </c>
      <c r="G77" s="129">
        <v>0.5</v>
      </c>
    </row>
    <row r="78" spans="1:7" ht="13" customHeight="1">
      <c r="A78" s="2">
        <f t="shared" si="0"/>
        <v>66</v>
      </c>
      <c r="B78" s="96" t="s">
        <v>2941</v>
      </c>
      <c r="C78" s="97" t="s">
        <v>2942</v>
      </c>
      <c r="D78" s="93" t="s">
        <v>126</v>
      </c>
      <c r="E78" s="98">
        <v>204223</v>
      </c>
      <c r="F78" s="99">
        <v>976.39</v>
      </c>
      <c r="G78" s="129">
        <v>0.5</v>
      </c>
    </row>
    <row r="79" spans="1:7" ht="13" customHeight="1">
      <c r="A79" s="2">
        <f t="shared" ref="A79:A142" si="1">A78+1</f>
        <v>67</v>
      </c>
      <c r="B79" s="96" t="s">
        <v>2072</v>
      </c>
      <c r="C79" s="97" t="s">
        <v>744</v>
      </c>
      <c r="D79" s="93" t="s">
        <v>136</v>
      </c>
      <c r="E79" s="98">
        <v>201907</v>
      </c>
      <c r="F79" s="99">
        <v>971.78</v>
      </c>
      <c r="G79" s="129">
        <v>0.5</v>
      </c>
    </row>
    <row r="80" spans="1:7" ht="13" customHeight="1">
      <c r="A80" s="2">
        <f t="shared" si="1"/>
        <v>68</v>
      </c>
      <c r="B80" s="96" t="s">
        <v>921</v>
      </c>
      <c r="C80" s="97" t="s">
        <v>922</v>
      </c>
      <c r="D80" s="93" t="s">
        <v>96</v>
      </c>
      <c r="E80" s="98">
        <v>255163</v>
      </c>
      <c r="F80" s="99">
        <v>968.09</v>
      </c>
      <c r="G80" s="129">
        <v>0.49</v>
      </c>
    </row>
    <row r="81" spans="1:7" ht="13" customHeight="1">
      <c r="A81" s="2">
        <f t="shared" si="1"/>
        <v>69</v>
      </c>
      <c r="B81" s="96" t="s">
        <v>3963</v>
      </c>
      <c r="C81" s="97" t="s">
        <v>3202</v>
      </c>
      <c r="D81" s="93" t="s">
        <v>14</v>
      </c>
      <c r="E81" s="98">
        <v>280589</v>
      </c>
      <c r="F81" s="99">
        <v>947.41</v>
      </c>
      <c r="G81" s="129">
        <v>0.48</v>
      </c>
    </row>
    <row r="82" spans="1:7" ht="13" customHeight="1">
      <c r="A82" s="2">
        <f t="shared" si="1"/>
        <v>70</v>
      </c>
      <c r="B82" s="96" t="s">
        <v>2983</v>
      </c>
      <c r="C82" s="97" t="s">
        <v>2984</v>
      </c>
      <c r="D82" s="93" t="s">
        <v>105</v>
      </c>
      <c r="E82" s="98">
        <v>230885</v>
      </c>
      <c r="F82" s="99">
        <v>938.66</v>
      </c>
      <c r="G82" s="129">
        <v>0.48</v>
      </c>
    </row>
    <row r="83" spans="1:7" ht="13" customHeight="1">
      <c r="A83" s="2">
        <f t="shared" si="1"/>
        <v>71</v>
      </c>
      <c r="B83" s="96" t="s">
        <v>3428</v>
      </c>
      <c r="C83" s="97" t="s">
        <v>3429</v>
      </c>
      <c r="D83" s="93" t="s">
        <v>161</v>
      </c>
      <c r="E83" s="98">
        <v>1302989</v>
      </c>
      <c r="F83" s="99">
        <v>932.29</v>
      </c>
      <c r="G83" s="129">
        <v>0.48</v>
      </c>
    </row>
    <row r="84" spans="1:7" ht="13" customHeight="1">
      <c r="A84" s="2">
        <f t="shared" si="1"/>
        <v>72</v>
      </c>
      <c r="B84" s="96" t="s">
        <v>852</v>
      </c>
      <c r="C84" s="97" t="s">
        <v>853</v>
      </c>
      <c r="D84" s="93" t="s">
        <v>111</v>
      </c>
      <c r="E84" s="98">
        <v>665055</v>
      </c>
      <c r="F84" s="99">
        <v>925.89</v>
      </c>
      <c r="G84" s="129">
        <v>0.47</v>
      </c>
    </row>
    <row r="85" spans="1:7" ht="13" customHeight="1">
      <c r="A85" s="2">
        <f t="shared" si="1"/>
        <v>73</v>
      </c>
      <c r="B85" s="96" t="s">
        <v>707</v>
      </c>
      <c r="C85" s="97" t="s">
        <v>708</v>
      </c>
      <c r="D85" s="93" t="s">
        <v>171</v>
      </c>
      <c r="E85" s="98">
        <v>248878</v>
      </c>
      <c r="F85" s="99">
        <v>912.01</v>
      </c>
      <c r="G85" s="129">
        <v>0.46</v>
      </c>
    </row>
    <row r="86" spans="1:7" ht="13" customHeight="1">
      <c r="A86" s="2">
        <f t="shared" si="1"/>
        <v>74</v>
      </c>
      <c r="B86" s="96" t="s">
        <v>2274</v>
      </c>
      <c r="C86" s="97" t="s">
        <v>2275</v>
      </c>
      <c r="D86" s="93" t="s">
        <v>44</v>
      </c>
      <c r="E86" s="98">
        <v>153354</v>
      </c>
      <c r="F86" s="99">
        <v>907.78</v>
      </c>
      <c r="G86" s="129">
        <v>0.46</v>
      </c>
    </row>
    <row r="87" spans="1:7" ht="13" customHeight="1">
      <c r="A87" s="2">
        <f t="shared" si="1"/>
        <v>75</v>
      </c>
      <c r="B87" s="96" t="s">
        <v>2288</v>
      </c>
      <c r="C87" s="97" t="s">
        <v>2289</v>
      </c>
      <c r="D87" s="93" t="s">
        <v>171</v>
      </c>
      <c r="E87" s="98">
        <v>214498</v>
      </c>
      <c r="F87" s="99">
        <v>907.33</v>
      </c>
      <c r="G87" s="129">
        <v>0.46</v>
      </c>
    </row>
    <row r="88" spans="1:7" ht="13" customHeight="1">
      <c r="A88" s="2">
        <f t="shared" si="1"/>
        <v>76</v>
      </c>
      <c r="B88" s="96" t="s">
        <v>2947</v>
      </c>
      <c r="C88" s="97" t="s">
        <v>2948</v>
      </c>
      <c r="D88" s="93" t="s">
        <v>34</v>
      </c>
      <c r="E88" s="98">
        <v>11936922</v>
      </c>
      <c r="F88" s="99">
        <v>903.62</v>
      </c>
      <c r="G88" s="129">
        <v>0.46</v>
      </c>
    </row>
    <row r="89" spans="1:7" ht="13" customHeight="1">
      <c r="A89" s="2">
        <f t="shared" si="1"/>
        <v>77</v>
      </c>
      <c r="B89" s="96" t="s">
        <v>2933</v>
      </c>
      <c r="C89" s="97" t="s">
        <v>2934</v>
      </c>
      <c r="D89" s="93" t="s">
        <v>34</v>
      </c>
      <c r="E89" s="98">
        <v>204431</v>
      </c>
      <c r="F89" s="99">
        <v>900.21</v>
      </c>
      <c r="G89" s="129">
        <v>0.46</v>
      </c>
    </row>
    <row r="90" spans="1:7" ht="13" customHeight="1">
      <c r="A90" s="2">
        <f t="shared" si="1"/>
        <v>78</v>
      </c>
      <c r="B90" s="96" t="s">
        <v>2301</v>
      </c>
      <c r="C90" s="97" t="s">
        <v>2302</v>
      </c>
      <c r="D90" s="93" t="s">
        <v>24</v>
      </c>
      <c r="E90" s="98">
        <v>6508473</v>
      </c>
      <c r="F90" s="99">
        <v>893.61</v>
      </c>
      <c r="G90" s="129">
        <v>0.46</v>
      </c>
    </row>
    <row r="91" spans="1:7" ht="13" customHeight="1">
      <c r="A91" s="2">
        <f t="shared" si="1"/>
        <v>79</v>
      </c>
      <c r="B91" s="96" t="s">
        <v>2876</v>
      </c>
      <c r="C91" s="97" t="s">
        <v>1875</v>
      </c>
      <c r="D91" s="93" t="s">
        <v>44</v>
      </c>
      <c r="E91" s="98">
        <v>91837</v>
      </c>
      <c r="F91" s="99">
        <v>893.3</v>
      </c>
      <c r="G91" s="129">
        <v>0.46</v>
      </c>
    </row>
    <row r="92" spans="1:7" ht="13" customHeight="1">
      <c r="A92" s="2">
        <f t="shared" si="1"/>
        <v>80</v>
      </c>
      <c r="B92" s="96" t="s">
        <v>627</v>
      </c>
      <c r="C92" s="97" t="s">
        <v>628</v>
      </c>
      <c r="D92" s="93" t="s">
        <v>13</v>
      </c>
      <c r="E92" s="98">
        <v>245001</v>
      </c>
      <c r="F92" s="99">
        <v>884.58</v>
      </c>
      <c r="G92" s="129">
        <v>0.45</v>
      </c>
    </row>
    <row r="93" spans="1:7" ht="13" customHeight="1">
      <c r="A93" s="2">
        <f t="shared" si="1"/>
        <v>81</v>
      </c>
      <c r="B93" s="96" t="s">
        <v>854</v>
      </c>
      <c r="C93" s="97" t="s">
        <v>855</v>
      </c>
      <c r="D93" s="93" t="s">
        <v>136</v>
      </c>
      <c r="E93" s="98">
        <v>1541884</v>
      </c>
      <c r="F93" s="99">
        <v>882.88</v>
      </c>
      <c r="G93" s="129">
        <v>0.45</v>
      </c>
    </row>
    <row r="94" spans="1:7" ht="13" customHeight="1">
      <c r="A94" s="2">
        <f t="shared" si="1"/>
        <v>82</v>
      </c>
      <c r="B94" s="96" t="s">
        <v>2590</v>
      </c>
      <c r="C94" s="97" t="s">
        <v>2610</v>
      </c>
      <c r="D94" s="93" t="s">
        <v>161</v>
      </c>
      <c r="E94" s="98">
        <v>25996</v>
      </c>
      <c r="F94" s="99">
        <v>879.29</v>
      </c>
      <c r="G94" s="129">
        <v>0.45</v>
      </c>
    </row>
    <row r="95" spans="1:7" ht="13" customHeight="1">
      <c r="A95" s="2">
        <f t="shared" si="1"/>
        <v>83</v>
      </c>
      <c r="B95" s="96" t="s">
        <v>2720</v>
      </c>
      <c r="C95" s="97" t="s">
        <v>2429</v>
      </c>
      <c r="D95" s="93" t="s">
        <v>34</v>
      </c>
      <c r="E95" s="98">
        <v>39563</v>
      </c>
      <c r="F95" s="99">
        <v>863.78</v>
      </c>
      <c r="G95" s="129">
        <v>0.44</v>
      </c>
    </row>
    <row r="96" spans="1:7" ht="13" customHeight="1">
      <c r="A96" s="2">
        <f t="shared" si="1"/>
        <v>84</v>
      </c>
      <c r="B96" s="96" t="s">
        <v>905</v>
      </c>
      <c r="C96" s="97" t="s">
        <v>906</v>
      </c>
      <c r="D96" s="93" t="s">
        <v>161</v>
      </c>
      <c r="E96" s="98">
        <v>416273</v>
      </c>
      <c r="F96" s="99">
        <v>854.48</v>
      </c>
      <c r="G96" s="129">
        <v>0.44</v>
      </c>
    </row>
    <row r="97" spans="1:7" ht="13" customHeight="1">
      <c r="A97" s="2">
        <f t="shared" si="1"/>
        <v>85</v>
      </c>
      <c r="B97" s="96" t="s">
        <v>2949</v>
      </c>
      <c r="C97" s="97" t="s">
        <v>2618</v>
      </c>
      <c r="D97" s="93" t="s">
        <v>241</v>
      </c>
      <c r="E97" s="98">
        <v>349708</v>
      </c>
      <c r="F97" s="99">
        <v>853.81</v>
      </c>
      <c r="G97" s="129">
        <v>0.44</v>
      </c>
    </row>
    <row r="98" spans="1:7" ht="13" customHeight="1">
      <c r="A98" s="2">
        <f t="shared" si="1"/>
        <v>86</v>
      </c>
      <c r="B98" s="96" t="s">
        <v>1871</v>
      </c>
      <c r="C98" s="97" t="s">
        <v>1872</v>
      </c>
      <c r="D98" s="93" t="s">
        <v>105</v>
      </c>
      <c r="E98" s="98">
        <v>161364</v>
      </c>
      <c r="F98" s="99">
        <v>847.48</v>
      </c>
      <c r="G98" s="129">
        <v>0.43</v>
      </c>
    </row>
    <row r="99" spans="1:7" ht="13" customHeight="1">
      <c r="A99" s="2">
        <f t="shared" si="1"/>
        <v>87</v>
      </c>
      <c r="B99" s="96" t="s">
        <v>3945</v>
      </c>
      <c r="C99" s="97" t="s">
        <v>1868</v>
      </c>
      <c r="D99" s="93" t="s">
        <v>44</v>
      </c>
      <c r="E99" s="98">
        <v>461227</v>
      </c>
      <c r="F99" s="99">
        <v>843.22</v>
      </c>
      <c r="G99" s="129">
        <v>0.43</v>
      </c>
    </row>
    <row r="100" spans="1:7" ht="13" customHeight="1">
      <c r="A100" s="2">
        <f t="shared" si="1"/>
        <v>88</v>
      </c>
      <c r="B100" s="96" t="s">
        <v>2467</v>
      </c>
      <c r="C100" s="97" t="s">
        <v>2468</v>
      </c>
      <c r="D100" s="93" t="s">
        <v>181</v>
      </c>
      <c r="E100" s="98">
        <v>90461</v>
      </c>
      <c r="F100" s="99">
        <v>839.48</v>
      </c>
      <c r="G100" s="129">
        <v>0.43</v>
      </c>
    </row>
    <row r="101" spans="1:7" ht="13" customHeight="1">
      <c r="A101" s="2">
        <f t="shared" si="1"/>
        <v>89</v>
      </c>
      <c r="B101" s="96" t="s">
        <v>3964</v>
      </c>
      <c r="C101" s="97" t="s">
        <v>3965</v>
      </c>
      <c r="D101" s="93" t="s">
        <v>67</v>
      </c>
      <c r="E101" s="98">
        <v>468124</v>
      </c>
      <c r="F101" s="99">
        <v>838.18</v>
      </c>
      <c r="G101" s="129">
        <v>0.43</v>
      </c>
    </row>
    <row r="102" spans="1:7" ht="13" customHeight="1">
      <c r="A102" s="2">
        <f t="shared" si="1"/>
        <v>90</v>
      </c>
      <c r="B102" s="96" t="s">
        <v>2792</v>
      </c>
      <c r="C102" s="97" t="s">
        <v>2793</v>
      </c>
      <c r="D102" s="93" t="s">
        <v>161</v>
      </c>
      <c r="E102" s="98">
        <v>181194</v>
      </c>
      <c r="F102" s="99">
        <v>833.4</v>
      </c>
      <c r="G102" s="129">
        <v>0.42</v>
      </c>
    </row>
    <row r="103" spans="1:7" ht="13" customHeight="1">
      <c r="A103" s="2">
        <f t="shared" si="1"/>
        <v>91</v>
      </c>
      <c r="B103" s="96" t="s">
        <v>2292</v>
      </c>
      <c r="C103" s="97" t="s">
        <v>2293</v>
      </c>
      <c r="D103" s="93" t="s">
        <v>2353</v>
      </c>
      <c r="E103" s="98">
        <v>250841</v>
      </c>
      <c r="F103" s="99">
        <v>803.57</v>
      </c>
      <c r="G103" s="129">
        <v>0.41</v>
      </c>
    </row>
    <row r="104" spans="1:7" ht="13" customHeight="1">
      <c r="A104" s="2">
        <f t="shared" si="1"/>
        <v>92</v>
      </c>
      <c r="B104" s="96" t="s">
        <v>871</v>
      </c>
      <c r="C104" s="97" t="s">
        <v>872</v>
      </c>
      <c r="D104" s="93" t="s">
        <v>873</v>
      </c>
      <c r="E104" s="98">
        <v>404833</v>
      </c>
      <c r="F104" s="99">
        <v>798.53</v>
      </c>
      <c r="G104" s="129">
        <v>0.41</v>
      </c>
    </row>
    <row r="105" spans="1:7" ht="13" customHeight="1">
      <c r="A105" s="2">
        <f t="shared" si="1"/>
        <v>93</v>
      </c>
      <c r="B105" s="96" t="s">
        <v>2323</v>
      </c>
      <c r="C105" s="97" t="s">
        <v>2324</v>
      </c>
      <c r="D105" s="93" t="s">
        <v>13</v>
      </c>
      <c r="E105" s="98">
        <v>181686</v>
      </c>
      <c r="F105" s="99">
        <v>796.06</v>
      </c>
      <c r="G105" s="129">
        <v>0.41</v>
      </c>
    </row>
    <row r="106" spans="1:7" ht="13" customHeight="1">
      <c r="A106" s="2">
        <f t="shared" si="1"/>
        <v>94</v>
      </c>
      <c r="B106" s="96" t="s">
        <v>788</v>
      </c>
      <c r="C106" s="97" t="s">
        <v>789</v>
      </c>
      <c r="D106" s="93" t="s">
        <v>268</v>
      </c>
      <c r="E106" s="98">
        <v>100106</v>
      </c>
      <c r="F106" s="99">
        <v>793.84</v>
      </c>
      <c r="G106" s="129">
        <v>0.4</v>
      </c>
    </row>
    <row r="107" spans="1:7" ht="13" customHeight="1">
      <c r="A107" s="2">
        <f t="shared" si="1"/>
        <v>95</v>
      </c>
      <c r="B107" s="96" t="s">
        <v>2589</v>
      </c>
      <c r="C107" s="97" t="s">
        <v>2609</v>
      </c>
      <c r="D107" s="93" t="s">
        <v>161</v>
      </c>
      <c r="E107" s="98">
        <v>67172</v>
      </c>
      <c r="F107" s="99">
        <v>789.27</v>
      </c>
      <c r="G107" s="129">
        <v>0.4</v>
      </c>
    </row>
    <row r="108" spans="1:7" ht="13" customHeight="1">
      <c r="A108" s="2">
        <f t="shared" si="1"/>
        <v>96</v>
      </c>
      <c r="B108" s="96" t="s">
        <v>2574</v>
      </c>
      <c r="C108" s="97" t="s">
        <v>2578</v>
      </c>
      <c r="D108" s="93" t="s">
        <v>105</v>
      </c>
      <c r="E108" s="98">
        <v>127436</v>
      </c>
      <c r="F108" s="99">
        <v>786.47</v>
      </c>
      <c r="G108" s="129">
        <v>0.4</v>
      </c>
    </row>
    <row r="109" spans="1:7" ht="13" customHeight="1">
      <c r="A109" s="2">
        <f t="shared" si="1"/>
        <v>97</v>
      </c>
      <c r="B109" s="96" t="s">
        <v>821</v>
      </c>
      <c r="C109" s="97" t="s">
        <v>822</v>
      </c>
      <c r="D109" s="93" t="s">
        <v>34</v>
      </c>
      <c r="E109" s="98">
        <v>17206</v>
      </c>
      <c r="F109" s="99">
        <v>785.06</v>
      </c>
      <c r="G109" s="129">
        <v>0.4</v>
      </c>
    </row>
    <row r="110" spans="1:7" ht="13" customHeight="1">
      <c r="A110" s="2">
        <f t="shared" si="1"/>
        <v>98</v>
      </c>
      <c r="B110" s="96" t="s">
        <v>2935</v>
      </c>
      <c r="C110" s="97" t="s">
        <v>2936</v>
      </c>
      <c r="D110" s="93" t="s">
        <v>59</v>
      </c>
      <c r="E110" s="98">
        <v>865011</v>
      </c>
      <c r="F110" s="99">
        <v>776.26</v>
      </c>
      <c r="G110" s="129">
        <v>0.4</v>
      </c>
    </row>
    <row r="111" spans="1:7" ht="13" customHeight="1">
      <c r="A111" s="2">
        <f t="shared" si="1"/>
        <v>99</v>
      </c>
      <c r="B111" s="96" t="s">
        <v>3211</v>
      </c>
      <c r="C111" s="97" t="s">
        <v>3212</v>
      </c>
      <c r="D111" s="93" t="s">
        <v>67</v>
      </c>
      <c r="E111" s="98">
        <v>68599</v>
      </c>
      <c r="F111" s="99">
        <v>775.17</v>
      </c>
      <c r="G111" s="129">
        <v>0.39</v>
      </c>
    </row>
    <row r="112" spans="1:7" ht="13" customHeight="1">
      <c r="A112" s="2">
        <f t="shared" si="1"/>
        <v>100</v>
      </c>
      <c r="B112" s="96" t="s">
        <v>3966</v>
      </c>
      <c r="C112" s="97" t="s">
        <v>920</v>
      </c>
      <c r="D112" s="93" t="s">
        <v>307</v>
      </c>
      <c r="E112" s="98">
        <v>5776367</v>
      </c>
      <c r="F112" s="99">
        <v>774.03</v>
      </c>
      <c r="G112" s="129">
        <v>0.39</v>
      </c>
    </row>
    <row r="113" spans="1:7" ht="13" customHeight="1">
      <c r="A113" s="2">
        <f t="shared" si="1"/>
        <v>101</v>
      </c>
      <c r="B113" s="96" t="s">
        <v>3263</v>
      </c>
      <c r="C113" s="97" t="s">
        <v>3264</v>
      </c>
      <c r="D113" s="93" t="s">
        <v>34</v>
      </c>
      <c r="E113" s="98">
        <v>164137</v>
      </c>
      <c r="F113" s="99">
        <v>766.77</v>
      </c>
      <c r="G113" s="129">
        <v>0.39</v>
      </c>
    </row>
    <row r="114" spans="1:7" ht="13" customHeight="1">
      <c r="A114" s="2">
        <f t="shared" si="1"/>
        <v>102</v>
      </c>
      <c r="B114" s="96" t="s">
        <v>722</v>
      </c>
      <c r="C114" s="97" t="s">
        <v>723</v>
      </c>
      <c r="D114" s="93" t="s">
        <v>13</v>
      </c>
      <c r="E114" s="98">
        <v>202840</v>
      </c>
      <c r="F114" s="99">
        <v>765.62</v>
      </c>
      <c r="G114" s="129">
        <v>0.39</v>
      </c>
    </row>
    <row r="115" spans="1:7" ht="13" customHeight="1">
      <c r="A115" s="2">
        <f t="shared" si="1"/>
        <v>103</v>
      </c>
      <c r="B115" s="96" t="s">
        <v>951</v>
      </c>
      <c r="C115" s="97" t="s">
        <v>952</v>
      </c>
      <c r="D115" s="93" t="s">
        <v>67</v>
      </c>
      <c r="E115" s="98">
        <v>142903</v>
      </c>
      <c r="F115" s="99">
        <v>764.1</v>
      </c>
      <c r="G115" s="129">
        <v>0.39</v>
      </c>
    </row>
    <row r="116" spans="1:7" ht="13" customHeight="1">
      <c r="A116" s="2">
        <f t="shared" si="1"/>
        <v>104</v>
      </c>
      <c r="B116" s="96" t="s">
        <v>3967</v>
      </c>
      <c r="C116" s="97" t="s">
        <v>3968</v>
      </c>
      <c r="D116" s="93" t="s">
        <v>136</v>
      </c>
      <c r="E116" s="98">
        <v>135302</v>
      </c>
      <c r="F116" s="99">
        <v>730.22</v>
      </c>
      <c r="G116" s="129">
        <v>0.37</v>
      </c>
    </row>
    <row r="117" spans="1:7" ht="13" customHeight="1">
      <c r="A117" s="2">
        <f t="shared" si="1"/>
        <v>105</v>
      </c>
      <c r="B117" s="96" t="s">
        <v>2588</v>
      </c>
      <c r="C117" s="97" t="s">
        <v>2395</v>
      </c>
      <c r="D117" s="93" t="s">
        <v>268</v>
      </c>
      <c r="E117" s="98">
        <v>1922074</v>
      </c>
      <c r="F117" s="99">
        <v>725.2</v>
      </c>
      <c r="G117" s="129">
        <v>0.37</v>
      </c>
    </row>
    <row r="118" spans="1:7" ht="13" customHeight="1">
      <c r="A118" s="2">
        <f t="shared" si="1"/>
        <v>106</v>
      </c>
      <c r="B118" s="96" t="s">
        <v>2345</v>
      </c>
      <c r="C118" s="97" t="s">
        <v>2346</v>
      </c>
      <c r="D118" s="93" t="s">
        <v>161</v>
      </c>
      <c r="E118" s="98">
        <v>983055</v>
      </c>
      <c r="F118" s="99">
        <v>724.02</v>
      </c>
      <c r="G118" s="129">
        <v>0.37</v>
      </c>
    </row>
    <row r="119" spans="1:7" ht="13" customHeight="1">
      <c r="A119" s="2">
        <f t="shared" si="1"/>
        <v>107</v>
      </c>
      <c r="B119" s="96" t="s">
        <v>3300</v>
      </c>
      <c r="C119" s="97" t="s">
        <v>3301</v>
      </c>
      <c r="D119" s="93" t="s">
        <v>568</v>
      </c>
      <c r="E119" s="98">
        <v>397064</v>
      </c>
      <c r="F119" s="99">
        <v>723.29</v>
      </c>
      <c r="G119" s="129">
        <v>0.37</v>
      </c>
    </row>
    <row r="120" spans="1:7" ht="13" customHeight="1">
      <c r="A120" s="2">
        <f t="shared" si="1"/>
        <v>108</v>
      </c>
      <c r="B120" s="96" t="s">
        <v>752</v>
      </c>
      <c r="C120" s="97" t="s">
        <v>753</v>
      </c>
      <c r="D120" s="93" t="s">
        <v>34</v>
      </c>
      <c r="E120" s="98">
        <v>239118</v>
      </c>
      <c r="F120" s="99">
        <v>722.73</v>
      </c>
      <c r="G120" s="129">
        <v>0.37</v>
      </c>
    </row>
    <row r="121" spans="1:7" ht="13" customHeight="1">
      <c r="A121" s="2">
        <f t="shared" si="1"/>
        <v>109</v>
      </c>
      <c r="B121" s="96" t="s">
        <v>3310</v>
      </c>
      <c r="C121" s="97" t="s">
        <v>3311</v>
      </c>
      <c r="D121" s="93" t="s">
        <v>568</v>
      </c>
      <c r="E121" s="98">
        <v>47528</v>
      </c>
      <c r="F121" s="99">
        <v>719.76</v>
      </c>
      <c r="G121" s="129">
        <v>0.37</v>
      </c>
    </row>
    <row r="122" spans="1:7" ht="13" customHeight="1">
      <c r="A122" s="2">
        <f t="shared" si="1"/>
        <v>110</v>
      </c>
      <c r="B122" s="96" t="s">
        <v>551</v>
      </c>
      <c r="C122" s="97" t="s">
        <v>552</v>
      </c>
      <c r="D122" s="93" t="s">
        <v>65</v>
      </c>
      <c r="E122" s="98">
        <v>84660</v>
      </c>
      <c r="F122" s="99">
        <v>706.49</v>
      </c>
      <c r="G122" s="129">
        <v>0.36</v>
      </c>
    </row>
    <row r="123" spans="1:7" ht="13" customHeight="1">
      <c r="A123" s="2">
        <f t="shared" si="1"/>
        <v>111</v>
      </c>
      <c r="B123" s="96" t="s">
        <v>2790</v>
      </c>
      <c r="C123" s="97" t="s">
        <v>2791</v>
      </c>
      <c r="D123" s="93" t="s">
        <v>129</v>
      </c>
      <c r="E123" s="98">
        <v>52147</v>
      </c>
      <c r="F123" s="99">
        <v>706.07</v>
      </c>
      <c r="G123" s="129">
        <v>0.36</v>
      </c>
    </row>
    <row r="124" spans="1:7" ht="13" customHeight="1">
      <c r="A124" s="2">
        <f t="shared" si="1"/>
        <v>112</v>
      </c>
      <c r="B124" s="96" t="s">
        <v>859</v>
      </c>
      <c r="C124" s="97" t="s">
        <v>860</v>
      </c>
      <c r="D124" s="93" t="s">
        <v>763</v>
      </c>
      <c r="E124" s="98">
        <v>229969</v>
      </c>
      <c r="F124" s="99">
        <v>704.63</v>
      </c>
      <c r="G124" s="129">
        <v>0.36</v>
      </c>
    </row>
    <row r="125" spans="1:7" ht="13" customHeight="1">
      <c r="A125" s="2">
        <f t="shared" si="1"/>
        <v>113</v>
      </c>
      <c r="B125" s="96" t="s">
        <v>2924</v>
      </c>
      <c r="C125" s="97" t="s">
        <v>2925</v>
      </c>
      <c r="D125" s="93" t="s">
        <v>13</v>
      </c>
      <c r="E125" s="98">
        <v>96981</v>
      </c>
      <c r="F125" s="99">
        <v>702.82</v>
      </c>
      <c r="G125" s="129">
        <v>0.36</v>
      </c>
    </row>
    <row r="126" spans="1:7" ht="13" customHeight="1">
      <c r="A126" s="2">
        <f t="shared" si="1"/>
        <v>114</v>
      </c>
      <c r="B126" s="96" t="s">
        <v>2585</v>
      </c>
      <c r="C126" s="97" t="s">
        <v>2605</v>
      </c>
      <c r="D126" s="93" t="s">
        <v>136</v>
      </c>
      <c r="E126" s="98">
        <v>536217</v>
      </c>
      <c r="F126" s="99">
        <v>687.16</v>
      </c>
      <c r="G126" s="129">
        <v>0.35</v>
      </c>
    </row>
    <row r="127" spans="1:7" ht="13" customHeight="1">
      <c r="A127" s="2">
        <f t="shared" si="1"/>
        <v>115</v>
      </c>
      <c r="B127" s="96" t="s">
        <v>3969</v>
      </c>
      <c r="C127" s="97" t="s">
        <v>3970</v>
      </c>
      <c r="D127" s="93" t="s">
        <v>1001</v>
      </c>
      <c r="E127" s="98">
        <v>148966</v>
      </c>
      <c r="F127" s="99">
        <v>684.5</v>
      </c>
      <c r="G127" s="129">
        <v>0.35</v>
      </c>
    </row>
    <row r="128" spans="1:7" ht="13" customHeight="1">
      <c r="A128" s="2">
        <f t="shared" si="1"/>
        <v>116</v>
      </c>
      <c r="B128" s="96" t="s">
        <v>2748</v>
      </c>
      <c r="C128" s="97" t="s">
        <v>2494</v>
      </c>
      <c r="D128" s="93" t="s">
        <v>138</v>
      </c>
      <c r="E128" s="98">
        <v>35813</v>
      </c>
      <c r="F128" s="99">
        <v>684.35</v>
      </c>
      <c r="G128" s="129">
        <v>0.35</v>
      </c>
    </row>
    <row r="129" spans="1:7" ht="13" customHeight="1">
      <c r="A129" s="2">
        <f t="shared" si="1"/>
        <v>117</v>
      </c>
      <c r="B129" s="96" t="s">
        <v>2362</v>
      </c>
      <c r="C129" s="97" t="s">
        <v>2363</v>
      </c>
      <c r="D129" s="93" t="s">
        <v>24</v>
      </c>
      <c r="E129" s="98">
        <v>39416</v>
      </c>
      <c r="F129" s="99">
        <v>683</v>
      </c>
      <c r="G129" s="129">
        <v>0.35</v>
      </c>
    </row>
    <row r="130" spans="1:7" ht="13" customHeight="1">
      <c r="A130" s="2">
        <f t="shared" si="1"/>
        <v>118</v>
      </c>
      <c r="B130" s="96" t="s">
        <v>2727</v>
      </c>
      <c r="C130" s="97" t="s">
        <v>2479</v>
      </c>
      <c r="D130" s="93" t="s">
        <v>146</v>
      </c>
      <c r="E130" s="98">
        <v>137070</v>
      </c>
      <c r="F130" s="99">
        <v>676.71</v>
      </c>
      <c r="G130" s="129">
        <v>0.34</v>
      </c>
    </row>
    <row r="131" spans="1:7" ht="13" customHeight="1">
      <c r="A131" s="2">
        <f t="shared" si="1"/>
        <v>119</v>
      </c>
      <c r="B131" s="96" t="s">
        <v>2595</v>
      </c>
      <c r="C131" s="97" t="s">
        <v>2616</v>
      </c>
      <c r="D131" s="93" t="s">
        <v>138</v>
      </c>
      <c r="E131" s="98">
        <v>133557</v>
      </c>
      <c r="F131" s="99">
        <v>673.59</v>
      </c>
      <c r="G131" s="129">
        <v>0.34</v>
      </c>
    </row>
    <row r="132" spans="1:7" ht="13" customHeight="1">
      <c r="A132" s="2">
        <f t="shared" si="1"/>
        <v>120</v>
      </c>
      <c r="B132" s="96" t="s">
        <v>2967</v>
      </c>
      <c r="C132" s="97" t="s">
        <v>2968</v>
      </c>
      <c r="D132" s="93" t="s">
        <v>51</v>
      </c>
      <c r="E132" s="98">
        <v>1604119</v>
      </c>
      <c r="F132" s="99">
        <v>663.78</v>
      </c>
      <c r="G132" s="129">
        <v>0.34</v>
      </c>
    </row>
    <row r="133" spans="1:7" ht="13" customHeight="1">
      <c r="A133" s="2">
        <f t="shared" si="1"/>
        <v>121</v>
      </c>
      <c r="B133" s="96" t="s">
        <v>2333</v>
      </c>
      <c r="C133" s="97" t="s">
        <v>2334</v>
      </c>
      <c r="D133" s="93" t="s">
        <v>161</v>
      </c>
      <c r="E133" s="98">
        <v>117737</v>
      </c>
      <c r="F133" s="99">
        <v>659.5</v>
      </c>
      <c r="G133" s="129">
        <v>0.34</v>
      </c>
    </row>
    <row r="134" spans="1:7" ht="13" customHeight="1">
      <c r="A134" s="2">
        <f t="shared" si="1"/>
        <v>122</v>
      </c>
      <c r="B134" s="96" t="s">
        <v>2601</v>
      </c>
      <c r="C134" s="97" t="s">
        <v>2622</v>
      </c>
      <c r="D134" s="93" t="s">
        <v>138</v>
      </c>
      <c r="E134" s="98">
        <v>147762</v>
      </c>
      <c r="F134" s="99">
        <v>657.17</v>
      </c>
      <c r="G134" s="129">
        <v>0.33</v>
      </c>
    </row>
    <row r="135" spans="1:7" ht="13" customHeight="1">
      <c r="A135" s="2">
        <f t="shared" si="1"/>
        <v>123</v>
      </c>
      <c r="B135" s="96" t="s">
        <v>2734</v>
      </c>
      <c r="C135" s="97" t="s">
        <v>2735</v>
      </c>
      <c r="D135" s="93" t="s">
        <v>676</v>
      </c>
      <c r="E135" s="98">
        <v>481827</v>
      </c>
      <c r="F135" s="99">
        <v>655.09</v>
      </c>
      <c r="G135" s="129">
        <v>0.33</v>
      </c>
    </row>
    <row r="136" spans="1:7" ht="13" customHeight="1">
      <c r="A136" s="2">
        <f t="shared" si="1"/>
        <v>124</v>
      </c>
      <c r="B136" s="96" t="s">
        <v>750</v>
      </c>
      <c r="C136" s="97" t="s">
        <v>751</v>
      </c>
      <c r="D136" s="93" t="s">
        <v>96</v>
      </c>
      <c r="E136" s="98">
        <v>2377958</v>
      </c>
      <c r="F136" s="99">
        <v>653.94000000000005</v>
      </c>
      <c r="G136" s="129">
        <v>0.33</v>
      </c>
    </row>
    <row r="137" spans="1:7" ht="13" customHeight="1">
      <c r="A137" s="2">
        <f t="shared" si="1"/>
        <v>125</v>
      </c>
      <c r="B137" s="96" t="s">
        <v>3649</v>
      </c>
      <c r="C137" s="97" t="s">
        <v>3650</v>
      </c>
      <c r="D137" s="93" t="s">
        <v>146</v>
      </c>
      <c r="E137" s="98">
        <v>198428</v>
      </c>
      <c r="F137" s="99">
        <v>653.52</v>
      </c>
      <c r="G137" s="129">
        <v>0.33</v>
      </c>
    </row>
    <row r="138" spans="1:7" ht="13" customHeight="1">
      <c r="A138" s="2">
        <f t="shared" si="1"/>
        <v>126</v>
      </c>
      <c r="B138" s="96" t="s">
        <v>3120</v>
      </c>
      <c r="C138" s="97" t="s">
        <v>2985</v>
      </c>
      <c r="D138" s="93" t="s">
        <v>34</v>
      </c>
      <c r="E138" s="98">
        <v>205256</v>
      </c>
      <c r="F138" s="99">
        <v>653.23</v>
      </c>
      <c r="G138" s="129">
        <v>0.33</v>
      </c>
    </row>
    <row r="139" spans="1:7" ht="13" customHeight="1">
      <c r="A139" s="2">
        <f t="shared" si="1"/>
        <v>127</v>
      </c>
      <c r="B139" s="96" t="s">
        <v>902</v>
      </c>
      <c r="C139" s="97" t="s">
        <v>903</v>
      </c>
      <c r="D139" s="93" t="s">
        <v>138</v>
      </c>
      <c r="E139" s="98">
        <v>580646</v>
      </c>
      <c r="F139" s="99">
        <v>649.86</v>
      </c>
      <c r="G139" s="129">
        <v>0.33</v>
      </c>
    </row>
    <row r="140" spans="1:7" ht="13" customHeight="1">
      <c r="A140" s="2">
        <f t="shared" si="1"/>
        <v>128</v>
      </c>
      <c r="B140" s="96" t="s">
        <v>999</v>
      </c>
      <c r="C140" s="97" t="s">
        <v>1000</v>
      </c>
      <c r="D140" s="93" t="s">
        <v>105</v>
      </c>
      <c r="E140" s="98">
        <v>185495</v>
      </c>
      <c r="F140" s="99">
        <v>648.4</v>
      </c>
      <c r="G140" s="129">
        <v>0.33</v>
      </c>
    </row>
    <row r="141" spans="1:7" ht="13" customHeight="1">
      <c r="A141" s="2">
        <f t="shared" si="1"/>
        <v>129</v>
      </c>
      <c r="B141" s="96" t="s">
        <v>867</v>
      </c>
      <c r="C141" s="97" t="s">
        <v>868</v>
      </c>
      <c r="D141" s="93" t="s">
        <v>96</v>
      </c>
      <c r="E141" s="98">
        <v>229607</v>
      </c>
      <c r="F141" s="99">
        <v>647.95000000000005</v>
      </c>
      <c r="G141" s="129">
        <v>0.33</v>
      </c>
    </row>
    <row r="142" spans="1:7" ht="13" customHeight="1">
      <c r="A142" s="2">
        <f t="shared" si="1"/>
        <v>130</v>
      </c>
      <c r="B142" s="96" t="s">
        <v>2743</v>
      </c>
      <c r="C142" s="97" t="s">
        <v>2611</v>
      </c>
      <c r="D142" s="93" t="s">
        <v>108</v>
      </c>
      <c r="E142" s="98">
        <v>373732</v>
      </c>
      <c r="F142" s="99">
        <v>642.37</v>
      </c>
      <c r="G142" s="129">
        <v>0.33</v>
      </c>
    </row>
    <row r="143" spans="1:7" ht="13" customHeight="1">
      <c r="A143" s="2">
        <f t="shared" ref="A143:A206" si="2">A142+1</f>
        <v>131</v>
      </c>
      <c r="B143" s="96" t="s">
        <v>3971</v>
      </c>
      <c r="C143" s="97" t="s">
        <v>3348</v>
      </c>
      <c r="D143" s="93" t="s">
        <v>152</v>
      </c>
      <c r="E143" s="98">
        <v>16929</v>
      </c>
      <c r="F143" s="99">
        <v>640.03</v>
      </c>
      <c r="G143" s="129">
        <v>0.33</v>
      </c>
    </row>
    <row r="144" spans="1:7" ht="13" customHeight="1">
      <c r="A144" s="2">
        <f t="shared" si="2"/>
        <v>132</v>
      </c>
      <c r="B144" s="96" t="s">
        <v>510</v>
      </c>
      <c r="C144" s="97" t="s">
        <v>511</v>
      </c>
      <c r="D144" s="93" t="s">
        <v>126</v>
      </c>
      <c r="E144" s="98">
        <v>182168</v>
      </c>
      <c r="F144" s="99">
        <v>639.41</v>
      </c>
      <c r="G144" s="129">
        <v>0.33</v>
      </c>
    </row>
    <row r="145" spans="1:7" ht="13" customHeight="1">
      <c r="A145" s="2">
        <f t="shared" si="2"/>
        <v>133</v>
      </c>
      <c r="B145" s="96" t="s">
        <v>2404</v>
      </c>
      <c r="C145" s="97" t="s">
        <v>2405</v>
      </c>
      <c r="D145" s="93" t="s">
        <v>24</v>
      </c>
      <c r="E145" s="98">
        <v>153478</v>
      </c>
      <c r="F145" s="99">
        <v>638.08000000000004</v>
      </c>
      <c r="G145" s="129">
        <v>0.33</v>
      </c>
    </row>
    <row r="146" spans="1:7" ht="13" customHeight="1">
      <c r="A146" s="2">
        <f t="shared" si="2"/>
        <v>134</v>
      </c>
      <c r="B146" s="96" t="s">
        <v>874</v>
      </c>
      <c r="C146" s="97" t="s">
        <v>875</v>
      </c>
      <c r="D146" s="93" t="s">
        <v>13</v>
      </c>
      <c r="E146" s="98">
        <v>47477</v>
      </c>
      <c r="F146" s="99">
        <v>637.24</v>
      </c>
      <c r="G146" s="129">
        <v>0.32</v>
      </c>
    </row>
    <row r="147" spans="1:7" ht="13" customHeight="1">
      <c r="A147" s="2">
        <f t="shared" si="2"/>
        <v>135</v>
      </c>
      <c r="B147" s="96" t="s">
        <v>2921</v>
      </c>
      <c r="C147" s="97" t="s">
        <v>562</v>
      </c>
      <c r="D147" s="93" t="s">
        <v>204</v>
      </c>
      <c r="E147" s="98">
        <v>1609362</v>
      </c>
      <c r="F147" s="99">
        <v>635.04999999999995</v>
      </c>
      <c r="G147" s="129">
        <v>0.32</v>
      </c>
    </row>
    <row r="148" spans="1:7" ht="13" customHeight="1">
      <c r="A148" s="2">
        <f t="shared" si="2"/>
        <v>136</v>
      </c>
      <c r="B148" s="96" t="s">
        <v>2432</v>
      </c>
      <c r="C148" s="97" t="s">
        <v>2433</v>
      </c>
      <c r="D148" s="93" t="s">
        <v>676</v>
      </c>
      <c r="E148" s="98">
        <v>62614</v>
      </c>
      <c r="F148" s="99">
        <v>634.91</v>
      </c>
      <c r="G148" s="129">
        <v>0.32</v>
      </c>
    </row>
    <row r="149" spans="1:7" ht="13" customHeight="1">
      <c r="A149" s="2">
        <f t="shared" si="2"/>
        <v>137</v>
      </c>
      <c r="B149" s="96" t="s">
        <v>846</v>
      </c>
      <c r="C149" s="97" t="s">
        <v>847</v>
      </c>
      <c r="D149" s="93" t="s">
        <v>126</v>
      </c>
      <c r="E149" s="98">
        <v>132704</v>
      </c>
      <c r="F149" s="99">
        <v>633.26</v>
      </c>
      <c r="G149" s="129">
        <v>0.32</v>
      </c>
    </row>
    <row r="150" spans="1:7" ht="13" customHeight="1">
      <c r="A150" s="2">
        <f t="shared" si="2"/>
        <v>138</v>
      </c>
      <c r="B150" s="96" t="s">
        <v>2471</v>
      </c>
      <c r="C150" s="97" t="s">
        <v>3219</v>
      </c>
      <c r="D150" s="93" t="s">
        <v>568</v>
      </c>
      <c r="E150" s="98">
        <v>105964</v>
      </c>
      <c r="F150" s="99">
        <v>630.79999999999995</v>
      </c>
      <c r="G150" s="129">
        <v>0.32</v>
      </c>
    </row>
    <row r="151" spans="1:7" ht="13" customHeight="1">
      <c r="A151" s="2">
        <f t="shared" si="2"/>
        <v>139</v>
      </c>
      <c r="B151" s="96" t="s">
        <v>2788</v>
      </c>
      <c r="C151" s="97" t="s">
        <v>2789</v>
      </c>
      <c r="D151" s="93" t="s">
        <v>259</v>
      </c>
      <c r="E151" s="98">
        <v>139237</v>
      </c>
      <c r="F151" s="99">
        <v>622.6</v>
      </c>
      <c r="G151" s="129">
        <v>0.32</v>
      </c>
    </row>
    <row r="152" spans="1:7" ht="13" customHeight="1">
      <c r="A152" s="2">
        <f t="shared" si="2"/>
        <v>140</v>
      </c>
      <c r="B152" s="96" t="s">
        <v>2679</v>
      </c>
      <c r="C152" s="97" t="s">
        <v>2450</v>
      </c>
      <c r="D152" s="93" t="s">
        <v>204</v>
      </c>
      <c r="E152" s="98">
        <v>734429</v>
      </c>
      <c r="F152" s="99">
        <v>616.70000000000005</v>
      </c>
      <c r="G152" s="129">
        <v>0.31</v>
      </c>
    </row>
    <row r="153" spans="1:7" ht="13" customHeight="1">
      <c r="A153" s="2">
        <f t="shared" si="2"/>
        <v>141</v>
      </c>
      <c r="B153" s="96" t="s">
        <v>838</v>
      </c>
      <c r="C153" s="97" t="s">
        <v>839</v>
      </c>
      <c r="D153" s="93" t="s">
        <v>171</v>
      </c>
      <c r="E153" s="98">
        <v>575475</v>
      </c>
      <c r="F153" s="99">
        <v>612.82000000000005</v>
      </c>
      <c r="G153" s="129">
        <v>0.31</v>
      </c>
    </row>
    <row r="154" spans="1:7" ht="13" customHeight="1">
      <c r="A154" s="2">
        <f t="shared" si="2"/>
        <v>142</v>
      </c>
      <c r="B154" s="96" t="s">
        <v>2412</v>
      </c>
      <c r="C154" s="97" t="s">
        <v>2413</v>
      </c>
      <c r="D154" s="93" t="s">
        <v>1001</v>
      </c>
      <c r="E154" s="98">
        <v>214619</v>
      </c>
      <c r="F154" s="99">
        <v>607.91</v>
      </c>
      <c r="G154" s="129">
        <v>0.31</v>
      </c>
    </row>
    <row r="155" spans="1:7" ht="13" customHeight="1">
      <c r="A155" s="2">
        <f t="shared" si="2"/>
        <v>143</v>
      </c>
      <c r="B155" s="96" t="s">
        <v>2943</v>
      </c>
      <c r="C155" s="97" t="s">
        <v>2944</v>
      </c>
      <c r="D155" s="93" t="s">
        <v>59</v>
      </c>
      <c r="E155" s="98">
        <v>8007707</v>
      </c>
      <c r="F155" s="99">
        <v>605.38</v>
      </c>
      <c r="G155" s="129">
        <v>0.31</v>
      </c>
    </row>
    <row r="156" spans="1:7" ht="13" customHeight="1">
      <c r="A156" s="2">
        <f t="shared" si="2"/>
        <v>144</v>
      </c>
      <c r="B156" s="96" t="s">
        <v>2749</v>
      </c>
      <c r="C156" s="97" t="s">
        <v>2750</v>
      </c>
      <c r="D156" s="93" t="s">
        <v>126</v>
      </c>
      <c r="E156" s="98">
        <v>48328</v>
      </c>
      <c r="F156" s="99">
        <v>603.04</v>
      </c>
      <c r="G156" s="129">
        <v>0.31</v>
      </c>
    </row>
    <row r="157" spans="1:7" ht="13" customHeight="1">
      <c r="A157" s="2">
        <f t="shared" si="2"/>
        <v>145</v>
      </c>
      <c r="B157" s="96" t="s">
        <v>3217</v>
      </c>
      <c r="C157" s="97" t="s">
        <v>3218</v>
      </c>
      <c r="D157" s="93" t="s">
        <v>181</v>
      </c>
      <c r="E157" s="98">
        <v>76858</v>
      </c>
      <c r="F157" s="99">
        <v>601.26</v>
      </c>
      <c r="G157" s="129">
        <v>0.31</v>
      </c>
    </row>
    <row r="158" spans="1:7" ht="13" customHeight="1">
      <c r="A158" s="2">
        <f t="shared" si="2"/>
        <v>146</v>
      </c>
      <c r="B158" s="96" t="s">
        <v>3972</v>
      </c>
      <c r="C158" s="97" t="s">
        <v>3973</v>
      </c>
      <c r="D158" s="93" t="s">
        <v>181</v>
      </c>
      <c r="E158" s="98">
        <v>912962</v>
      </c>
      <c r="F158" s="99">
        <v>592.15</v>
      </c>
      <c r="G158" s="129">
        <v>0.3</v>
      </c>
    </row>
    <row r="159" spans="1:7" ht="13" customHeight="1">
      <c r="A159" s="2">
        <f t="shared" si="2"/>
        <v>147</v>
      </c>
      <c r="B159" s="96" t="s">
        <v>2971</v>
      </c>
      <c r="C159" s="97" t="s">
        <v>2972</v>
      </c>
      <c r="D159" s="93" t="s">
        <v>111</v>
      </c>
      <c r="E159" s="98">
        <v>67967</v>
      </c>
      <c r="F159" s="99">
        <v>591.38</v>
      </c>
      <c r="G159" s="129">
        <v>0.3</v>
      </c>
    </row>
    <row r="160" spans="1:7" ht="13" customHeight="1">
      <c r="A160" s="2">
        <f t="shared" si="2"/>
        <v>148</v>
      </c>
      <c r="B160" s="96" t="s">
        <v>2396</v>
      </c>
      <c r="C160" s="97" t="s">
        <v>2397</v>
      </c>
      <c r="D160" s="93" t="s">
        <v>129</v>
      </c>
      <c r="E160" s="98">
        <v>236496</v>
      </c>
      <c r="F160" s="99">
        <v>590.17999999999995</v>
      </c>
      <c r="G160" s="129">
        <v>0.3</v>
      </c>
    </row>
    <row r="161" spans="1:7" ht="13" customHeight="1">
      <c r="A161" s="2">
        <f t="shared" si="2"/>
        <v>149</v>
      </c>
      <c r="B161" s="96" t="s">
        <v>2368</v>
      </c>
      <c r="C161" s="97" t="s">
        <v>2369</v>
      </c>
      <c r="D161" s="93" t="s">
        <v>24</v>
      </c>
      <c r="E161" s="98">
        <v>89477</v>
      </c>
      <c r="F161" s="99">
        <v>586.39</v>
      </c>
      <c r="G161" s="129">
        <v>0.3</v>
      </c>
    </row>
    <row r="162" spans="1:7" ht="13" customHeight="1">
      <c r="A162" s="2">
        <f t="shared" si="2"/>
        <v>150</v>
      </c>
      <c r="B162" s="96" t="s">
        <v>2655</v>
      </c>
      <c r="C162" s="97" t="s">
        <v>2656</v>
      </c>
      <c r="D162" s="93" t="s">
        <v>8</v>
      </c>
      <c r="E162" s="98">
        <v>161931</v>
      </c>
      <c r="F162" s="99">
        <v>583.19000000000005</v>
      </c>
      <c r="G162" s="129">
        <v>0.3</v>
      </c>
    </row>
    <row r="163" spans="1:7" ht="13" customHeight="1">
      <c r="A163" s="2">
        <f t="shared" si="2"/>
        <v>151</v>
      </c>
      <c r="B163" s="96" t="s">
        <v>2491</v>
      </c>
      <c r="C163" s="97" t="s">
        <v>3228</v>
      </c>
      <c r="D163" s="93" t="s">
        <v>141</v>
      </c>
      <c r="E163" s="98">
        <v>66890</v>
      </c>
      <c r="F163" s="99">
        <v>567.86</v>
      </c>
      <c r="G163" s="129">
        <v>0.28999999999999998</v>
      </c>
    </row>
    <row r="164" spans="1:7" ht="13" customHeight="1">
      <c r="A164" s="2">
        <f t="shared" si="2"/>
        <v>152</v>
      </c>
      <c r="B164" s="96" t="s">
        <v>2926</v>
      </c>
      <c r="C164" s="97" t="s">
        <v>2927</v>
      </c>
      <c r="D164" s="93" t="s">
        <v>268</v>
      </c>
      <c r="E164" s="98">
        <v>35357</v>
      </c>
      <c r="F164" s="99">
        <v>567.02</v>
      </c>
      <c r="G164" s="129">
        <v>0.28999999999999998</v>
      </c>
    </row>
    <row r="165" spans="1:7" ht="13" customHeight="1">
      <c r="A165" s="2">
        <f t="shared" si="2"/>
        <v>153</v>
      </c>
      <c r="B165" s="96" t="s">
        <v>985</v>
      </c>
      <c r="C165" s="97" t="s">
        <v>986</v>
      </c>
      <c r="D165" s="93" t="s">
        <v>24</v>
      </c>
      <c r="E165" s="98">
        <v>379205</v>
      </c>
      <c r="F165" s="99">
        <v>564.55999999999995</v>
      </c>
      <c r="G165" s="129">
        <v>0.28999999999999998</v>
      </c>
    </row>
    <row r="166" spans="1:7" ht="13" customHeight="1">
      <c r="A166" s="2">
        <f t="shared" si="2"/>
        <v>154</v>
      </c>
      <c r="B166" s="96" t="s">
        <v>2877</v>
      </c>
      <c r="C166" s="97" t="s">
        <v>2878</v>
      </c>
      <c r="D166" s="93" t="s">
        <v>129</v>
      </c>
      <c r="E166" s="98">
        <v>74261</v>
      </c>
      <c r="F166" s="99">
        <v>561.15</v>
      </c>
      <c r="G166" s="129">
        <v>0.28999999999999998</v>
      </c>
    </row>
    <row r="167" spans="1:7" ht="13" customHeight="1">
      <c r="A167" s="2">
        <f t="shared" si="2"/>
        <v>155</v>
      </c>
      <c r="B167" s="96" t="s">
        <v>916</v>
      </c>
      <c r="C167" s="97" t="s">
        <v>917</v>
      </c>
      <c r="D167" s="93" t="s">
        <v>111</v>
      </c>
      <c r="E167" s="98">
        <v>256153</v>
      </c>
      <c r="F167" s="99">
        <v>559.04999999999995</v>
      </c>
      <c r="G167" s="129">
        <v>0.28000000000000003</v>
      </c>
    </row>
    <row r="168" spans="1:7" ht="13" customHeight="1">
      <c r="A168" s="2">
        <f t="shared" si="2"/>
        <v>156</v>
      </c>
      <c r="B168" s="96" t="s">
        <v>527</v>
      </c>
      <c r="C168" s="97" t="s">
        <v>528</v>
      </c>
      <c r="D168" s="93" t="s">
        <v>34</v>
      </c>
      <c r="E168" s="98">
        <v>254896</v>
      </c>
      <c r="F168" s="99">
        <v>557.84</v>
      </c>
      <c r="G168" s="129">
        <v>0.28000000000000003</v>
      </c>
    </row>
    <row r="169" spans="1:7" ht="13" customHeight="1">
      <c r="A169" s="2">
        <f t="shared" si="2"/>
        <v>157</v>
      </c>
      <c r="B169" s="96" t="s">
        <v>896</v>
      </c>
      <c r="C169" s="97" t="s">
        <v>897</v>
      </c>
      <c r="D169" s="93" t="s">
        <v>96</v>
      </c>
      <c r="E169" s="98">
        <v>407561</v>
      </c>
      <c r="F169" s="99">
        <v>553.83000000000004</v>
      </c>
      <c r="G169" s="129">
        <v>0.28000000000000003</v>
      </c>
    </row>
    <row r="170" spans="1:7" ht="13" customHeight="1">
      <c r="A170" s="2">
        <f t="shared" si="2"/>
        <v>158</v>
      </c>
      <c r="B170" s="96" t="s">
        <v>848</v>
      </c>
      <c r="C170" s="97" t="s">
        <v>849</v>
      </c>
      <c r="D170" s="93" t="s">
        <v>24</v>
      </c>
      <c r="E170" s="98">
        <v>336910</v>
      </c>
      <c r="F170" s="99">
        <v>540.91</v>
      </c>
      <c r="G170" s="129">
        <v>0.28000000000000003</v>
      </c>
    </row>
    <row r="171" spans="1:7" ht="13" customHeight="1">
      <c r="A171" s="2">
        <f t="shared" si="2"/>
        <v>159</v>
      </c>
      <c r="B171" s="96" t="s">
        <v>940</v>
      </c>
      <c r="C171" s="97" t="s">
        <v>941</v>
      </c>
      <c r="D171" s="93" t="s">
        <v>146</v>
      </c>
      <c r="E171" s="98">
        <v>1949719</v>
      </c>
      <c r="F171" s="99">
        <v>536.55999999999995</v>
      </c>
      <c r="G171" s="129">
        <v>0.27</v>
      </c>
    </row>
    <row r="172" spans="1:7" ht="13" customHeight="1">
      <c r="A172" s="2">
        <f t="shared" si="2"/>
        <v>160</v>
      </c>
      <c r="B172" s="96" t="s">
        <v>2495</v>
      </c>
      <c r="C172" s="97" t="s">
        <v>2496</v>
      </c>
      <c r="D172" s="93" t="s">
        <v>54</v>
      </c>
      <c r="E172" s="98">
        <v>44591</v>
      </c>
      <c r="F172" s="99">
        <v>536.21</v>
      </c>
      <c r="G172" s="129">
        <v>0.27</v>
      </c>
    </row>
    <row r="173" spans="1:7" ht="13" customHeight="1">
      <c r="A173" s="2">
        <f t="shared" si="2"/>
        <v>161</v>
      </c>
      <c r="B173" s="96" t="s">
        <v>981</v>
      </c>
      <c r="C173" s="97" t="s">
        <v>982</v>
      </c>
      <c r="D173" s="93" t="s">
        <v>138</v>
      </c>
      <c r="E173" s="98">
        <v>114268</v>
      </c>
      <c r="F173" s="99">
        <v>534.09</v>
      </c>
      <c r="G173" s="129">
        <v>0.27</v>
      </c>
    </row>
    <row r="174" spans="1:7" ht="13" customHeight="1">
      <c r="A174" s="2">
        <f t="shared" si="2"/>
        <v>162</v>
      </c>
      <c r="B174" s="96" t="s">
        <v>2737</v>
      </c>
      <c r="C174" s="97" t="s">
        <v>858</v>
      </c>
      <c r="D174" s="93" t="s">
        <v>161</v>
      </c>
      <c r="E174" s="98">
        <v>141033</v>
      </c>
      <c r="F174" s="99">
        <v>531.69000000000005</v>
      </c>
      <c r="G174" s="129">
        <v>0.27</v>
      </c>
    </row>
    <row r="175" spans="1:7" ht="13" customHeight="1">
      <c r="A175" s="2">
        <f t="shared" si="2"/>
        <v>163</v>
      </c>
      <c r="B175" s="96" t="s">
        <v>3946</v>
      </c>
      <c r="C175" s="97" t="s">
        <v>3947</v>
      </c>
      <c r="D175" s="93" t="s">
        <v>44</v>
      </c>
      <c r="E175" s="98">
        <v>67758</v>
      </c>
      <c r="F175" s="99">
        <v>523.63</v>
      </c>
      <c r="G175" s="129">
        <v>0.27</v>
      </c>
    </row>
    <row r="176" spans="1:7" ht="13" customHeight="1">
      <c r="A176" s="2">
        <f t="shared" si="2"/>
        <v>164</v>
      </c>
      <c r="B176" s="96" t="s">
        <v>2185</v>
      </c>
      <c r="C176" s="97" t="s">
        <v>2186</v>
      </c>
      <c r="D176" s="93" t="s">
        <v>34</v>
      </c>
      <c r="E176" s="98">
        <v>112110</v>
      </c>
      <c r="F176" s="99">
        <v>521.37</v>
      </c>
      <c r="G176" s="129">
        <v>0.27</v>
      </c>
    </row>
    <row r="177" spans="1:7" ht="13" customHeight="1">
      <c r="A177" s="2">
        <f t="shared" si="2"/>
        <v>165</v>
      </c>
      <c r="B177" s="96" t="s">
        <v>2973</v>
      </c>
      <c r="C177" s="97" t="s">
        <v>2974</v>
      </c>
      <c r="D177" s="93" t="s">
        <v>181</v>
      </c>
      <c r="E177" s="98">
        <v>115126</v>
      </c>
      <c r="F177" s="99">
        <v>520.37</v>
      </c>
      <c r="G177" s="129">
        <v>0.27</v>
      </c>
    </row>
    <row r="178" spans="1:7" ht="13" customHeight="1">
      <c r="A178" s="2">
        <f t="shared" si="2"/>
        <v>166</v>
      </c>
      <c r="B178" s="96" t="s">
        <v>2446</v>
      </c>
      <c r="C178" s="97" t="s">
        <v>2447</v>
      </c>
      <c r="D178" s="93" t="s">
        <v>65</v>
      </c>
      <c r="E178" s="98">
        <v>251764</v>
      </c>
      <c r="F178" s="99">
        <v>511.69</v>
      </c>
      <c r="G178" s="129">
        <v>0.26</v>
      </c>
    </row>
    <row r="179" spans="1:7" ht="13" customHeight="1">
      <c r="A179" s="2">
        <f t="shared" si="2"/>
        <v>167</v>
      </c>
      <c r="B179" s="96" t="s">
        <v>645</v>
      </c>
      <c r="C179" s="97" t="s">
        <v>646</v>
      </c>
      <c r="D179" s="93" t="s">
        <v>171</v>
      </c>
      <c r="E179" s="98">
        <v>41272</v>
      </c>
      <c r="F179" s="99">
        <v>508.31</v>
      </c>
      <c r="G179" s="129">
        <v>0.26</v>
      </c>
    </row>
    <row r="180" spans="1:7" ht="13" customHeight="1">
      <c r="A180" s="2">
        <f t="shared" si="2"/>
        <v>168</v>
      </c>
      <c r="B180" s="96" t="s">
        <v>615</v>
      </c>
      <c r="C180" s="97" t="s">
        <v>616</v>
      </c>
      <c r="D180" s="93" t="s">
        <v>34</v>
      </c>
      <c r="E180" s="98">
        <v>213522</v>
      </c>
      <c r="F180" s="99">
        <v>507.97</v>
      </c>
      <c r="G180" s="129">
        <v>0.26</v>
      </c>
    </row>
    <row r="181" spans="1:7" ht="13" customHeight="1">
      <c r="A181" s="2">
        <f t="shared" si="2"/>
        <v>169</v>
      </c>
      <c r="B181" s="96" t="s">
        <v>2438</v>
      </c>
      <c r="C181" s="97" t="s">
        <v>2439</v>
      </c>
      <c r="D181" s="93" t="s">
        <v>24</v>
      </c>
      <c r="E181" s="98">
        <v>130585</v>
      </c>
      <c r="F181" s="99">
        <v>505.63</v>
      </c>
      <c r="G181" s="129">
        <v>0.26</v>
      </c>
    </row>
    <row r="182" spans="1:7" ht="13" customHeight="1">
      <c r="A182" s="2">
        <f t="shared" si="2"/>
        <v>170</v>
      </c>
      <c r="B182" s="96" t="s">
        <v>2767</v>
      </c>
      <c r="C182" s="97" t="s">
        <v>2768</v>
      </c>
      <c r="D182" s="93" t="s">
        <v>171</v>
      </c>
      <c r="E182" s="98">
        <v>28081</v>
      </c>
      <c r="F182" s="99">
        <v>504.9</v>
      </c>
      <c r="G182" s="129">
        <v>0.26</v>
      </c>
    </row>
    <row r="183" spans="1:7" ht="13" customHeight="1">
      <c r="A183" s="2">
        <f t="shared" si="2"/>
        <v>171</v>
      </c>
      <c r="B183" s="96" t="s">
        <v>2544</v>
      </c>
      <c r="C183" s="97" t="s">
        <v>2551</v>
      </c>
      <c r="D183" s="93" t="s">
        <v>34</v>
      </c>
      <c r="E183" s="98">
        <v>129076</v>
      </c>
      <c r="F183" s="99">
        <v>501.46</v>
      </c>
      <c r="G183" s="129">
        <v>0.26</v>
      </c>
    </row>
    <row r="184" spans="1:7" ht="13" customHeight="1">
      <c r="A184" s="2">
        <f t="shared" si="2"/>
        <v>172</v>
      </c>
      <c r="B184" s="96" t="s">
        <v>3974</v>
      </c>
      <c r="C184" s="97" t="s">
        <v>3975</v>
      </c>
      <c r="D184" s="93" t="s">
        <v>676</v>
      </c>
      <c r="E184" s="98">
        <v>108476</v>
      </c>
      <c r="F184" s="99">
        <v>493.95</v>
      </c>
      <c r="G184" s="129">
        <v>0.25</v>
      </c>
    </row>
    <row r="185" spans="1:7" ht="13" customHeight="1">
      <c r="A185" s="2">
        <f t="shared" si="2"/>
        <v>173</v>
      </c>
      <c r="B185" s="96" t="s">
        <v>2945</v>
      </c>
      <c r="C185" s="97" t="s">
        <v>2946</v>
      </c>
      <c r="D185" s="93" t="s">
        <v>161</v>
      </c>
      <c r="E185" s="98">
        <v>127326</v>
      </c>
      <c r="F185" s="99">
        <v>491.73</v>
      </c>
      <c r="G185" s="129">
        <v>0.25</v>
      </c>
    </row>
    <row r="186" spans="1:7" ht="13" customHeight="1">
      <c r="A186" s="2">
        <f t="shared" si="2"/>
        <v>174</v>
      </c>
      <c r="B186" s="96" t="s">
        <v>2587</v>
      </c>
      <c r="C186" s="97" t="s">
        <v>2607</v>
      </c>
      <c r="D186" s="93" t="s">
        <v>34</v>
      </c>
      <c r="E186" s="98">
        <v>444869</v>
      </c>
      <c r="F186" s="99">
        <v>489.04</v>
      </c>
      <c r="G186" s="129">
        <v>0.25</v>
      </c>
    </row>
    <row r="187" spans="1:7" ht="13" customHeight="1">
      <c r="A187" s="2">
        <f t="shared" si="2"/>
        <v>175</v>
      </c>
      <c r="B187" s="96" t="s">
        <v>3976</v>
      </c>
      <c r="C187" s="97" t="s">
        <v>3977</v>
      </c>
      <c r="D187" s="93" t="s">
        <v>181</v>
      </c>
      <c r="E187" s="98">
        <v>60454</v>
      </c>
      <c r="F187" s="99">
        <v>486.96</v>
      </c>
      <c r="G187" s="129">
        <v>0.25</v>
      </c>
    </row>
    <row r="188" spans="1:7" ht="13" customHeight="1">
      <c r="A188" s="2">
        <f t="shared" si="2"/>
        <v>176</v>
      </c>
      <c r="B188" s="96" t="s">
        <v>836</v>
      </c>
      <c r="C188" s="97" t="s">
        <v>837</v>
      </c>
      <c r="D188" s="93" t="s">
        <v>24</v>
      </c>
      <c r="E188" s="98">
        <v>430668</v>
      </c>
      <c r="F188" s="99">
        <v>486.83</v>
      </c>
      <c r="G188" s="129">
        <v>0.25</v>
      </c>
    </row>
    <row r="189" spans="1:7" ht="13" customHeight="1">
      <c r="A189" s="2">
        <f t="shared" si="2"/>
        <v>177</v>
      </c>
      <c r="B189" s="96" t="s">
        <v>2599</v>
      </c>
      <c r="C189" s="97" t="s">
        <v>2966</v>
      </c>
      <c r="D189" s="93" t="s">
        <v>34</v>
      </c>
      <c r="E189" s="98">
        <v>174058</v>
      </c>
      <c r="F189" s="99">
        <v>485.36</v>
      </c>
      <c r="G189" s="129">
        <v>0.25</v>
      </c>
    </row>
    <row r="190" spans="1:7" ht="13" customHeight="1">
      <c r="A190" s="2">
        <f t="shared" si="2"/>
        <v>178</v>
      </c>
      <c r="B190" s="96" t="s">
        <v>2777</v>
      </c>
      <c r="C190" s="97" t="s">
        <v>2778</v>
      </c>
      <c r="D190" s="93" t="s">
        <v>44</v>
      </c>
      <c r="E190" s="98">
        <v>103663</v>
      </c>
      <c r="F190" s="99">
        <v>483.17</v>
      </c>
      <c r="G190" s="129">
        <v>0.25</v>
      </c>
    </row>
    <row r="191" spans="1:7" ht="13" customHeight="1">
      <c r="A191" s="2">
        <f t="shared" si="2"/>
        <v>179</v>
      </c>
      <c r="B191" s="96" t="s">
        <v>3234</v>
      </c>
      <c r="C191" s="97" t="s">
        <v>3235</v>
      </c>
      <c r="D191" s="93" t="s">
        <v>161</v>
      </c>
      <c r="E191" s="98">
        <v>56505</v>
      </c>
      <c r="F191" s="99">
        <v>481.34</v>
      </c>
      <c r="G191" s="129">
        <v>0.25</v>
      </c>
    </row>
    <row r="192" spans="1:7" ht="13" customHeight="1">
      <c r="A192" s="2">
        <f t="shared" si="2"/>
        <v>180</v>
      </c>
      <c r="B192" s="96" t="s">
        <v>2584</v>
      </c>
      <c r="C192" s="97" t="s">
        <v>2604</v>
      </c>
      <c r="D192" s="93" t="s">
        <v>268</v>
      </c>
      <c r="E192" s="98">
        <v>608522</v>
      </c>
      <c r="F192" s="99">
        <v>479.52</v>
      </c>
      <c r="G192" s="129">
        <v>0.24</v>
      </c>
    </row>
    <row r="193" spans="1:7" ht="13" customHeight="1">
      <c r="A193" s="2">
        <f t="shared" si="2"/>
        <v>181</v>
      </c>
      <c r="B193" s="96" t="s">
        <v>989</v>
      </c>
      <c r="C193" s="97" t="s">
        <v>990</v>
      </c>
      <c r="D193" s="93" t="s">
        <v>34</v>
      </c>
      <c r="E193" s="98">
        <v>65732</v>
      </c>
      <c r="F193" s="99">
        <v>467.22</v>
      </c>
      <c r="G193" s="129">
        <v>0.24</v>
      </c>
    </row>
    <row r="194" spans="1:7" ht="13" customHeight="1">
      <c r="A194" s="2">
        <f t="shared" si="2"/>
        <v>182</v>
      </c>
      <c r="B194" s="96" t="s">
        <v>2444</v>
      </c>
      <c r="C194" s="97" t="s">
        <v>2445</v>
      </c>
      <c r="D194" s="93" t="s">
        <v>96</v>
      </c>
      <c r="E194" s="98">
        <v>58662</v>
      </c>
      <c r="F194" s="99">
        <v>459.79</v>
      </c>
      <c r="G194" s="129">
        <v>0.23</v>
      </c>
    </row>
    <row r="195" spans="1:7" ht="13" customHeight="1">
      <c r="A195" s="2">
        <f t="shared" si="2"/>
        <v>183</v>
      </c>
      <c r="B195" s="96" t="s">
        <v>2960</v>
      </c>
      <c r="C195" s="97" t="s">
        <v>2961</v>
      </c>
      <c r="D195" s="93" t="s">
        <v>65</v>
      </c>
      <c r="E195" s="98">
        <v>364999</v>
      </c>
      <c r="F195" s="99">
        <v>456.47</v>
      </c>
      <c r="G195" s="129">
        <v>0.23</v>
      </c>
    </row>
    <row r="196" spans="1:7" ht="13" customHeight="1">
      <c r="A196" s="2">
        <f t="shared" si="2"/>
        <v>184</v>
      </c>
      <c r="B196" s="96" t="s">
        <v>2392</v>
      </c>
      <c r="C196" s="97" t="s">
        <v>2608</v>
      </c>
      <c r="D196" s="93" t="s">
        <v>161</v>
      </c>
      <c r="E196" s="98">
        <v>235059</v>
      </c>
      <c r="F196" s="99">
        <v>442.1</v>
      </c>
      <c r="G196" s="129">
        <v>0.23</v>
      </c>
    </row>
    <row r="197" spans="1:7" ht="13" customHeight="1">
      <c r="A197" s="2">
        <f t="shared" si="2"/>
        <v>185</v>
      </c>
      <c r="B197" s="96" t="s">
        <v>973</v>
      </c>
      <c r="C197" s="97" t="s">
        <v>974</v>
      </c>
      <c r="D197" s="93" t="s">
        <v>111</v>
      </c>
      <c r="E197" s="98">
        <v>411969</v>
      </c>
      <c r="F197" s="99">
        <v>439.45</v>
      </c>
      <c r="G197" s="129">
        <v>0.22</v>
      </c>
    </row>
    <row r="198" spans="1:7" ht="13" customHeight="1">
      <c r="A198" s="2">
        <f t="shared" si="2"/>
        <v>186</v>
      </c>
      <c r="B198" s="96" t="s">
        <v>3355</v>
      </c>
      <c r="C198" s="97" t="s">
        <v>3356</v>
      </c>
      <c r="D198" s="93" t="s">
        <v>14</v>
      </c>
      <c r="E198" s="98">
        <v>354074</v>
      </c>
      <c r="F198" s="99">
        <v>439.19</v>
      </c>
      <c r="G198" s="129">
        <v>0.22</v>
      </c>
    </row>
    <row r="199" spans="1:7" ht="13" customHeight="1">
      <c r="A199" s="2">
        <f t="shared" si="2"/>
        <v>187</v>
      </c>
      <c r="B199" s="96" t="s">
        <v>2430</v>
      </c>
      <c r="C199" s="97" t="s">
        <v>2431</v>
      </c>
      <c r="D199" s="93" t="s">
        <v>136</v>
      </c>
      <c r="E199" s="98">
        <v>488644</v>
      </c>
      <c r="F199" s="99">
        <v>438.95</v>
      </c>
      <c r="G199" s="129">
        <v>0.22</v>
      </c>
    </row>
    <row r="200" spans="1:7" ht="13" customHeight="1">
      <c r="A200" s="2">
        <f t="shared" si="2"/>
        <v>188</v>
      </c>
      <c r="B200" s="96" t="s">
        <v>1879</v>
      </c>
      <c r="C200" s="97" t="s">
        <v>1880</v>
      </c>
      <c r="D200" s="93" t="s">
        <v>44</v>
      </c>
      <c r="E200" s="98">
        <v>76343</v>
      </c>
      <c r="F200" s="99">
        <v>428.97</v>
      </c>
      <c r="G200" s="129">
        <v>0.22</v>
      </c>
    </row>
    <row r="201" spans="1:7" ht="13" customHeight="1">
      <c r="A201" s="2">
        <f t="shared" si="2"/>
        <v>189</v>
      </c>
      <c r="B201" s="96" t="s">
        <v>2540</v>
      </c>
      <c r="C201" s="97" t="s">
        <v>2930</v>
      </c>
      <c r="D201" s="93" t="s">
        <v>54</v>
      </c>
      <c r="E201" s="98">
        <v>779376</v>
      </c>
      <c r="F201" s="99">
        <v>421.95</v>
      </c>
      <c r="G201" s="129">
        <v>0.21</v>
      </c>
    </row>
    <row r="202" spans="1:7" ht="13" customHeight="1">
      <c r="A202" s="2">
        <f t="shared" si="2"/>
        <v>190</v>
      </c>
      <c r="B202" s="96" t="s">
        <v>3220</v>
      </c>
      <c r="C202" s="97" t="s">
        <v>3221</v>
      </c>
      <c r="D202" s="93" t="s">
        <v>34</v>
      </c>
      <c r="E202" s="98">
        <v>124580</v>
      </c>
      <c r="F202" s="99">
        <v>420.77</v>
      </c>
      <c r="G202" s="129">
        <v>0.21</v>
      </c>
    </row>
    <row r="203" spans="1:7" ht="13" customHeight="1">
      <c r="A203" s="2">
        <f t="shared" si="2"/>
        <v>191</v>
      </c>
      <c r="B203" s="96" t="s">
        <v>2738</v>
      </c>
      <c r="C203" s="97" t="s">
        <v>2739</v>
      </c>
      <c r="D203" s="93" t="s">
        <v>171</v>
      </c>
      <c r="E203" s="98">
        <v>37451</v>
      </c>
      <c r="F203" s="99">
        <v>416.46</v>
      </c>
      <c r="G203" s="129">
        <v>0.21</v>
      </c>
    </row>
    <row r="204" spans="1:7" ht="13" customHeight="1">
      <c r="A204" s="2">
        <f t="shared" si="2"/>
        <v>192</v>
      </c>
      <c r="B204" s="96" t="s">
        <v>2454</v>
      </c>
      <c r="C204" s="97" t="s">
        <v>2455</v>
      </c>
      <c r="D204" s="93" t="s">
        <v>259</v>
      </c>
      <c r="E204" s="98">
        <v>37914</v>
      </c>
      <c r="F204" s="99">
        <v>414.63</v>
      </c>
      <c r="G204" s="129">
        <v>0.21</v>
      </c>
    </row>
    <row r="205" spans="1:7" ht="13" customHeight="1">
      <c r="A205" s="2">
        <f t="shared" si="2"/>
        <v>193</v>
      </c>
      <c r="B205" s="96" t="s">
        <v>2194</v>
      </c>
      <c r="C205" s="97" t="s">
        <v>2195</v>
      </c>
      <c r="D205" s="93" t="s">
        <v>129</v>
      </c>
      <c r="E205" s="98">
        <v>3704445</v>
      </c>
      <c r="F205" s="99">
        <v>414.16</v>
      </c>
      <c r="G205" s="129">
        <v>0.21</v>
      </c>
    </row>
    <row r="206" spans="1:7" ht="13" customHeight="1">
      <c r="A206" s="2">
        <f t="shared" si="2"/>
        <v>194</v>
      </c>
      <c r="B206" s="96" t="s">
        <v>2783</v>
      </c>
      <c r="C206" s="97" t="s">
        <v>3978</v>
      </c>
      <c r="D206" s="93" t="s">
        <v>96</v>
      </c>
      <c r="E206" s="98">
        <v>227356</v>
      </c>
      <c r="F206" s="99">
        <v>409.97</v>
      </c>
      <c r="G206" s="129">
        <v>0.21</v>
      </c>
    </row>
    <row r="207" spans="1:7" ht="13" customHeight="1">
      <c r="A207" s="2">
        <f t="shared" ref="A207:A262" si="3">A206+1</f>
        <v>195</v>
      </c>
      <c r="B207" s="96" t="s">
        <v>3979</v>
      </c>
      <c r="C207" s="97" t="s">
        <v>3980</v>
      </c>
      <c r="D207" s="93" t="s">
        <v>44</v>
      </c>
      <c r="E207" s="98">
        <v>67816</v>
      </c>
      <c r="F207" s="99">
        <v>401.84</v>
      </c>
      <c r="G207" s="129">
        <v>0.2</v>
      </c>
    </row>
    <row r="208" spans="1:7" ht="13" customHeight="1">
      <c r="A208" s="2">
        <f t="shared" si="3"/>
        <v>196</v>
      </c>
      <c r="B208" s="96" t="s">
        <v>2380</v>
      </c>
      <c r="C208" s="97" t="s">
        <v>2381</v>
      </c>
      <c r="D208" s="93" t="s">
        <v>568</v>
      </c>
      <c r="E208" s="98">
        <v>145737</v>
      </c>
      <c r="F208" s="99">
        <v>394.15</v>
      </c>
      <c r="G208" s="129">
        <v>0.2</v>
      </c>
    </row>
    <row r="209" spans="1:7" ht="13" customHeight="1">
      <c r="A209" s="2">
        <f t="shared" si="3"/>
        <v>197</v>
      </c>
      <c r="B209" s="96" t="s">
        <v>3981</v>
      </c>
      <c r="C209" s="97" t="s">
        <v>3982</v>
      </c>
      <c r="D209" s="93" t="s">
        <v>181</v>
      </c>
      <c r="E209" s="98">
        <v>220399</v>
      </c>
      <c r="F209" s="99">
        <v>391.58</v>
      </c>
      <c r="G209" s="129">
        <v>0.2</v>
      </c>
    </row>
    <row r="210" spans="1:7" ht="13" customHeight="1">
      <c r="A210" s="2">
        <f t="shared" si="3"/>
        <v>198</v>
      </c>
      <c r="B210" s="96" t="s">
        <v>918</v>
      </c>
      <c r="C210" s="97" t="s">
        <v>919</v>
      </c>
      <c r="D210" s="93" t="s">
        <v>204</v>
      </c>
      <c r="E210" s="98">
        <v>143219</v>
      </c>
      <c r="F210" s="99">
        <v>391.27</v>
      </c>
      <c r="G210" s="129">
        <v>0.2</v>
      </c>
    </row>
    <row r="211" spans="1:7" ht="13" customHeight="1">
      <c r="A211" s="2">
        <f t="shared" si="3"/>
        <v>199</v>
      </c>
      <c r="B211" s="96" t="s">
        <v>2939</v>
      </c>
      <c r="C211" s="97" t="s">
        <v>2940</v>
      </c>
      <c r="D211" s="93" t="s">
        <v>259</v>
      </c>
      <c r="E211" s="98">
        <v>208645</v>
      </c>
      <c r="F211" s="99">
        <v>391.15</v>
      </c>
      <c r="G211" s="129">
        <v>0.2</v>
      </c>
    </row>
    <row r="212" spans="1:7" ht="13" customHeight="1">
      <c r="A212" s="2">
        <f t="shared" si="3"/>
        <v>200</v>
      </c>
      <c r="B212" s="96" t="s">
        <v>2414</v>
      </c>
      <c r="C212" s="97" t="s">
        <v>2415</v>
      </c>
      <c r="D212" s="93" t="s">
        <v>24</v>
      </c>
      <c r="E212" s="98">
        <v>382135</v>
      </c>
      <c r="F212" s="99">
        <v>390.27</v>
      </c>
      <c r="G212" s="129">
        <v>0.2</v>
      </c>
    </row>
    <row r="213" spans="1:7" ht="13" customHeight="1">
      <c r="A213" s="2">
        <f t="shared" si="3"/>
        <v>201</v>
      </c>
      <c r="B213" s="96" t="s">
        <v>3983</v>
      </c>
      <c r="C213" s="97" t="s">
        <v>3984</v>
      </c>
      <c r="D213" s="93" t="s">
        <v>141</v>
      </c>
      <c r="E213" s="98">
        <v>75287</v>
      </c>
      <c r="F213" s="99">
        <v>389.5</v>
      </c>
      <c r="G213" s="129">
        <v>0.2</v>
      </c>
    </row>
    <row r="214" spans="1:7" ht="13" customHeight="1">
      <c r="A214" s="2">
        <f t="shared" si="3"/>
        <v>202</v>
      </c>
      <c r="B214" s="96" t="s">
        <v>2962</v>
      </c>
      <c r="C214" s="97" t="s">
        <v>2963</v>
      </c>
      <c r="D214" s="93" t="s">
        <v>181</v>
      </c>
      <c r="E214" s="98">
        <v>113155</v>
      </c>
      <c r="F214" s="99">
        <v>378.33</v>
      </c>
      <c r="G214" s="129">
        <v>0.19</v>
      </c>
    </row>
    <row r="215" spans="1:7" ht="13" customHeight="1">
      <c r="A215" s="2">
        <f t="shared" si="3"/>
        <v>203</v>
      </c>
      <c r="B215" s="96" t="s">
        <v>2465</v>
      </c>
      <c r="C215" s="97" t="s">
        <v>2466</v>
      </c>
      <c r="D215" s="93" t="s">
        <v>259</v>
      </c>
      <c r="E215" s="98">
        <v>59243</v>
      </c>
      <c r="F215" s="99">
        <v>377.53</v>
      </c>
      <c r="G215" s="129">
        <v>0.19</v>
      </c>
    </row>
    <row r="216" spans="1:7" ht="13" customHeight="1">
      <c r="A216" s="2">
        <f t="shared" si="3"/>
        <v>204</v>
      </c>
      <c r="B216" s="96" t="s">
        <v>2480</v>
      </c>
      <c r="C216" s="97" t="s">
        <v>2481</v>
      </c>
      <c r="D216" s="93" t="s">
        <v>67</v>
      </c>
      <c r="E216" s="98">
        <v>126789</v>
      </c>
      <c r="F216" s="99">
        <v>372.7</v>
      </c>
      <c r="G216" s="129">
        <v>0.19</v>
      </c>
    </row>
    <row r="217" spans="1:7" ht="13" customHeight="1">
      <c r="A217" s="2">
        <f t="shared" si="3"/>
        <v>205</v>
      </c>
      <c r="B217" s="96" t="s">
        <v>2436</v>
      </c>
      <c r="C217" s="97" t="s">
        <v>2437</v>
      </c>
      <c r="D217" s="93" t="s">
        <v>161</v>
      </c>
      <c r="E217" s="98">
        <v>302496</v>
      </c>
      <c r="F217" s="99">
        <v>364.84</v>
      </c>
      <c r="G217" s="129">
        <v>0.19</v>
      </c>
    </row>
    <row r="218" spans="1:7" ht="13" customHeight="1">
      <c r="A218" s="2">
        <f t="shared" si="3"/>
        <v>206</v>
      </c>
      <c r="B218" s="96" t="s">
        <v>2771</v>
      </c>
      <c r="C218" s="97" t="s">
        <v>2772</v>
      </c>
      <c r="D218" s="93" t="s">
        <v>34</v>
      </c>
      <c r="E218" s="98">
        <v>68568</v>
      </c>
      <c r="F218" s="99">
        <v>364.06</v>
      </c>
      <c r="G218" s="129">
        <v>0.19</v>
      </c>
    </row>
    <row r="219" spans="1:7" ht="13" customHeight="1">
      <c r="A219" s="2">
        <f t="shared" si="3"/>
        <v>207</v>
      </c>
      <c r="B219" s="96" t="s">
        <v>2123</v>
      </c>
      <c r="C219" s="97" t="s">
        <v>2124</v>
      </c>
      <c r="D219" s="93" t="s">
        <v>44</v>
      </c>
      <c r="E219" s="98">
        <v>142429</v>
      </c>
      <c r="F219" s="99">
        <v>363.62</v>
      </c>
      <c r="G219" s="129">
        <v>0.19</v>
      </c>
    </row>
    <row r="220" spans="1:7" ht="13" customHeight="1">
      <c r="A220" s="2">
        <f t="shared" si="3"/>
        <v>208</v>
      </c>
      <c r="B220" s="96" t="s">
        <v>2753</v>
      </c>
      <c r="C220" s="97" t="s">
        <v>2754</v>
      </c>
      <c r="D220" s="93" t="s">
        <v>161</v>
      </c>
      <c r="E220" s="98">
        <v>57068</v>
      </c>
      <c r="F220" s="99">
        <v>362.52</v>
      </c>
      <c r="G220" s="129">
        <v>0.18</v>
      </c>
    </row>
    <row r="221" spans="1:7" ht="13" customHeight="1">
      <c r="A221" s="2">
        <f t="shared" si="3"/>
        <v>209</v>
      </c>
      <c r="B221" s="96" t="s">
        <v>3230</v>
      </c>
      <c r="C221" s="97" t="s">
        <v>3231</v>
      </c>
      <c r="D221" s="93" t="s">
        <v>129</v>
      </c>
      <c r="E221" s="98">
        <v>253351</v>
      </c>
      <c r="F221" s="99">
        <v>360.39</v>
      </c>
      <c r="G221" s="129">
        <v>0.18</v>
      </c>
    </row>
    <row r="222" spans="1:7" ht="13" customHeight="1">
      <c r="A222" s="2">
        <f t="shared" si="3"/>
        <v>210</v>
      </c>
      <c r="B222" s="96" t="s">
        <v>2242</v>
      </c>
      <c r="C222" s="97" t="s">
        <v>2243</v>
      </c>
      <c r="D222" s="93" t="s">
        <v>126</v>
      </c>
      <c r="E222" s="98">
        <v>400928</v>
      </c>
      <c r="F222" s="99">
        <v>353.22</v>
      </c>
      <c r="G222" s="129">
        <v>0.18</v>
      </c>
    </row>
    <row r="223" spans="1:7" ht="13" customHeight="1">
      <c r="A223" s="2">
        <f t="shared" si="3"/>
        <v>211</v>
      </c>
      <c r="B223" s="96" t="s">
        <v>2958</v>
      </c>
      <c r="C223" s="97" t="s">
        <v>2959</v>
      </c>
      <c r="D223" s="93" t="s">
        <v>171</v>
      </c>
      <c r="E223" s="98">
        <v>180059</v>
      </c>
      <c r="F223" s="99">
        <v>341.19</v>
      </c>
      <c r="G223" s="129">
        <v>0.17</v>
      </c>
    </row>
    <row r="224" spans="1:7" ht="13" customHeight="1">
      <c r="A224" s="2">
        <f t="shared" si="3"/>
        <v>212</v>
      </c>
      <c r="B224" s="96" t="s">
        <v>3985</v>
      </c>
      <c r="C224" s="97" t="s">
        <v>3986</v>
      </c>
      <c r="D224" s="93" t="s">
        <v>67</v>
      </c>
      <c r="E224" s="98">
        <v>58085</v>
      </c>
      <c r="F224" s="99">
        <v>339.83</v>
      </c>
      <c r="G224" s="129">
        <v>0.17</v>
      </c>
    </row>
    <row r="225" spans="1:7" ht="13" customHeight="1">
      <c r="A225" s="2">
        <f t="shared" si="3"/>
        <v>213</v>
      </c>
      <c r="B225" s="96" t="s">
        <v>2681</v>
      </c>
      <c r="C225" s="97" t="s">
        <v>2553</v>
      </c>
      <c r="D225" s="93" t="s">
        <v>164</v>
      </c>
      <c r="E225" s="98">
        <v>373296</v>
      </c>
      <c r="F225" s="99">
        <v>339.59</v>
      </c>
      <c r="G225" s="129">
        <v>0.17</v>
      </c>
    </row>
    <row r="226" spans="1:7" ht="13" customHeight="1">
      <c r="A226" s="2">
        <f t="shared" si="3"/>
        <v>214</v>
      </c>
      <c r="B226" s="96" t="s">
        <v>2937</v>
      </c>
      <c r="C226" s="97" t="s">
        <v>2938</v>
      </c>
      <c r="D226" s="93" t="s">
        <v>676</v>
      </c>
      <c r="E226" s="98">
        <v>146839</v>
      </c>
      <c r="F226" s="99">
        <v>338.68</v>
      </c>
      <c r="G226" s="129">
        <v>0.17</v>
      </c>
    </row>
    <row r="227" spans="1:7" ht="13" customHeight="1">
      <c r="A227" s="2">
        <f t="shared" si="3"/>
        <v>215</v>
      </c>
      <c r="B227" s="96" t="s">
        <v>958</v>
      </c>
      <c r="C227" s="97" t="s">
        <v>959</v>
      </c>
      <c r="D227" s="93" t="s">
        <v>44</v>
      </c>
      <c r="E227" s="98">
        <v>104969</v>
      </c>
      <c r="F227" s="99">
        <v>335.64</v>
      </c>
      <c r="G227" s="129">
        <v>0.17</v>
      </c>
    </row>
    <row r="228" spans="1:7" ht="13" customHeight="1">
      <c r="A228" s="2">
        <f t="shared" si="3"/>
        <v>216</v>
      </c>
      <c r="B228" s="96" t="s">
        <v>2592</v>
      </c>
      <c r="C228" s="97" t="s">
        <v>2613</v>
      </c>
      <c r="D228" s="93" t="s">
        <v>204</v>
      </c>
      <c r="E228" s="98">
        <v>299158</v>
      </c>
      <c r="F228" s="99">
        <v>333.83</v>
      </c>
      <c r="G228" s="129">
        <v>0.17</v>
      </c>
    </row>
    <row r="229" spans="1:7" ht="13" customHeight="1">
      <c r="A229" s="2">
        <f t="shared" si="3"/>
        <v>217</v>
      </c>
      <c r="B229" s="96" t="s">
        <v>3987</v>
      </c>
      <c r="C229" s="97" t="s">
        <v>3988</v>
      </c>
      <c r="D229" s="93" t="s">
        <v>181</v>
      </c>
      <c r="E229" s="98">
        <v>27292</v>
      </c>
      <c r="F229" s="99">
        <v>328.2</v>
      </c>
      <c r="G229" s="129">
        <v>0.17</v>
      </c>
    </row>
    <row r="230" spans="1:7" ht="13" customHeight="1">
      <c r="A230" s="2">
        <f t="shared" si="3"/>
        <v>218</v>
      </c>
      <c r="B230" s="96" t="s">
        <v>754</v>
      </c>
      <c r="C230" s="97" t="s">
        <v>755</v>
      </c>
      <c r="D230" s="93" t="s">
        <v>676</v>
      </c>
      <c r="E230" s="98">
        <v>190921</v>
      </c>
      <c r="F230" s="99">
        <v>324.02999999999997</v>
      </c>
      <c r="G230" s="129">
        <v>0.17</v>
      </c>
    </row>
    <row r="231" spans="1:7" ht="13" customHeight="1">
      <c r="A231" s="2">
        <f t="shared" si="3"/>
        <v>219</v>
      </c>
      <c r="B231" s="96" t="s">
        <v>944</v>
      </c>
      <c r="C231" s="97" t="s">
        <v>945</v>
      </c>
      <c r="D231" s="93" t="s">
        <v>44</v>
      </c>
      <c r="E231" s="98">
        <v>280970</v>
      </c>
      <c r="F231" s="99">
        <v>322.81</v>
      </c>
      <c r="G231" s="129">
        <v>0.16</v>
      </c>
    </row>
    <row r="232" spans="1:7" ht="13" customHeight="1">
      <c r="A232" s="2">
        <f t="shared" si="3"/>
        <v>220</v>
      </c>
      <c r="B232" s="96" t="s">
        <v>995</v>
      </c>
      <c r="C232" s="97" t="s">
        <v>996</v>
      </c>
      <c r="D232" s="93" t="s">
        <v>126</v>
      </c>
      <c r="E232" s="98">
        <v>65756</v>
      </c>
      <c r="F232" s="99">
        <v>322.66000000000003</v>
      </c>
      <c r="G232" s="129">
        <v>0.16</v>
      </c>
    </row>
    <row r="233" spans="1:7" ht="13" customHeight="1">
      <c r="A233" s="2">
        <f t="shared" si="3"/>
        <v>221</v>
      </c>
      <c r="B233" s="96" t="s">
        <v>817</v>
      </c>
      <c r="C233" s="97" t="s">
        <v>818</v>
      </c>
      <c r="D233" s="93" t="s">
        <v>171</v>
      </c>
      <c r="E233" s="98">
        <v>32974</v>
      </c>
      <c r="F233" s="99">
        <v>322.22000000000003</v>
      </c>
      <c r="G233" s="129">
        <v>0.16</v>
      </c>
    </row>
    <row r="234" spans="1:7" ht="13" customHeight="1">
      <c r="A234" s="2">
        <f t="shared" si="3"/>
        <v>222</v>
      </c>
      <c r="B234" s="96" t="s">
        <v>539</v>
      </c>
      <c r="C234" s="97" t="s">
        <v>540</v>
      </c>
      <c r="D234" s="93" t="s">
        <v>34</v>
      </c>
      <c r="E234" s="98">
        <v>176219</v>
      </c>
      <c r="F234" s="99">
        <v>309.02</v>
      </c>
      <c r="G234" s="129">
        <v>0.16</v>
      </c>
    </row>
    <row r="235" spans="1:7" ht="13" customHeight="1">
      <c r="A235" s="2">
        <f t="shared" si="3"/>
        <v>223</v>
      </c>
      <c r="B235" s="96" t="s">
        <v>3238</v>
      </c>
      <c r="C235" s="97" t="s">
        <v>3239</v>
      </c>
      <c r="D235" s="93" t="s">
        <v>181</v>
      </c>
      <c r="E235" s="98">
        <v>251804</v>
      </c>
      <c r="F235" s="99">
        <v>299.19</v>
      </c>
      <c r="G235" s="129">
        <v>0.15</v>
      </c>
    </row>
    <row r="236" spans="1:7" ht="13" customHeight="1">
      <c r="A236" s="2">
        <f t="shared" si="3"/>
        <v>224</v>
      </c>
      <c r="B236" s="96" t="s">
        <v>3989</v>
      </c>
      <c r="C236" s="97" t="s">
        <v>3990</v>
      </c>
      <c r="D236" s="93" t="s">
        <v>34</v>
      </c>
      <c r="E236" s="98">
        <v>195668</v>
      </c>
      <c r="F236" s="99">
        <v>297.43</v>
      </c>
      <c r="G236" s="129">
        <v>0.15</v>
      </c>
    </row>
    <row r="237" spans="1:7" ht="13" customHeight="1">
      <c r="A237" s="2">
        <f t="shared" si="3"/>
        <v>225</v>
      </c>
      <c r="B237" s="96" t="s">
        <v>3991</v>
      </c>
      <c r="C237" s="97" t="s">
        <v>3992</v>
      </c>
      <c r="D237" s="93" t="s">
        <v>568</v>
      </c>
      <c r="E237" s="98">
        <v>243218</v>
      </c>
      <c r="F237" s="99">
        <v>294.2</v>
      </c>
      <c r="G237" s="129">
        <v>0.15</v>
      </c>
    </row>
    <row r="238" spans="1:7" ht="13" customHeight="1">
      <c r="A238" s="2">
        <f t="shared" si="3"/>
        <v>226</v>
      </c>
      <c r="B238" s="96" t="s">
        <v>2474</v>
      </c>
      <c r="C238" s="97" t="s">
        <v>2475</v>
      </c>
      <c r="D238" s="93" t="s">
        <v>676</v>
      </c>
      <c r="E238" s="98">
        <v>262788</v>
      </c>
      <c r="F238" s="99">
        <v>293.58999999999997</v>
      </c>
      <c r="G238" s="129">
        <v>0.15</v>
      </c>
    </row>
    <row r="239" spans="1:7" ht="13" customHeight="1">
      <c r="A239" s="2">
        <f t="shared" si="3"/>
        <v>227</v>
      </c>
      <c r="B239" s="96" t="s">
        <v>3232</v>
      </c>
      <c r="C239" s="97" t="s">
        <v>3233</v>
      </c>
      <c r="D239" s="93" t="s">
        <v>204</v>
      </c>
      <c r="E239" s="98">
        <v>177286</v>
      </c>
      <c r="F239" s="99">
        <v>289.08</v>
      </c>
      <c r="G239" s="129">
        <v>0.15</v>
      </c>
    </row>
    <row r="240" spans="1:7" ht="13" customHeight="1">
      <c r="A240" s="2">
        <f t="shared" si="3"/>
        <v>228</v>
      </c>
      <c r="B240" s="96" t="s">
        <v>3993</v>
      </c>
      <c r="C240" s="97" t="s">
        <v>3994</v>
      </c>
      <c r="D240" s="93" t="s">
        <v>241</v>
      </c>
      <c r="E240" s="98">
        <v>126793</v>
      </c>
      <c r="F240" s="99">
        <v>275.45999999999998</v>
      </c>
      <c r="G240" s="129">
        <v>0.14000000000000001</v>
      </c>
    </row>
    <row r="241" spans="1:7" ht="13" customHeight="1">
      <c r="A241" s="2">
        <f t="shared" si="3"/>
        <v>229</v>
      </c>
      <c r="B241" s="96" t="s">
        <v>884</v>
      </c>
      <c r="C241" s="97" t="s">
        <v>885</v>
      </c>
      <c r="D241" s="93" t="s">
        <v>171</v>
      </c>
      <c r="E241" s="98">
        <v>251878</v>
      </c>
      <c r="F241" s="99">
        <v>272.31</v>
      </c>
      <c r="G241" s="129">
        <v>0.14000000000000001</v>
      </c>
    </row>
    <row r="242" spans="1:7" ht="13" customHeight="1">
      <c r="A242" s="2">
        <f t="shared" si="3"/>
        <v>230</v>
      </c>
      <c r="B242" s="96" t="s">
        <v>1006</v>
      </c>
      <c r="C242" s="97" t="s">
        <v>1007</v>
      </c>
      <c r="D242" s="93" t="s">
        <v>34</v>
      </c>
      <c r="E242" s="98">
        <v>30296</v>
      </c>
      <c r="F242" s="99">
        <v>270.88</v>
      </c>
      <c r="G242" s="129">
        <v>0.14000000000000001</v>
      </c>
    </row>
    <row r="243" spans="1:7" ht="13" customHeight="1">
      <c r="A243" s="2">
        <f t="shared" si="3"/>
        <v>231</v>
      </c>
      <c r="B243" s="96" t="s">
        <v>2469</v>
      </c>
      <c r="C243" s="97" t="s">
        <v>2470</v>
      </c>
      <c r="D243" s="93" t="s">
        <v>676</v>
      </c>
      <c r="E243" s="98">
        <v>73321</v>
      </c>
      <c r="F243" s="99">
        <v>268.24</v>
      </c>
      <c r="G243" s="129">
        <v>0.14000000000000001</v>
      </c>
    </row>
    <row r="244" spans="1:7" ht="13" customHeight="1">
      <c r="A244" s="2">
        <f t="shared" si="3"/>
        <v>232</v>
      </c>
      <c r="B244" s="96" t="s">
        <v>2460</v>
      </c>
      <c r="C244" s="97" t="s">
        <v>2742</v>
      </c>
      <c r="D244" s="93" t="s">
        <v>241</v>
      </c>
      <c r="E244" s="98">
        <v>227662</v>
      </c>
      <c r="F244" s="99">
        <v>267.23</v>
      </c>
      <c r="G244" s="129">
        <v>0.14000000000000001</v>
      </c>
    </row>
    <row r="245" spans="1:7" ht="13" customHeight="1">
      <c r="A245" s="2">
        <f t="shared" si="3"/>
        <v>233</v>
      </c>
      <c r="B245" s="96" t="s">
        <v>942</v>
      </c>
      <c r="C245" s="97" t="s">
        <v>943</v>
      </c>
      <c r="D245" s="93" t="s">
        <v>126</v>
      </c>
      <c r="E245" s="98">
        <v>1035649</v>
      </c>
      <c r="F245" s="99">
        <v>265.75</v>
      </c>
      <c r="G245" s="129">
        <v>0.14000000000000001</v>
      </c>
    </row>
    <row r="246" spans="1:7" ht="13" customHeight="1">
      <c r="A246" s="2">
        <f t="shared" si="3"/>
        <v>234</v>
      </c>
      <c r="B246" s="96" t="s">
        <v>2484</v>
      </c>
      <c r="C246" s="97" t="s">
        <v>2485</v>
      </c>
      <c r="D246" s="93" t="s">
        <v>111</v>
      </c>
      <c r="E246" s="98">
        <v>370995</v>
      </c>
      <c r="F246" s="99">
        <v>239.37</v>
      </c>
      <c r="G246" s="129">
        <v>0.12</v>
      </c>
    </row>
    <row r="247" spans="1:7" ht="13" customHeight="1">
      <c r="A247" s="2">
        <f t="shared" si="3"/>
        <v>235</v>
      </c>
      <c r="B247" s="96" t="s">
        <v>3240</v>
      </c>
      <c r="C247" s="97" t="s">
        <v>3241</v>
      </c>
      <c r="D247" s="93" t="s">
        <v>161</v>
      </c>
      <c r="E247" s="98">
        <v>82231</v>
      </c>
      <c r="F247" s="99">
        <v>238.72</v>
      </c>
      <c r="G247" s="129">
        <v>0.12</v>
      </c>
    </row>
    <row r="248" spans="1:7" ht="13" customHeight="1">
      <c r="A248" s="2">
        <f t="shared" si="3"/>
        <v>236</v>
      </c>
      <c r="B248" s="96" t="s">
        <v>2420</v>
      </c>
      <c r="C248" s="97" t="s">
        <v>2421</v>
      </c>
      <c r="D248" s="93" t="s">
        <v>24</v>
      </c>
      <c r="E248" s="98">
        <v>55026</v>
      </c>
      <c r="F248" s="99">
        <v>237.44</v>
      </c>
      <c r="G248" s="129">
        <v>0.12</v>
      </c>
    </row>
    <row r="249" spans="1:7" ht="13" customHeight="1">
      <c r="A249" s="2">
        <f t="shared" si="3"/>
        <v>237</v>
      </c>
      <c r="B249" s="96" t="s">
        <v>3950</v>
      </c>
      <c r="C249" s="97" t="s">
        <v>3951</v>
      </c>
      <c r="D249" s="93" t="s">
        <v>105</v>
      </c>
      <c r="E249" s="98">
        <v>118226</v>
      </c>
      <c r="F249" s="99">
        <v>224.7</v>
      </c>
      <c r="G249" s="129">
        <v>0.11</v>
      </c>
    </row>
    <row r="250" spans="1:7" ht="13" customHeight="1">
      <c r="A250" s="2">
        <f t="shared" si="3"/>
        <v>238</v>
      </c>
      <c r="B250" s="96" t="s">
        <v>2977</v>
      </c>
      <c r="C250" s="97" t="s">
        <v>2978</v>
      </c>
      <c r="D250" s="93" t="s">
        <v>2353</v>
      </c>
      <c r="E250" s="98">
        <v>156869</v>
      </c>
      <c r="F250" s="99">
        <v>220.23</v>
      </c>
      <c r="G250" s="129">
        <v>0.11</v>
      </c>
    </row>
    <row r="251" spans="1:7" ht="13" customHeight="1">
      <c r="A251" s="2">
        <f t="shared" si="3"/>
        <v>239</v>
      </c>
      <c r="B251" s="96" t="s">
        <v>3995</v>
      </c>
      <c r="C251" s="97" t="s">
        <v>3996</v>
      </c>
      <c r="D251" s="93" t="s">
        <v>181</v>
      </c>
      <c r="E251" s="98">
        <v>57924</v>
      </c>
      <c r="F251" s="99">
        <v>218.43</v>
      </c>
      <c r="G251" s="129">
        <v>0.11</v>
      </c>
    </row>
    <row r="252" spans="1:7" ht="13" customHeight="1">
      <c r="A252" s="2">
        <f t="shared" si="3"/>
        <v>240</v>
      </c>
      <c r="B252" s="96" t="s">
        <v>3997</v>
      </c>
      <c r="C252" s="97" t="s">
        <v>3998</v>
      </c>
      <c r="D252" s="93" t="s">
        <v>13</v>
      </c>
      <c r="E252" s="98">
        <v>44605</v>
      </c>
      <c r="F252" s="99">
        <v>213.86</v>
      </c>
      <c r="G252" s="129">
        <v>0.11</v>
      </c>
    </row>
    <row r="253" spans="1:7" ht="13" customHeight="1">
      <c r="A253" s="2">
        <f t="shared" si="3"/>
        <v>241</v>
      </c>
      <c r="B253" s="96" t="s">
        <v>2497</v>
      </c>
      <c r="C253" s="97" t="s">
        <v>2498</v>
      </c>
      <c r="D253" s="93" t="s">
        <v>2865</v>
      </c>
      <c r="E253" s="98">
        <v>69927</v>
      </c>
      <c r="F253" s="99">
        <v>204.71</v>
      </c>
      <c r="G253" s="129">
        <v>0.1</v>
      </c>
    </row>
    <row r="254" spans="1:7" ht="13" customHeight="1">
      <c r="A254" s="2">
        <f t="shared" si="3"/>
        <v>242</v>
      </c>
      <c r="B254" s="96" t="s">
        <v>3952</v>
      </c>
      <c r="C254" s="97" t="s">
        <v>3953</v>
      </c>
      <c r="D254" s="93" t="s">
        <v>44</v>
      </c>
      <c r="E254" s="98">
        <v>12983</v>
      </c>
      <c r="F254" s="99">
        <v>202.02</v>
      </c>
      <c r="G254" s="129">
        <v>0.1</v>
      </c>
    </row>
    <row r="255" spans="1:7" ht="13" customHeight="1">
      <c r="A255" s="2">
        <f t="shared" si="3"/>
        <v>243</v>
      </c>
      <c r="B255" s="96" t="s">
        <v>813</v>
      </c>
      <c r="C255" s="97" t="s">
        <v>814</v>
      </c>
      <c r="D255" s="93" t="s">
        <v>29</v>
      </c>
      <c r="E255" s="98">
        <v>47391</v>
      </c>
      <c r="F255" s="99">
        <v>196.96</v>
      </c>
      <c r="G255" s="129">
        <v>0.1</v>
      </c>
    </row>
    <row r="256" spans="1:7" ht="13" customHeight="1">
      <c r="A256" s="2">
        <f t="shared" si="3"/>
        <v>244</v>
      </c>
      <c r="B256" s="96" t="s">
        <v>2384</v>
      </c>
      <c r="C256" s="97" t="s">
        <v>2385</v>
      </c>
      <c r="D256" s="93" t="s">
        <v>65</v>
      </c>
      <c r="E256" s="98">
        <v>152264</v>
      </c>
      <c r="F256" s="99">
        <v>187.12</v>
      </c>
      <c r="G256" s="129">
        <v>0.1</v>
      </c>
    </row>
    <row r="257" spans="1:7" ht="13" customHeight="1">
      <c r="A257" s="2">
        <f t="shared" si="3"/>
        <v>245</v>
      </c>
      <c r="B257" s="96" t="s">
        <v>3261</v>
      </c>
      <c r="C257" s="97" t="s">
        <v>3262</v>
      </c>
      <c r="D257" s="93" t="s">
        <v>126</v>
      </c>
      <c r="E257" s="98">
        <v>105028</v>
      </c>
      <c r="F257" s="99">
        <v>185.81</v>
      </c>
      <c r="G257" s="129">
        <v>0.09</v>
      </c>
    </row>
    <row r="258" spans="1:7" ht="13" customHeight="1">
      <c r="A258" s="2">
        <f t="shared" si="3"/>
        <v>246</v>
      </c>
      <c r="B258" s="96" t="s">
        <v>3999</v>
      </c>
      <c r="C258" s="97" t="s">
        <v>4000</v>
      </c>
      <c r="D258" s="93" t="s">
        <v>181</v>
      </c>
      <c r="E258" s="98">
        <v>93895</v>
      </c>
      <c r="F258" s="99">
        <v>185.43</v>
      </c>
      <c r="G258" s="129">
        <v>0.09</v>
      </c>
    </row>
    <row r="259" spans="1:7" ht="13" customHeight="1">
      <c r="A259" s="2">
        <f t="shared" si="3"/>
        <v>247</v>
      </c>
      <c r="B259" s="96" t="s">
        <v>4001</v>
      </c>
      <c r="C259" s="97" t="s">
        <v>4002</v>
      </c>
      <c r="D259" s="93" t="s">
        <v>676</v>
      </c>
      <c r="E259" s="98">
        <v>49760</v>
      </c>
      <c r="F259" s="99">
        <v>185.33</v>
      </c>
      <c r="G259" s="129">
        <v>0.09</v>
      </c>
    </row>
    <row r="260" spans="1:7" ht="13" customHeight="1">
      <c r="A260" s="2">
        <f t="shared" si="3"/>
        <v>248</v>
      </c>
      <c r="B260" s="96" t="s">
        <v>3119</v>
      </c>
      <c r="C260" s="97" t="s">
        <v>3116</v>
      </c>
      <c r="D260" s="93" t="s">
        <v>171</v>
      </c>
      <c r="E260" s="98">
        <v>89240</v>
      </c>
      <c r="F260" s="99">
        <v>176.28</v>
      </c>
      <c r="G260" s="129">
        <v>0.09</v>
      </c>
    </row>
    <row r="261" spans="1:7" ht="13" customHeight="1">
      <c r="A261" s="2">
        <f t="shared" si="3"/>
        <v>249</v>
      </c>
      <c r="B261" s="96" t="s">
        <v>4003</v>
      </c>
      <c r="C261" s="97" t="s">
        <v>4004</v>
      </c>
      <c r="D261" s="93" t="s">
        <v>204</v>
      </c>
      <c r="E261" s="98">
        <v>157964</v>
      </c>
      <c r="F261" s="99">
        <v>162.44999999999999</v>
      </c>
      <c r="G261" s="129">
        <v>0.08</v>
      </c>
    </row>
    <row r="262" spans="1:7" ht="13" customHeight="1">
      <c r="A262" s="2">
        <f t="shared" si="3"/>
        <v>250</v>
      </c>
      <c r="B262" s="96" t="s">
        <v>3096</v>
      </c>
      <c r="C262" s="97" t="s">
        <v>3097</v>
      </c>
      <c r="D262" s="93" t="s">
        <v>307</v>
      </c>
      <c r="E262" s="98">
        <v>57527</v>
      </c>
      <c r="F262" s="99">
        <v>122.61</v>
      </c>
      <c r="G262" s="129">
        <v>0.06</v>
      </c>
    </row>
    <row r="263" spans="1:7" ht="13" customHeight="1">
      <c r="A263" s="2"/>
      <c r="B263" s="92" t="s">
        <v>116</v>
      </c>
      <c r="C263" s="93"/>
      <c r="D263" s="93"/>
      <c r="E263" s="93"/>
      <c r="F263" s="100">
        <v>196824.42</v>
      </c>
      <c r="G263" s="130">
        <v>100.32</v>
      </c>
    </row>
    <row r="264" spans="1:7" ht="13" customHeight="1">
      <c r="A264" s="2"/>
      <c r="B264" s="96" t="s">
        <v>4005</v>
      </c>
      <c r="C264" s="97" t="s">
        <v>4006</v>
      </c>
      <c r="D264" s="93" t="s">
        <v>164</v>
      </c>
      <c r="E264" s="98">
        <v>1257313</v>
      </c>
      <c r="F264" s="99">
        <v>264.04000000000002</v>
      </c>
      <c r="G264" s="129">
        <v>0.13</v>
      </c>
    </row>
    <row r="265" spans="1:7" ht="13" customHeight="1">
      <c r="A265" s="2"/>
      <c r="B265" s="92" t="s">
        <v>116</v>
      </c>
      <c r="C265" s="93"/>
      <c r="D265" s="93"/>
      <c r="E265" s="93"/>
      <c r="F265" s="100">
        <v>264.04000000000002</v>
      </c>
      <c r="G265" s="130">
        <v>0.13</v>
      </c>
    </row>
    <row r="266" spans="1:7" ht="13" customHeight="1">
      <c r="A266" s="12"/>
      <c r="B266" s="101" t="s">
        <v>2837</v>
      </c>
      <c r="C266" s="102"/>
      <c r="D266" s="102"/>
      <c r="E266" s="103"/>
      <c r="F266" s="104" t="s">
        <v>123</v>
      </c>
      <c r="G266" s="105" t="s">
        <v>123</v>
      </c>
    </row>
    <row r="267" spans="1:7" ht="13" customHeight="1">
      <c r="A267" s="12"/>
      <c r="B267" s="106" t="s">
        <v>116</v>
      </c>
      <c r="C267" s="107"/>
      <c r="D267" s="107"/>
      <c r="E267" s="104"/>
      <c r="F267" s="104" t="s">
        <v>123</v>
      </c>
      <c r="G267" s="105" t="s">
        <v>123</v>
      </c>
    </row>
    <row r="268" spans="1:7" ht="13" customHeight="1">
      <c r="A268" s="2"/>
      <c r="B268" s="101" t="s">
        <v>118</v>
      </c>
      <c r="C268" s="102"/>
      <c r="D268" s="102"/>
      <c r="E268" s="108"/>
      <c r="F268" s="100">
        <v>197088.46</v>
      </c>
      <c r="G268" s="130">
        <v>100.45</v>
      </c>
    </row>
    <row r="269" spans="1:7" ht="13" customHeight="1">
      <c r="A269" s="84" t="s">
        <v>1950</v>
      </c>
      <c r="B269" s="92" t="s">
        <v>327</v>
      </c>
      <c r="C269" s="93"/>
      <c r="D269" s="93"/>
      <c r="E269" s="93"/>
      <c r="F269" s="93"/>
      <c r="G269" s="94"/>
    </row>
    <row r="270" spans="1:7" ht="13" customHeight="1">
      <c r="A270" s="12" t="s">
        <v>1947</v>
      </c>
      <c r="B270" s="92" t="s">
        <v>328</v>
      </c>
      <c r="C270" s="95"/>
      <c r="D270" s="95"/>
      <c r="E270" s="93"/>
      <c r="F270" s="93"/>
      <c r="G270" s="94"/>
    </row>
    <row r="271" spans="1:7" ht="13" customHeight="1">
      <c r="A271" s="2">
        <v>1</v>
      </c>
      <c r="B271" s="96" t="s">
        <v>329</v>
      </c>
      <c r="C271" s="97"/>
      <c r="D271" s="93"/>
      <c r="E271" s="98"/>
      <c r="F271" s="99">
        <v>1802.73</v>
      </c>
      <c r="G271" s="129">
        <v>0.92</v>
      </c>
    </row>
    <row r="272" spans="1:7" ht="13" customHeight="1">
      <c r="A272" s="2"/>
      <c r="B272" s="92" t="s">
        <v>116</v>
      </c>
      <c r="C272" s="93"/>
      <c r="D272" s="93"/>
      <c r="E272" s="93"/>
      <c r="F272" s="100">
        <v>1802.73</v>
      </c>
      <c r="G272" s="130">
        <v>0.92</v>
      </c>
    </row>
    <row r="273" spans="1:7" ht="13" customHeight="1">
      <c r="A273" s="84"/>
      <c r="B273" s="101" t="s">
        <v>118</v>
      </c>
      <c r="C273" s="102"/>
      <c r="D273" s="102"/>
      <c r="E273" s="108"/>
      <c r="F273" s="100">
        <v>1802.73</v>
      </c>
      <c r="G273" s="130">
        <v>0.92</v>
      </c>
    </row>
    <row r="274" spans="1:7" ht="13" customHeight="1">
      <c r="A274" s="12"/>
      <c r="B274" s="101" t="s">
        <v>119</v>
      </c>
      <c r="C274" s="102"/>
      <c r="D274" s="102"/>
      <c r="E274" s="93"/>
      <c r="F274" s="100">
        <v>-2622.6</v>
      </c>
      <c r="G274" s="130">
        <v>-1.37</v>
      </c>
    </row>
    <row r="275" spans="1:7" ht="13" customHeight="1" thickBot="1">
      <c r="A275" s="38"/>
      <c r="B275" s="38" t="s">
        <v>120</v>
      </c>
      <c r="C275" s="111"/>
      <c r="D275" s="111"/>
      <c r="E275" s="111"/>
      <c r="F275" s="112">
        <v>196268.59</v>
      </c>
      <c r="G275" s="131">
        <v>100</v>
      </c>
    </row>
    <row r="276" spans="1:7" ht="13" customHeight="1">
      <c r="A276" s="46"/>
      <c r="B276" s="47"/>
      <c r="C276" s="63"/>
      <c r="D276" s="63"/>
      <c r="E276" s="63"/>
      <c r="F276" s="16"/>
      <c r="G276" s="67"/>
    </row>
    <row r="277" spans="1:7" ht="13" customHeight="1">
      <c r="A277" s="46"/>
      <c r="B277" s="47"/>
      <c r="C277" s="63"/>
      <c r="D277" s="63"/>
      <c r="E277" s="63"/>
      <c r="F277" s="16"/>
      <c r="G277" s="67"/>
    </row>
    <row r="278" spans="1:7" ht="13" customHeight="1">
      <c r="A278" s="46"/>
      <c r="B278" s="47"/>
      <c r="C278" s="63"/>
      <c r="D278" s="63"/>
      <c r="E278" s="63"/>
      <c r="F278" s="16"/>
      <c r="G278" s="67"/>
    </row>
    <row r="279" spans="1:7" ht="13" customHeight="1">
      <c r="A279" s="1"/>
      <c r="B279" s="198" t="s">
        <v>121</v>
      </c>
      <c r="C279" s="198"/>
      <c r="D279" s="198"/>
      <c r="E279" s="198"/>
      <c r="F279" s="1"/>
      <c r="G279" s="1"/>
    </row>
    <row r="280" spans="1:7" ht="13" customHeight="1">
      <c r="A280" s="1"/>
      <c r="B280" s="198" t="s">
        <v>122</v>
      </c>
      <c r="C280" s="198"/>
      <c r="D280" s="198"/>
      <c r="E280" s="198"/>
      <c r="F280" s="1"/>
      <c r="G280" s="1"/>
    </row>
    <row r="281" spans="1:7" ht="13" customHeight="1">
      <c r="A281" s="1"/>
      <c r="B281" s="241" t="s">
        <v>1850</v>
      </c>
      <c r="C281" s="241"/>
      <c r="D281" s="241"/>
      <c r="E281" s="241"/>
      <c r="F281" s="1"/>
      <c r="G281" s="1"/>
    </row>
    <row r="282" spans="1:7" ht="13" customHeight="1">
      <c r="A282" s="1"/>
      <c r="B282" s="90"/>
      <c r="C282" s="90"/>
      <c r="D282" s="90"/>
      <c r="E282" s="90"/>
      <c r="F282" s="1"/>
      <c r="G282" s="1"/>
    </row>
    <row r="283" spans="1:7">
      <c r="B283" s="49" t="s">
        <v>1971</v>
      </c>
      <c r="C283" s="63"/>
      <c r="D283" s="63"/>
      <c r="E283" s="63"/>
    </row>
    <row r="284" spans="1:7">
      <c r="B284" s="23" t="s">
        <v>1972</v>
      </c>
      <c r="C284" s="23"/>
      <c r="D284" s="21"/>
      <c r="E284" s="22" t="s">
        <v>123</v>
      </c>
    </row>
    <row r="285" spans="1:7">
      <c r="B285" s="23" t="s">
        <v>1973</v>
      </c>
      <c r="C285" s="23"/>
      <c r="D285" s="21"/>
      <c r="E285" s="22" t="s">
        <v>123</v>
      </c>
    </row>
    <row r="286" spans="1:7">
      <c r="B286" s="23" t="s">
        <v>2045</v>
      </c>
      <c r="C286" s="23"/>
      <c r="D286" s="21"/>
      <c r="E286" s="27"/>
    </row>
    <row r="287" spans="1:7">
      <c r="B287" s="28" t="s">
        <v>1981</v>
      </c>
      <c r="C287" s="23"/>
      <c r="D287" s="21"/>
      <c r="E287" s="39">
        <v>16.776399999999999</v>
      </c>
    </row>
    <row r="288" spans="1:7">
      <c r="B288" s="28" t="s">
        <v>1983</v>
      </c>
      <c r="C288" s="23"/>
      <c r="D288" s="21"/>
      <c r="E288" s="39">
        <v>16.532800000000002</v>
      </c>
    </row>
    <row r="289" spans="2:6">
      <c r="B289" s="23" t="s">
        <v>3695</v>
      </c>
      <c r="C289" s="23"/>
      <c r="D289" s="21"/>
      <c r="E289" s="27"/>
    </row>
    <row r="290" spans="2:6">
      <c r="B290" s="28" t="s">
        <v>1981</v>
      </c>
      <c r="C290" s="23"/>
      <c r="D290" s="21"/>
      <c r="E290" s="39">
        <v>13.805999999999999</v>
      </c>
    </row>
    <row r="291" spans="2:6">
      <c r="B291" s="28" t="s">
        <v>1983</v>
      </c>
      <c r="C291" s="23"/>
      <c r="D291" s="21"/>
      <c r="E291" s="39">
        <v>13.5647</v>
      </c>
    </row>
    <row r="292" spans="2:6">
      <c r="B292" s="23" t="s">
        <v>1975</v>
      </c>
      <c r="C292" s="23"/>
      <c r="D292" s="21"/>
      <c r="E292" s="22" t="s">
        <v>123</v>
      </c>
    </row>
    <row r="293" spans="2:6">
      <c r="B293" s="23" t="s">
        <v>1976</v>
      </c>
      <c r="C293" s="23"/>
      <c r="D293" s="21"/>
      <c r="E293" s="22" t="s">
        <v>123</v>
      </c>
    </row>
    <row r="294" spans="2:6">
      <c r="B294" s="20" t="s">
        <v>1977</v>
      </c>
      <c r="C294" s="20"/>
      <c r="D294" s="21"/>
      <c r="E294" s="22">
        <v>0.3</v>
      </c>
    </row>
    <row r="295" spans="2:6">
      <c r="B295" s="20" t="s">
        <v>1978</v>
      </c>
      <c r="C295" s="20"/>
      <c r="D295" s="21"/>
      <c r="E295" s="26" t="s">
        <v>123</v>
      </c>
    </row>
    <row r="296" spans="2:6">
      <c r="B296" s="242"/>
      <c r="C296" s="242"/>
      <c r="D296" s="242"/>
    </row>
    <row r="297" spans="2:6">
      <c r="B297" s="20"/>
      <c r="F297" s="52"/>
    </row>
    <row r="298" spans="2:6">
      <c r="B298" s="52"/>
      <c r="F298" s="52"/>
    </row>
    <row r="299" spans="2:6">
      <c r="F299" s="52" t="s">
        <v>3740</v>
      </c>
    </row>
    <row r="300" spans="2:6">
      <c r="B300" s="52" t="s">
        <v>3714</v>
      </c>
      <c r="F300" s="52" t="s">
        <v>3716</v>
      </c>
    </row>
  </sheetData>
  <mergeCells count="12">
    <mergeCell ref="B296:D296"/>
    <mergeCell ref="B281:E281"/>
    <mergeCell ref="B280:E280"/>
    <mergeCell ref="A8:G8"/>
    <mergeCell ref="B279:E279"/>
    <mergeCell ref="A9:G9"/>
    <mergeCell ref="A7:G7"/>
    <mergeCell ref="A2:G2"/>
    <mergeCell ref="A3:G3"/>
    <mergeCell ref="A4:G4"/>
    <mergeCell ref="A5:G5"/>
    <mergeCell ref="A6:G6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>
    <outlinePr summaryBelow="0"/>
    <pageSetUpPr fitToPage="1"/>
  </sheetPr>
  <dimension ref="A1:G40"/>
  <sheetViews>
    <sheetView showGridLines="0" zoomScaleNormal="100" workbookViewId="0"/>
  </sheetViews>
  <sheetFormatPr defaultColWidth="8.81640625" defaultRowHeight="14.5"/>
  <cols>
    <col min="1" max="1" width="5.54296875" style="69" customWidth="1"/>
    <col min="2" max="2" width="50.54296875" style="69" customWidth="1"/>
    <col min="3" max="4" width="25" style="69" customWidth="1"/>
    <col min="5" max="5" width="22.1796875" style="69" customWidth="1"/>
    <col min="6" max="6" width="25.54296875" style="69" customWidth="1"/>
    <col min="7" max="7" width="24.453125" style="69" customWidth="1"/>
    <col min="8" max="16384" width="8.81640625" style="69"/>
  </cols>
  <sheetData>
    <row r="1" spans="1:7" ht="15" thickBot="1">
      <c r="A1" s="128" t="s">
        <v>2521</v>
      </c>
    </row>
    <row r="2" spans="1:7" ht="23.25" customHeight="1">
      <c r="A2" s="257" t="s">
        <v>1942</v>
      </c>
      <c r="B2" s="258"/>
      <c r="C2" s="258"/>
      <c r="D2" s="258"/>
      <c r="E2" s="258"/>
      <c r="F2" s="258"/>
      <c r="G2" s="259"/>
    </row>
    <row r="3" spans="1:7" ht="23.25" customHeight="1">
      <c r="A3" s="260" t="s">
        <v>1943</v>
      </c>
      <c r="B3" s="261"/>
      <c r="C3" s="261"/>
      <c r="D3" s="261"/>
      <c r="E3" s="261"/>
      <c r="F3" s="261"/>
      <c r="G3" s="262"/>
    </row>
    <row r="4" spans="1:7" ht="23.25" customHeight="1">
      <c r="A4" s="263" t="s">
        <v>4252</v>
      </c>
      <c r="B4" s="264"/>
      <c r="C4" s="264"/>
      <c r="D4" s="264"/>
      <c r="E4" s="264"/>
      <c r="F4" s="264"/>
      <c r="G4" s="265"/>
    </row>
    <row r="5" spans="1:7" ht="23.25" customHeight="1">
      <c r="A5" s="263" t="s">
        <v>4253</v>
      </c>
      <c r="B5" s="264"/>
      <c r="C5" s="264"/>
      <c r="D5" s="264"/>
      <c r="E5" s="264"/>
      <c r="F5" s="264"/>
      <c r="G5" s="265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66" t="s">
        <v>1944</v>
      </c>
      <c r="B7" s="267"/>
      <c r="C7" s="267"/>
      <c r="D7" s="267"/>
      <c r="E7" s="267"/>
      <c r="F7" s="267"/>
      <c r="G7" s="268"/>
    </row>
    <row r="8" spans="1:7" ht="14.25" customHeight="1" thickBot="1">
      <c r="A8" s="254" t="s">
        <v>4007</v>
      </c>
      <c r="B8" s="255"/>
      <c r="C8" s="255"/>
      <c r="D8" s="255"/>
      <c r="E8" s="255"/>
      <c r="F8" s="255"/>
      <c r="G8" s="256"/>
    </row>
    <row r="9" spans="1:7" ht="14.25" customHeight="1" thickBot="1">
      <c r="A9" s="254" t="s">
        <v>2199</v>
      </c>
      <c r="B9" s="255"/>
      <c r="C9" s="255"/>
      <c r="D9" s="255"/>
      <c r="E9" s="255"/>
      <c r="F9" s="255"/>
      <c r="G9" s="256"/>
    </row>
    <row r="10" spans="1:7" ht="28" customHeight="1" thickBot="1">
      <c r="A10" s="70" t="s">
        <v>1945</v>
      </c>
      <c r="B10" s="71" t="s">
        <v>0</v>
      </c>
      <c r="C10" s="72" t="s">
        <v>1967</v>
      </c>
      <c r="D10" s="72" t="s">
        <v>1970</v>
      </c>
      <c r="E10" s="72" t="s">
        <v>1</v>
      </c>
      <c r="F10" s="72" t="s">
        <v>1966</v>
      </c>
      <c r="G10" s="73" t="s">
        <v>1968</v>
      </c>
    </row>
    <row r="11" spans="1:7" ht="14.15" customHeight="1">
      <c r="A11" s="146"/>
      <c r="B11" s="92" t="s">
        <v>4008</v>
      </c>
      <c r="C11" s="95"/>
      <c r="D11" s="95"/>
      <c r="E11" s="93"/>
      <c r="F11" s="93"/>
      <c r="G11" s="94"/>
    </row>
    <row r="12" spans="1:7" ht="14.15" customHeight="1">
      <c r="A12" s="146"/>
      <c r="B12" s="96" t="s">
        <v>4009</v>
      </c>
      <c r="C12" s="97" t="s">
        <v>4011</v>
      </c>
      <c r="D12" s="93"/>
      <c r="E12" s="115">
        <v>28770</v>
      </c>
      <c r="F12" s="99">
        <v>2624.5846385</v>
      </c>
      <c r="G12" s="129">
        <v>73.89</v>
      </c>
    </row>
    <row r="13" spans="1:7" ht="14.15" customHeight="1">
      <c r="A13" s="146"/>
      <c r="B13" s="96" t="s">
        <v>4010</v>
      </c>
      <c r="C13" s="97" t="s">
        <v>4012</v>
      </c>
      <c r="D13" s="93"/>
      <c r="E13" s="115">
        <v>20933</v>
      </c>
      <c r="F13" s="99">
        <v>897.51060170000005</v>
      </c>
      <c r="G13" s="129">
        <v>25.27</v>
      </c>
    </row>
    <row r="14" spans="1:7" ht="14.15" customHeight="1">
      <c r="A14" s="146"/>
      <c r="B14" s="92" t="s">
        <v>116</v>
      </c>
      <c r="C14" s="93"/>
      <c r="D14" s="93"/>
      <c r="E14" s="93"/>
      <c r="F14" s="100">
        <v>3522.0952402000003</v>
      </c>
      <c r="G14" s="130">
        <v>99.16</v>
      </c>
    </row>
    <row r="15" spans="1:7" ht="14.15" customHeight="1">
      <c r="A15" s="146"/>
      <c r="B15" s="101" t="s">
        <v>118</v>
      </c>
      <c r="C15" s="102"/>
      <c r="D15" s="102"/>
      <c r="E15" s="108"/>
      <c r="F15" s="100">
        <v>3522.0952402000003</v>
      </c>
      <c r="G15" s="130">
        <v>99.16</v>
      </c>
    </row>
    <row r="16" spans="1:7" ht="13" customHeight="1">
      <c r="A16" s="12"/>
      <c r="B16" s="101" t="s">
        <v>119</v>
      </c>
      <c r="C16" s="102"/>
      <c r="D16" s="102"/>
      <c r="E16" s="93"/>
      <c r="F16" s="100">
        <v>29.837789600000189</v>
      </c>
      <c r="G16" s="130">
        <v>0.84</v>
      </c>
    </row>
    <row r="17" spans="1:7" ht="13" customHeight="1" thickBot="1">
      <c r="A17" s="38"/>
      <c r="B17" s="38" t="s">
        <v>120</v>
      </c>
      <c r="C17" s="111"/>
      <c r="D17" s="111"/>
      <c r="E17" s="111"/>
      <c r="F17" s="112">
        <v>3551.93</v>
      </c>
      <c r="G17" s="131">
        <v>100</v>
      </c>
    </row>
    <row r="18" spans="1:7" ht="13" customHeight="1">
      <c r="A18" s="117"/>
      <c r="B18" s="47"/>
      <c r="C18" s="63"/>
      <c r="D18" s="63"/>
      <c r="E18" s="63"/>
      <c r="F18" s="16"/>
      <c r="G18" s="67"/>
    </row>
    <row r="19" spans="1:7">
      <c r="B19" s="198" t="s">
        <v>121</v>
      </c>
      <c r="C19" s="198"/>
      <c r="D19" s="198"/>
      <c r="E19" s="198"/>
    </row>
    <row r="20" spans="1:7">
      <c r="B20" s="198" t="s">
        <v>122</v>
      </c>
      <c r="C20" s="198"/>
      <c r="D20" s="198"/>
      <c r="E20" s="198"/>
    </row>
    <row r="21" spans="1:7">
      <c r="B21" s="241" t="s">
        <v>1850</v>
      </c>
      <c r="C21" s="241"/>
      <c r="D21" s="241"/>
      <c r="E21" s="241"/>
    </row>
    <row r="23" spans="1:7">
      <c r="B23" s="49" t="s">
        <v>1971</v>
      </c>
      <c r="C23" s="49"/>
      <c r="D23" s="30"/>
      <c r="E23" s="30"/>
    </row>
    <row r="24" spans="1:7">
      <c r="B24" s="23" t="s">
        <v>1972</v>
      </c>
      <c r="C24" s="23"/>
      <c r="D24" s="30"/>
      <c r="E24" s="22" t="s">
        <v>123</v>
      </c>
    </row>
    <row r="25" spans="1:7">
      <c r="B25" s="23" t="s">
        <v>1973</v>
      </c>
      <c r="C25" s="23"/>
      <c r="D25" s="30"/>
      <c r="E25" s="22" t="s">
        <v>123</v>
      </c>
    </row>
    <row r="26" spans="1:7">
      <c r="B26" s="23" t="s">
        <v>1974</v>
      </c>
      <c r="C26" s="23"/>
      <c r="D26" s="30"/>
      <c r="E26" s="27"/>
    </row>
    <row r="27" spans="1:7">
      <c r="B27" s="23" t="s">
        <v>1981</v>
      </c>
      <c r="C27" s="23"/>
      <c r="D27" s="30"/>
      <c r="E27" s="39">
        <v>14.863</v>
      </c>
    </row>
    <row r="28" spans="1:7">
      <c r="A28"/>
      <c r="B28" s="23" t="s">
        <v>1983</v>
      </c>
      <c r="C28" s="23"/>
      <c r="D28" s="30"/>
      <c r="E28" s="39">
        <v>14.7051</v>
      </c>
    </row>
    <row r="29" spans="1:7">
      <c r="A29"/>
      <c r="B29" s="23" t="s">
        <v>3689</v>
      </c>
      <c r="C29" s="23"/>
      <c r="D29" s="30"/>
      <c r="E29" s="39"/>
    </row>
    <row r="30" spans="1:7">
      <c r="A30"/>
      <c r="B30" s="23" t="s">
        <v>1981</v>
      </c>
      <c r="C30" s="23"/>
      <c r="D30" s="30"/>
      <c r="E30" s="39">
        <v>16.6523</v>
      </c>
    </row>
    <row r="31" spans="1:7">
      <c r="A31"/>
      <c r="B31" s="23" t="s">
        <v>1983</v>
      </c>
      <c r="C31" s="23"/>
      <c r="D31" s="30"/>
      <c r="E31" s="39">
        <v>16.440100000000001</v>
      </c>
    </row>
    <row r="32" spans="1:7">
      <c r="A32"/>
      <c r="B32" s="23" t="s">
        <v>1975</v>
      </c>
      <c r="C32" s="23"/>
      <c r="D32" s="30"/>
      <c r="E32" s="22" t="s">
        <v>123</v>
      </c>
    </row>
    <row r="33" spans="1:6">
      <c r="A33"/>
      <c r="B33" s="20" t="s">
        <v>2002</v>
      </c>
      <c r="C33" s="23"/>
      <c r="D33" s="30"/>
      <c r="E33" s="22" t="s">
        <v>123</v>
      </c>
    </row>
    <row r="34" spans="1:6">
      <c r="B34" s="23" t="s">
        <v>2044</v>
      </c>
      <c r="C34" s="23"/>
      <c r="D34" s="30"/>
      <c r="E34" s="69" t="s">
        <v>4180</v>
      </c>
    </row>
    <row r="35" spans="1:6">
      <c r="B35" s="20" t="s">
        <v>1978</v>
      </c>
      <c r="C35" s="20"/>
      <c r="D35" s="30"/>
      <c r="E35" s="26" t="s">
        <v>123</v>
      </c>
    </row>
    <row r="36" spans="1:6">
      <c r="B36" s="242"/>
      <c r="C36" s="242"/>
      <c r="D36" s="242"/>
      <c r="E36" s="26"/>
    </row>
    <row r="37" spans="1:6">
      <c r="F37" s="52"/>
    </row>
    <row r="38" spans="1:6">
      <c r="B38" s="79"/>
      <c r="F38" s="52"/>
    </row>
    <row r="39" spans="1:6">
      <c r="F39" s="79" t="s">
        <v>3741</v>
      </c>
    </row>
    <row r="40" spans="1:6">
      <c r="B40" s="79" t="s">
        <v>3714</v>
      </c>
      <c r="F40" s="79" t="s">
        <v>3716</v>
      </c>
    </row>
  </sheetData>
  <mergeCells count="12">
    <mergeCell ref="B21:E21"/>
    <mergeCell ref="B36:D36"/>
    <mergeCell ref="A8:G8"/>
    <mergeCell ref="A9:G9"/>
    <mergeCell ref="A2:G2"/>
    <mergeCell ref="A3:G3"/>
    <mergeCell ref="A4:G4"/>
    <mergeCell ref="A5:G5"/>
    <mergeCell ref="A6:G6"/>
    <mergeCell ref="A7:G7"/>
    <mergeCell ref="B19:E19"/>
    <mergeCell ref="B20:E20"/>
  </mergeCell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>
    <outlinePr summaryBelow="0"/>
    <pageSetUpPr fitToPage="1"/>
  </sheetPr>
  <dimension ref="A1:G552"/>
  <sheetViews>
    <sheetView showGridLines="0" zoomScaleNormal="100" workbookViewId="0"/>
  </sheetViews>
  <sheetFormatPr defaultColWidth="8.81640625" defaultRowHeight="14.5"/>
  <cols>
    <col min="1" max="1" width="5.1796875" customWidth="1"/>
    <col min="2" max="2" width="49.54296875" customWidth="1"/>
    <col min="3" max="3" width="25" customWidth="1"/>
    <col min="4" max="4" width="40.54296875" customWidth="1"/>
    <col min="5" max="5" width="20" customWidth="1"/>
    <col min="6" max="6" width="25" customWidth="1"/>
    <col min="7" max="7" width="20" customWidth="1"/>
  </cols>
  <sheetData>
    <row r="1" spans="1:7" ht="15" thickBot="1">
      <c r="A1" s="128" t="s">
        <v>2522</v>
      </c>
    </row>
    <row r="2" spans="1:7" ht="23.2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3.2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3.2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3.2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4" t="s">
        <v>2505</v>
      </c>
      <c r="B8" s="195"/>
      <c r="C8" s="195"/>
      <c r="D8" s="195"/>
      <c r="E8" s="195"/>
      <c r="F8" s="195"/>
      <c r="G8" s="196"/>
    </row>
    <row r="9" spans="1:7" ht="18" customHeight="1" thickBot="1">
      <c r="A9" s="269" t="s">
        <v>2163</v>
      </c>
      <c r="B9" s="270"/>
      <c r="C9" s="270"/>
      <c r="D9" s="270"/>
      <c r="E9" s="270"/>
      <c r="F9" s="270"/>
      <c r="G9" s="271"/>
    </row>
    <row r="10" spans="1:7" ht="28" customHeight="1" thickBot="1">
      <c r="A10" s="51" t="s">
        <v>1945</v>
      </c>
      <c r="B10" s="36" t="s">
        <v>0</v>
      </c>
      <c r="C10" s="35" t="s">
        <v>1967</v>
      </c>
      <c r="D10" s="6" t="s">
        <v>1969</v>
      </c>
      <c r="E10" s="14" t="s">
        <v>1</v>
      </c>
      <c r="F10" s="14" t="s">
        <v>1966</v>
      </c>
      <c r="G10" s="15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201200</v>
      </c>
      <c r="F13" s="99">
        <v>1471.88</v>
      </c>
      <c r="G13" s="129">
        <v>6.38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88796</v>
      </c>
      <c r="F14" s="99">
        <v>1193.33</v>
      </c>
      <c r="G14" s="129">
        <v>5.18</v>
      </c>
    </row>
    <row r="15" spans="1:7" ht="13" customHeight="1">
      <c r="A15" s="2">
        <f t="shared" ref="A15:A78" si="0">A14+1</f>
        <v>3</v>
      </c>
      <c r="B15" s="96" t="s">
        <v>9</v>
      </c>
      <c r="C15" s="97" t="s">
        <v>10</v>
      </c>
      <c r="D15" s="93" t="s">
        <v>8</v>
      </c>
      <c r="E15" s="98">
        <v>93987</v>
      </c>
      <c r="F15" s="99">
        <v>1133.3900000000001</v>
      </c>
      <c r="G15" s="129">
        <v>4.92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40352</v>
      </c>
      <c r="F16" s="99">
        <v>719.23</v>
      </c>
      <c r="G16" s="129">
        <v>3.12</v>
      </c>
    </row>
    <row r="17" spans="1:7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46093</v>
      </c>
      <c r="F17" s="99">
        <v>576.44000000000005</v>
      </c>
      <c r="G17" s="129">
        <v>2.5</v>
      </c>
    </row>
    <row r="18" spans="1:7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15436</v>
      </c>
      <c r="F18" s="99">
        <v>540.89</v>
      </c>
      <c r="G18" s="129">
        <v>2.35</v>
      </c>
    </row>
    <row r="19" spans="1:7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54555</v>
      </c>
      <c r="F19" s="99">
        <v>534.30999999999995</v>
      </c>
      <c r="G19" s="129">
        <v>2.3199999999999998</v>
      </c>
    </row>
    <row r="20" spans="1:7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37720</v>
      </c>
      <c r="F20" s="99">
        <v>438.04</v>
      </c>
      <c r="G20" s="129">
        <v>1.9</v>
      </c>
    </row>
    <row r="21" spans="1:7" ht="13" customHeight="1">
      <c r="A21" s="2">
        <f t="shared" si="0"/>
        <v>9</v>
      </c>
      <c r="B21" s="96" t="s">
        <v>17</v>
      </c>
      <c r="C21" s="97" t="s">
        <v>18</v>
      </c>
      <c r="D21" s="93" t="s">
        <v>19</v>
      </c>
      <c r="E21" s="98">
        <v>126711</v>
      </c>
      <c r="F21" s="99">
        <v>364.55</v>
      </c>
      <c r="G21" s="129">
        <v>1.58</v>
      </c>
    </row>
    <row r="22" spans="1:7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11748</v>
      </c>
      <c r="F22" s="99">
        <v>347.12</v>
      </c>
      <c r="G22" s="129">
        <v>1.51</v>
      </c>
    </row>
    <row r="23" spans="1:7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96785</v>
      </c>
      <c r="F23" s="99">
        <v>342.04</v>
      </c>
      <c r="G23" s="129">
        <v>1.48</v>
      </c>
    </row>
    <row r="24" spans="1:7" ht="13" customHeight="1">
      <c r="A24" s="2">
        <f t="shared" si="0"/>
        <v>12</v>
      </c>
      <c r="B24" s="96" t="s">
        <v>15</v>
      </c>
      <c r="C24" s="97" t="s">
        <v>16</v>
      </c>
      <c r="D24" s="93" t="s">
        <v>13</v>
      </c>
      <c r="E24" s="98">
        <v>13425</v>
      </c>
      <c r="F24" s="99">
        <v>316.68</v>
      </c>
      <c r="G24" s="129">
        <v>1.37</v>
      </c>
    </row>
    <row r="25" spans="1:7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35170</v>
      </c>
      <c r="F25" s="99">
        <v>281.91000000000003</v>
      </c>
      <c r="G25" s="129">
        <v>1.22</v>
      </c>
    </row>
    <row r="26" spans="1:7" ht="13" customHeight="1">
      <c r="A26" s="2">
        <f t="shared" si="0"/>
        <v>14</v>
      </c>
      <c r="B26" s="96" t="s">
        <v>42</v>
      </c>
      <c r="C26" s="97" t="s">
        <v>43</v>
      </c>
      <c r="D26" s="93" t="s">
        <v>44</v>
      </c>
      <c r="E26" s="98">
        <v>13919</v>
      </c>
      <c r="F26" s="99">
        <v>244.58</v>
      </c>
      <c r="G26" s="129">
        <v>1.06</v>
      </c>
    </row>
    <row r="27" spans="1:7" ht="13" customHeight="1">
      <c r="A27" s="2">
        <f t="shared" si="0"/>
        <v>15</v>
      </c>
      <c r="B27" s="96" t="s">
        <v>20</v>
      </c>
      <c r="C27" s="97" t="s">
        <v>21</v>
      </c>
      <c r="D27" s="93" t="s">
        <v>19</v>
      </c>
      <c r="E27" s="98">
        <v>11667</v>
      </c>
      <c r="F27" s="99">
        <v>239.78</v>
      </c>
      <c r="G27" s="129">
        <v>1.04</v>
      </c>
    </row>
    <row r="28" spans="1:7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62326</v>
      </c>
      <c r="F28" s="99">
        <v>231.01</v>
      </c>
      <c r="G28" s="129">
        <v>1</v>
      </c>
    </row>
    <row r="29" spans="1:7" ht="13" customHeight="1">
      <c r="A29" s="2">
        <f t="shared" si="0"/>
        <v>17</v>
      </c>
      <c r="B29" s="96" t="s">
        <v>3079</v>
      </c>
      <c r="C29" s="97" t="s">
        <v>516</v>
      </c>
      <c r="D29" s="93" t="s">
        <v>126</v>
      </c>
      <c r="E29" s="98">
        <v>94699</v>
      </c>
      <c r="F29" s="99">
        <v>216.84</v>
      </c>
      <c r="G29" s="129">
        <v>0.94</v>
      </c>
    </row>
    <row r="30" spans="1:7" ht="13" customHeight="1">
      <c r="A30" s="2">
        <f t="shared" si="0"/>
        <v>18</v>
      </c>
      <c r="B30" s="96" t="s">
        <v>40</v>
      </c>
      <c r="C30" s="97" t="s">
        <v>41</v>
      </c>
      <c r="D30" s="93" t="s">
        <v>34</v>
      </c>
      <c r="E30" s="98">
        <v>5424</v>
      </c>
      <c r="F30" s="99">
        <v>214.32</v>
      </c>
      <c r="G30" s="129">
        <v>0.93</v>
      </c>
    </row>
    <row r="31" spans="1:7" ht="13" customHeight="1">
      <c r="A31" s="2">
        <f t="shared" si="0"/>
        <v>19</v>
      </c>
      <c r="B31" s="96" t="s">
        <v>38</v>
      </c>
      <c r="C31" s="97" t="s">
        <v>39</v>
      </c>
      <c r="D31" s="93" t="s">
        <v>37</v>
      </c>
      <c r="E31" s="98">
        <v>1725</v>
      </c>
      <c r="F31" s="99">
        <v>212.28</v>
      </c>
      <c r="G31" s="129">
        <v>0.92</v>
      </c>
    </row>
    <row r="32" spans="1:7" ht="13" customHeight="1">
      <c r="A32" s="2">
        <f t="shared" si="0"/>
        <v>20</v>
      </c>
      <c r="B32" s="96" t="s">
        <v>52</v>
      </c>
      <c r="C32" s="97" t="s">
        <v>53</v>
      </c>
      <c r="D32" s="93" t="s">
        <v>54</v>
      </c>
      <c r="E32" s="98">
        <v>108660</v>
      </c>
      <c r="F32" s="99">
        <v>208.48</v>
      </c>
      <c r="G32" s="129">
        <v>0.9</v>
      </c>
    </row>
    <row r="33" spans="1:7" ht="13" customHeight="1">
      <c r="A33" s="2">
        <f t="shared" si="0"/>
        <v>21</v>
      </c>
      <c r="B33" s="96" t="s">
        <v>1026</v>
      </c>
      <c r="C33" s="97" t="s">
        <v>1027</v>
      </c>
      <c r="D33" s="93" t="s">
        <v>568</v>
      </c>
      <c r="E33" s="98">
        <v>47087</v>
      </c>
      <c r="F33" s="99">
        <v>188.65</v>
      </c>
      <c r="G33" s="129">
        <v>0.82</v>
      </c>
    </row>
    <row r="34" spans="1:7" ht="13" customHeight="1">
      <c r="A34" s="2">
        <f t="shared" si="0"/>
        <v>22</v>
      </c>
      <c r="B34" s="96" t="s">
        <v>47</v>
      </c>
      <c r="C34" s="97" t="s">
        <v>48</v>
      </c>
      <c r="D34" s="93" t="s">
        <v>13</v>
      </c>
      <c r="E34" s="98">
        <v>13873</v>
      </c>
      <c r="F34" s="99">
        <v>186.12</v>
      </c>
      <c r="G34" s="129">
        <v>0.81</v>
      </c>
    </row>
    <row r="35" spans="1:7" ht="13" customHeight="1">
      <c r="A35" s="2">
        <f t="shared" si="0"/>
        <v>23</v>
      </c>
      <c r="B35" s="96" t="s">
        <v>61</v>
      </c>
      <c r="C35" s="97" t="s">
        <v>62</v>
      </c>
      <c r="D35" s="93" t="s">
        <v>59</v>
      </c>
      <c r="E35" s="98">
        <v>59541</v>
      </c>
      <c r="F35" s="99">
        <v>176.3</v>
      </c>
      <c r="G35" s="129">
        <v>0.76</v>
      </c>
    </row>
    <row r="36" spans="1:7" ht="13" customHeight="1">
      <c r="A36" s="2">
        <f t="shared" si="0"/>
        <v>24</v>
      </c>
      <c r="B36" s="96" t="s">
        <v>81</v>
      </c>
      <c r="C36" s="97" t="s">
        <v>82</v>
      </c>
      <c r="D36" s="93" t="s">
        <v>83</v>
      </c>
      <c r="E36" s="98">
        <v>19029</v>
      </c>
      <c r="F36" s="99">
        <v>168.3</v>
      </c>
      <c r="G36" s="129">
        <v>0.73</v>
      </c>
    </row>
    <row r="37" spans="1:7" ht="13" customHeight="1">
      <c r="A37" s="2">
        <f t="shared" si="0"/>
        <v>25</v>
      </c>
      <c r="B37" s="96" t="s">
        <v>63</v>
      </c>
      <c r="C37" s="97" t="s">
        <v>64</v>
      </c>
      <c r="D37" s="93" t="s">
        <v>65</v>
      </c>
      <c r="E37" s="98">
        <v>1557</v>
      </c>
      <c r="F37" s="99">
        <v>167.3</v>
      </c>
      <c r="G37" s="129">
        <v>0.73</v>
      </c>
    </row>
    <row r="38" spans="1:7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18410</v>
      </c>
      <c r="F38" s="99">
        <v>160.55000000000001</v>
      </c>
      <c r="G38" s="129">
        <v>0.7</v>
      </c>
    </row>
    <row r="39" spans="1:7" ht="13" customHeight="1">
      <c r="A39" s="2">
        <f t="shared" si="0"/>
        <v>27</v>
      </c>
      <c r="B39" s="96" t="s">
        <v>1034</v>
      </c>
      <c r="C39" s="97" t="s">
        <v>1035</v>
      </c>
      <c r="D39" s="93" t="s">
        <v>1036</v>
      </c>
      <c r="E39" s="98">
        <v>22338</v>
      </c>
      <c r="F39" s="99">
        <v>146.27000000000001</v>
      </c>
      <c r="G39" s="129">
        <v>0.63</v>
      </c>
    </row>
    <row r="40" spans="1:7" ht="13" customHeight="1">
      <c r="A40" s="2">
        <f t="shared" si="0"/>
        <v>28</v>
      </c>
      <c r="B40" s="96" t="s">
        <v>91</v>
      </c>
      <c r="C40" s="97" t="s">
        <v>92</v>
      </c>
      <c r="D40" s="93" t="s">
        <v>93</v>
      </c>
      <c r="E40" s="98">
        <v>51069</v>
      </c>
      <c r="F40" s="99">
        <v>145.37</v>
      </c>
      <c r="G40" s="129">
        <v>0.63</v>
      </c>
    </row>
    <row r="41" spans="1:7" ht="13" customHeight="1">
      <c r="A41" s="2">
        <f t="shared" si="0"/>
        <v>29</v>
      </c>
      <c r="B41" s="96" t="s">
        <v>677</v>
      </c>
      <c r="C41" s="97" t="s">
        <v>678</v>
      </c>
      <c r="D41" s="93" t="s">
        <v>241</v>
      </c>
      <c r="E41" s="98">
        <v>5372</v>
      </c>
      <c r="F41" s="99">
        <v>144.16</v>
      </c>
      <c r="G41" s="129">
        <v>0.63</v>
      </c>
    </row>
    <row r="42" spans="1:7" ht="13" customHeight="1">
      <c r="A42" s="2">
        <f t="shared" si="0"/>
        <v>30</v>
      </c>
      <c r="B42" s="96" t="s">
        <v>74</v>
      </c>
      <c r="C42" s="97" t="s">
        <v>75</v>
      </c>
      <c r="D42" s="93" t="s">
        <v>54</v>
      </c>
      <c r="E42" s="98">
        <v>12325</v>
      </c>
      <c r="F42" s="99">
        <v>138.35</v>
      </c>
      <c r="G42" s="129">
        <v>0.6</v>
      </c>
    </row>
    <row r="43" spans="1:7" ht="13" customHeight="1">
      <c r="A43" s="2">
        <f t="shared" si="0"/>
        <v>31</v>
      </c>
      <c r="B43" s="96" t="s">
        <v>106</v>
      </c>
      <c r="C43" s="97" t="s">
        <v>107</v>
      </c>
      <c r="D43" s="93" t="s">
        <v>108</v>
      </c>
      <c r="E43" s="98">
        <v>29848</v>
      </c>
      <c r="F43" s="99">
        <v>134.44999999999999</v>
      </c>
      <c r="G43" s="129">
        <v>0.57999999999999996</v>
      </c>
    </row>
    <row r="44" spans="1:7" ht="13" customHeight="1">
      <c r="A44" s="2">
        <f t="shared" si="0"/>
        <v>32</v>
      </c>
      <c r="B44" s="96" t="s">
        <v>32</v>
      </c>
      <c r="C44" s="97" t="s">
        <v>33</v>
      </c>
      <c r="D44" s="93" t="s">
        <v>34</v>
      </c>
      <c r="E44" s="98">
        <v>5944</v>
      </c>
      <c r="F44" s="99">
        <v>128.69999999999999</v>
      </c>
      <c r="G44" s="129">
        <v>0.56000000000000005</v>
      </c>
    </row>
    <row r="45" spans="1:7" ht="13" customHeight="1">
      <c r="A45" s="2">
        <f t="shared" si="0"/>
        <v>33</v>
      </c>
      <c r="B45" s="96" t="s">
        <v>70</v>
      </c>
      <c r="C45" s="97" t="s">
        <v>71</v>
      </c>
      <c r="D45" s="93" t="s">
        <v>65</v>
      </c>
      <c r="E45" s="98">
        <v>5005</v>
      </c>
      <c r="F45" s="99">
        <v>128.01</v>
      </c>
      <c r="G45" s="129">
        <v>0.56000000000000005</v>
      </c>
    </row>
    <row r="46" spans="1:7" ht="13" customHeight="1">
      <c r="A46" s="2">
        <f t="shared" si="0"/>
        <v>34</v>
      </c>
      <c r="B46" s="96" t="s">
        <v>101</v>
      </c>
      <c r="C46" s="97" t="s">
        <v>102</v>
      </c>
      <c r="D46" s="93" t="s">
        <v>37</v>
      </c>
      <c r="E46" s="98">
        <v>1456</v>
      </c>
      <c r="F46" s="99">
        <v>127.86</v>
      </c>
      <c r="G46" s="129">
        <v>0.55000000000000004</v>
      </c>
    </row>
    <row r="47" spans="1:7" ht="13" customHeight="1">
      <c r="A47" s="2">
        <f t="shared" si="0"/>
        <v>35</v>
      </c>
      <c r="B47" s="96" t="s">
        <v>76</v>
      </c>
      <c r="C47" s="97" t="s">
        <v>77</v>
      </c>
      <c r="D47" s="93" t="s">
        <v>78</v>
      </c>
      <c r="E47" s="98">
        <v>9699</v>
      </c>
      <c r="F47" s="99">
        <v>127.31</v>
      </c>
      <c r="G47" s="129">
        <v>0.55000000000000004</v>
      </c>
    </row>
    <row r="48" spans="1:7" ht="13" customHeight="1">
      <c r="A48" s="2">
        <f t="shared" si="0"/>
        <v>36</v>
      </c>
      <c r="B48" s="96" t="s">
        <v>45</v>
      </c>
      <c r="C48" s="97" t="s">
        <v>46</v>
      </c>
      <c r="D48" s="93" t="s">
        <v>14</v>
      </c>
      <c r="E48" s="98">
        <v>7588</v>
      </c>
      <c r="F48" s="99">
        <v>123.82</v>
      </c>
      <c r="G48" s="129">
        <v>0.54</v>
      </c>
    </row>
    <row r="49" spans="1:7" ht="13" customHeight="1">
      <c r="A49" s="2">
        <f t="shared" si="0"/>
        <v>37</v>
      </c>
      <c r="B49" s="96" t="s">
        <v>87</v>
      </c>
      <c r="C49" s="97" t="s">
        <v>88</v>
      </c>
      <c r="D49" s="93" t="s">
        <v>37</v>
      </c>
      <c r="E49" s="98">
        <v>1809</v>
      </c>
      <c r="F49" s="99">
        <v>119.14</v>
      </c>
      <c r="G49" s="129">
        <v>0.52</v>
      </c>
    </row>
    <row r="50" spans="1:7" ht="13" customHeight="1">
      <c r="A50" s="2">
        <f t="shared" si="0"/>
        <v>38</v>
      </c>
      <c r="B50" s="96" t="s">
        <v>1059</v>
      </c>
      <c r="C50" s="97" t="s">
        <v>1060</v>
      </c>
      <c r="D50" s="93" t="s">
        <v>164</v>
      </c>
      <c r="E50" s="98">
        <v>2974</v>
      </c>
      <c r="F50" s="99">
        <v>117.28</v>
      </c>
      <c r="G50" s="129">
        <v>0.51</v>
      </c>
    </row>
    <row r="51" spans="1:7" ht="13" customHeight="1">
      <c r="A51" s="2">
        <f t="shared" si="0"/>
        <v>39</v>
      </c>
      <c r="B51" s="96" t="s">
        <v>68</v>
      </c>
      <c r="C51" s="97" t="s">
        <v>69</v>
      </c>
      <c r="D51" s="93" t="s">
        <v>13</v>
      </c>
      <c r="E51" s="98">
        <v>8346</v>
      </c>
      <c r="F51" s="99">
        <v>115.51</v>
      </c>
      <c r="G51" s="129">
        <v>0.5</v>
      </c>
    </row>
    <row r="52" spans="1:7" ht="13" customHeight="1">
      <c r="A52" s="2">
        <f t="shared" si="0"/>
        <v>40</v>
      </c>
      <c r="B52" s="96" t="s">
        <v>66</v>
      </c>
      <c r="C52" s="97" t="s">
        <v>2529</v>
      </c>
      <c r="D52" s="93" t="s">
        <v>67</v>
      </c>
      <c r="E52" s="98">
        <v>9426</v>
      </c>
      <c r="F52" s="99">
        <v>110.74</v>
      </c>
      <c r="G52" s="129">
        <v>0.48</v>
      </c>
    </row>
    <row r="53" spans="1:7" ht="13" customHeight="1">
      <c r="A53" s="2">
        <f t="shared" si="0"/>
        <v>41</v>
      </c>
      <c r="B53" s="96" t="s">
        <v>3886</v>
      </c>
      <c r="C53" s="97" t="s">
        <v>3887</v>
      </c>
      <c r="D53" s="93" t="s">
        <v>152</v>
      </c>
      <c r="E53" s="98">
        <v>27475</v>
      </c>
      <c r="F53" s="99">
        <v>108.47</v>
      </c>
      <c r="G53" s="129">
        <v>0.47</v>
      </c>
    </row>
    <row r="54" spans="1:7" ht="13" customHeight="1">
      <c r="A54" s="2">
        <f t="shared" si="0"/>
        <v>42</v>
      </c>
      <c r="B54" s="96" t="s">
        <v>84</v>
      </c>
      <c r="C54" s="97" t="s">
        <v>85</v>
      </c>
      <c r="D54" s="93" t="s">
        <v>86</v>
      </c>
      <c r="E54" s="98">
        <v>5904</v>
      </c>
      <c r="F54" s="99">
        <v>104.93</v>
      </c>
      <c r="G54" s="129">
        <v>0.46</v>
      </c>
    </row>
    <row r="55" spans="1:7" ht="13" customHeight="1">
      <c r="A55" s="2">
        <f t="shared" si="0"/>
        <v>43</v>
      </c>
      <c r="B55" s="96" t="s">
        <v>142</v>
      </c>
      <c r="C55" s="97" t="s">
        <v>143</v>
      </c>
      <c r="D55" s="93" t="s">
        <v>37</v>
      </c>
      <c r="E55" s="98">
        <v>3087</v>
      </c>
      <c r="F55" s="99">
        <v>103.84</v>
      </c>
      <c r="G55" s="129">
        <v>0.45</v>
      </c>
    </row>
    <row r="56" spans="1:7" ht="13" customHeight="1">
      <c r="A56" s="2">
        <f t="shared" si="0"/>
        <v>44</v>
      </c>
      <c r="B56" s="96" t="s">
        <v>2835</v>
      </c>
      <c r="C56" s="97" t="s">
        <v>2836</v>
      </c>
      <c r="D56" s="93" t="s">
        <v>44</v>
      </c>
      <c r="E56" s="98">
        <v>8011</v>
      </c>
      <c r="F56" s="99">
        <v>100.53</v>
      </c>
      <c r="G56" s="129">
        <v>0.44</v>
      </c>
    </row>
    <row r="57" spans="1:7" ht="13" customHeight="1">
      <c r="A57" s="2">
        <f t="shared" si="0"/>
        <v>45</v>
      </c>
      <c r="B57" s="96" t="s">
        <v>103</v>
      </c>
      <c r="C57" s="97" t="s">
        <v>104</v>
      </c>
      <c r="D57" s="93" t="s">
        <v>105</v>
      </c>
      <c r="E57" s="98">
        <v>1353</v>
      </c>
      <c r="F57" s="99">
        <v>100.38</v>
      </c>
      <c r="G57" s="129">
        <v>0.44</v>
      </c>
    </row>
    <row r="58" spans="1:7" ht="13" customHeight="1">
      <c r="A58" s="2">
        <f t="shared" si="0"/>
        <v>46</v>
      </c>
      <c r="B58" s="96" t="s">
        <v>97</v>
      </c>
      <c r="C58" s="97" t="s">
        <v>98</v>
      </c>
      <c r="D58" s="93" t="s">
        <v>44</v>
      </c>
      <c r="E58" s="98">
        <v>1670</v>
      </c>
      <c r="F58" s="99">
        <v>99.31</v>
      </c>
      <c r="G58" s="129">
        <v>0.43</v>
      </c>
    </row>
    <row r="59" spans="1:7" ht="13" customHeight="1">
      <c r="A59" s="2">
        <f t="shared" si="0"/>
        <v>47</v>
      </c>
      <c r="B59" s="96" t="s">
        <v>2234</v>
      </c>
      <c r="C59" s="97" t="s">
        <v>2235</v>
      </c>
      <c r="D59" s="93" t="s">
        <v>14</v>
      </c>
      <c r="E59" s="98">
        <v>43115</v>
      </c>
      <c r="F59" s="99">
        <v>96.62</v>
      </c>
      <c r="G59" s="129">
        <v>0.42</v>
      </c>
    </row>
    <row r="60" spans="1:7" ht="13" customHeight="1">
      <c r="A60" s="2">
        <f t="shared" si="0"/>
        <v>48</v>
      </c>
      <c r="B60" s="96" t="s">
        <v>124</v>
      </c>
      <c r="C60" s="97" t="s">
        <v>125</v>
      </c>
      <c r="D60" s="93" t="s">
        <v>126</v>
      </c>
      <c r="E60" s="98">
        <v>2917</v>
      </c>
      <c r="F60" s="99">
        <v>96.14</v>
      </c>
      <c r="G60" s="129">
        <v>0.42</v>
      </c>
    </row>
    <row r="61" spans="1:7" ht="13" customHeight="1">
      <c r="A61" s="2">
        <f t="shared" si="0"/>
        <v>49</v>
      </c>
      <c r="B61" s="96" t="s">
        <v>165</v>
      </c>
      <c r="C61" s="97" t="s">
        <v>166</v>
      </c>
      <c r="D61" s="93" t="s">
        <v>105</v>
      </c>
      <c r="E61" s="98">
        <v>9782</v>
      </c>
      <c r="F61" s="99">
        <v>94.13</v>
      </c>
      <c r="G61" s="129">
        <v>0.41</v>
      </c>
    </row>
    <row r="62" spans="1:7" ht="13" customHeight="1">
      <c r="A62" s="2">
        <f t="shared" si="0"/>
        <v>50</v>
      </c>
      <c r="B62" s="96" t="s">
        <v>72</v>
      </c>
      <c r="C62" s="97" t="s">
        <v>73</v>
      </c>
      <c r="D62" s="93" t="s">
        <v>44</v>
      </c>
      <c r="E62" s="98">
        <v>7396</v>
      </c>
      <c r="F62" s="99">
        <v>90.54</v>
      </c>
      <c r="G62" s="129">
        <v>0.39</v>
      </c>
    </row>
    <row r="63" spans="1:7" ht="13" customHeight="1">
      <c r="A63" s="2">
        <f t="shared" si="0"/>
        <v>51</v>
      </c>
      <c r="B63" s="96" t="s">
        <v>580</v>
      </c>
      <c r="C63" s="97" t="s">
        <v>2164</v>
      </c>
      <c r="D63" s="93" t="s">
        <v>568</v>
      </c>
      <c r="E63" s="98">
        <v>2494</v>
      </c>
      <c r="F63" s="99">
        <v>86.97</v>
      </c>
      <c r="G63" s="129">
        <v>0.38</v>
      </c>
    </row>
    <row r="64" spans="1:7" ht="13" customHeight="1">
      <c r="A64" s="2">
        <f t="shared" si="0"/>
        <v>52</v>
      </c>
      <c r="B64" s="96" t="s">
        <v>94</v>
      </c>
      <c r="C64" s="97" t="s">
        <v>95</v>
      </c>
      <c r="D64" s="93" t="s">
        <v>96</v>
      </c>
      <c r="E64" s="98">
        <v>8560</v>
      </c>
      <c r="F64" s="99">
        <v>86.87</v>
      </c>
      <c r="G64" s="129">
        <v>0.38</v>
      </c>
    </row>
    <row r="65" spans="1:7" ht="13" customHeight="1">
      <c r="A65" s="2">
        <f t="shared" si="0"/>
        <v>53</v>
      </c>
      <c r="B65" s="96" t="s">
        <v>112</v>
      </c>
      <c r="C65" s="97" t="s">
        <v>113</v>
      </c>
      <c r="D65" s="93" t="s">
        <v>37</v>
      </c>
      <c r="E65" s="98">
        <v>1707</v>
      </c>
      <c r="F65" s="99">
        <v>86.43</v>
      </c>
      <c r="G65" s="129">
        <v>0.37</v>
      </c>
    </row>
    <row r="66" spans="1:7" ht="13" customHeight="1">
      <c r="A66" s="2">
        <f t="shared" si="0"/>
        <v>54</v>
      </c>
      <c r="B66" s="96" t="s">
        <v>99</v>
      </c>
      <c r="C66" s="97" t="s">
        <v>100</v>
      </c>
      <c r="D66" s="93" t="s">
        <v>67</v>
      </c>
      <c r="E66" s="98">
        <v>1549</v>
      </c>
      <c r="F66" s="99">
        <v>84</v>
      </c>
      <c r="G66" s="129">
        <v>0.36</v>
      </c>
    </row>
    <row r="67" spans="1:7" ht="13" customHeight="1">
      <c r="A67" s="2">
        <f t="shared" si="0"/>
        <v>55</v>
      </c>
      <c r="B67" s="96" t="s">
        <v>2643</v>
      </c>
      <c r="C67" s="97" t="s">
        <v>147</v>
      </c>
      <c r="D67" s="93" t="s">
        <v>8</v>
      </c>
      <c r="E67" s="98">
        <v>32361</v>
      </c>
      <c r="F67" s="99">
        <v>83.94</v>
      </c>
      <c r="G67" s="129">
        <v>0.36</v>
      </c>
    </row>
    <row r="68" spans="1:7" ht="13" customHeight="1">
      <c r="A68" s="2">
        <f t="shared" si="0"/>
        <v>56</v>
      </c>
      <c r="B68" s="96" t="s">
        <v>89</v>
      </c>
      <c r="C68" s="97" t="s">
        <v>90</v>
      </c>
      <c r="D68" s="93" t="s">
        <v>86</v>
      </c>
      <c r="E68" s="98">
        <v>14137</v>
      </c>
      <c r="F68" s="99">
        <v>83.49</v>
      </c>
      <c r="G68" s="129">
        <v>0.36</v>
      </c>
    </row>
    <row r="69" spans="1:7" ht="13" customHeight="1">
      <c r="A69" s="2">
        <f t="shared" si="0"/>
        <v>57</v>
      </c>
      <c r="B69" s="96" t="s">
        <v>1022</v>
      </c>
      <c r="C69" s="97" t="s">
        <v>1023</v>
      </c>
      <c r="D69" s="93" t="s">
        <v>59</v>
      </c>
      <c r="E69" s="98">
        <v>22008</v>
      </c>
      <c r="F69" s="99">
        <v>83.36</v>
      </c>
      <c r="G69" s="129">
        <v>0.36</v>
      </c>
    </row>
    <row r="70" spans="1:7" ht="13" customHeight="1">
      <c r="A70" s="2">
        <f t="shared" si="0"/>
        <v>58</v>
      </c>
      <c r="B70" s="96" t="s">
        <v>2054</v>
      </c>
      <c r="C70" s="97" t="s">
        <v>3134</v>
      </c>
      <c r="D70" s="93" t="s">
        <v>59</v>
      </c>
      <c r="E70" s="98">
        <v>54376</v>
      </c>
      <c r="F70" s="99">
        <v>81.8</v>
      </c>
      <c r="G70" s="129">
        <v>0.35</v>
      </c>
    </row>
    <row r="71" spans="1:7" ht="13" customHeight="1">
      <c r="A71" s="2">
        <f t="shared" si="0"/>
        <v>59</v>
      </c>
      <c r="B71" s="96" t="s">
        <v>3775</v>
      </c>
      <c r="C71" s="97" t="s">
        <v>60</v>
      </c>
      <c r="D71" s="93" t="s">
        <v>37</v>
      </c>
      <c r="E71" s="98">
        <v>27533</v>
      </c>
      <c r="F71" s="99">
        <v>81.55</v>
      </c>
      <c r="G71" s="129">
        <v>0.35</v>
      </c>
    </row>
    <row r="72" spans="1:7" ht="13" customHeight="1">
      <c r="A72" s="2">
        <f t="shared" si="0"/>
        <v>60</v>
      </c>
      <c r="B72" s="96" t="s">
        <v>702</v>
      </c>
      <c r="C72" s="97" t="s">
        <v>3776</v>
      </c>
      <c r="D72" s="93" t="s">
        <v>241</v>
      </c>
      <c r="E72" s="98">
        <v>3354</v>
      </c>
      <c r="F72" s="99">
        <v>80.14</v>
      </c>
      <c r="G72" s="129">
        <v>0.35</v>
      </c>
    </row>
    <row r="73" spans="1:7" ht="13" customHeight="1">
      <c r="A73" s="2">
        <f t="shared" si="0"/>
        <v>61</v>
      </c>
      <c r="B73" s="96" t="s">
        <v>182</v>
      </c>
      <c r="C73" s="97" t="s">
        <v>183</v>
      </c>
      <c r="D73" s="93" t="s">
        <v>161</v>
      </c>
      <c r="E73" s="98">
        <v>1776</v>
      </c>
      <c r="F73" s="99">
        <v>79.92</v>
      </c>
      <c r="G73" s="129">
        <v>0.35</v>
      </c>
    </row>
    <row r="74" spans="1:7" ht="13" customHeight="1">
      <c r="A74" s="2">
        <f t="shared" si="0"/>
        <v>62</v>
      </c>
      <c r="B74" s="96" t="s">
        <v>508</v>
      </c>
      <c r="C74" s="97" t="s">
        <v>509</v>
      </c>
      <c r="D74" s="93" t="s">
        <v>126</v>
      </c>
      <c r="E74" s="98">
        <v>1935</v>
      </c>
      <c r="F74" s="99">
        <v>76.56</v>
      </c>
      <c r="G74" s="129">
        <v>0.33</v>
      </c>
    </row>
    <row r="75" spans="1:7" ht="13" customHeight="1">
      <c r="A75" s="2">
        <f t="shared" si="0"/>
        <v>63</v>
      </c>
      <c r="B75" s="96" t="s">
        <v>2660</v>
      </c>
      <c r="C75" s="97" t="s">
        <v>533</v>
      </c>
      <c r="D75" s="93" t="s">
        <v>14</v>
      </c>
      <c r="E75" s="98">
        <v>5630</v>
      </c>
      <c r="F75" s="99">
        <v>76.27</v>
      </c>
      <c r="G75" s="129">
        <v>0.33</v>
      </c>
    </row>
    <row r="76" spans="1:7" ht="13" customHeight="1">
      <c r="A76" s="2">
        <f t="shared" si="0"/>
        <v>64</v>
      </c>
      <c r="B76" s="96" t="s">
        <v>114</v>
      </c>
      <c r="C76" s="97" t="s">
        <v>115</v>
      </c>
      <c r="D76" s="93" t="s">
        <v>5</v>
      </c>
      <c r="E76" s="98">
        <v>26644</v>
      </c>
      <c r="F76" s="99">
        <v>74.87</v>
      </c>
      <c r="G76" s="129">
        <v>0.32</v>
      </c>
    </row>
    <row r="77" spans="1:7" ht="13" customHeight="1">
      <c r="A77" s="2">
        <f t="shared" si="0"/>
        <v>65</v>
      </c>
      <c r="B77" s="96" t="s">
        <v>175</v>
      </c>
      <c r="C77" s="97" t="s">
        <v>176</v>
      </c>
      <c r="D77" s="93" t="s">
        <v>44</v>
      </c>
      <c r="E77" s="98">
        <v>3189</v>
      </c>
      <c r="F77" s="99">
        <v>73.790000000000006</v>
      </c>
      <c r="G77" s="129">
        <v>0.32</v>
      </c>
    </row>
    <row r="78" spans="1:7" ht="13" customHeight="1">
      <c r="A78" s="2">
        <f t="shared" si="0"/>
        <v>66</v>
      </c>
      <c r="B78" s="96" t="s">
        <v>224</v>
      </c>
      <c r="C78" s="97" t="s">
        <v>225</v>
      </c>
      <c r="D78" s="93" t="s">
        <v>14</v>
      </c>
      <c r="E78" s="98">
        <v>19143</v>
      </c>
      <c r="F78" s="99">
        <v>72.650000000000006</v>
      </c>
      <c r="G78" s="129">
        <v>0.32</v>
      </c>
    </row>
    <row r="79" spans="1:7" ht="13" customHeight="1">
      <c r="A79" s="2">
        <f t="shared" ref="A79:A142" si="1">A78+1</f>
        <v>67</v>
      </c>
      <c r="B79" s="96" t="s">
        <v>1063</v>
      </c>
      <c r="C79" s="97" t="s">
        <v>1064</v>
      </c>
      <c r="D79" s="93" t="s">
        <v>29</v>
      </c>
      <c r="E79" s="98">
        <v>17016</v>
      </c>
      <c r="F79" s="99">
        <v>71.150000000000006</v>
      </c>
      <c r="G79" s="129">
        <v>0.31</v>
      </c>
    </row>
    <row r="80" spans="1:7" ht="13" customHeight="1">
      <c r="A80" s="2">
        <f t="shared" si="1"/>
        <v>68</v>
      </c>
      <c r="B80" s="96" t="s">
        <v>79</v>
      </c>
      <c r="C80" s="97" t="s">
        <v>80</v>
      </c>
      <c r="D80" s="93" t="s">
        <v>13</v>
      </c>
      <c r="E80" s="98">
        <v>37570</v>
      </c>
      <c r="F80" s="99">
        <v>70.5</v>
      </c>
      <c r="G80" s="129">
        <v>0.31</v>
      </c>
    </row>
    <row r="81" spans="1:7" ht="13" customHeight="1">
      <c r="A81" s="2">
        <f t="shared" si="1"/>
        <v>69</v>
      </c>
      <c r="B81" s="96" t="s">
        <v>2642</v>
      </c>
      <c r="C81" s="97" t="s">
        <v>2532</v>
      </c>
      <c r="D81" s="93" t="s">
        <v>13</v>
      </c>
      <c r="E81" s="98">
        <v>1430</v>
      </c>
      <c r="F81" s="99">
        <v>69.739999999999995</v>
      </c>
      <c r="G81" s="129">
        <v>0.3</v>
      </c>
    </row>
    <row r="82" spans="1:7" ht="13" customHeight="1">
      <c r="A82" s="2">
        <f t="shared" si="1"/>
        <v>70</v>
      </c>
      <c r="B82" s="96" t="s">
        <v>2689</v>
      </c>
      <c r="C82" s="97" t="s">
        <v>2690</v>
      </c>
      <c r="D82" s="93" t="s">
        <v>141</v>
      </c>
      <c r="E82" s="98">
        <v>17992</v>
      </c>
      <c r="F82" s="99">
        <v>69.11</v>
      </c>
      <c r="G82" s="129">
        <v>0.3</v>
      </c>
    </row>
    <row r="83" spans="1:7" ht="13" customHeight="1">
      <c r="A83" s="2">
        <f t="shared" si="1"/>
        <v>71</v>
      </c>
      <c r="B83" s="96" t="s">
        <v>1041</v>
      </c>
      <c r="C83" s="97" t="s">
        <v>1042</v>
      </c>
      <c r="D83" s="93" t="s">
        <v>5</v>
      </c>
      <c r="E83" s="98">
        <v>49118</v>
      </c>
      <c r="F83" s="99">
        <v>66.510000000000005</v>
      </c>
      <c r="G83" s="129">
        <v>0.28999999999999998</v>
      </c>
    </row>
    <row r="84" spans="1:7" ht="13" customHeight="1">
      <c r="A84" s="2">
        <f t="shared" si="1"/>
        <v>72</v>
      </c>
      <c r="B84" s="96" t="s">
        <v>134</v>
      </c>
      <c r="C84" s="97" t="s">
        <v>135</v>
      </c>
      <c r="D84" s="93" t="s">
        <v>136</v>
      </c>
      <c r="E84" s="98">
        <v>11544</v>
      </c>
      <c r="F84" s="99">
        <v>65.91</v>
      </c>
      <c r="G84" s="129">
        <v>0.28999999999999998</v>
      </c>
    </row>
    <row r="85" spans="1:7" ht="13" customHeight="1">
      <c r="A85" s="2">
        <f t="shared" si="1"/>
        <v>73</v>
      </c>
      <c r="B85" s="96" t="s">
        <v>55</v>
      </c>
      <c r="C85" s="97" t="s">
        <v>56</v>
      </c>
      <c r="D85" s="93" t="s">
        <v>8</v>
      </c>
      <c r="E85" s="98">
        <v>8658</v>
      </c>
      <c r="F85" s="99">
        <v>65.150000000000006</v>
      </c>
      <c r="G85" s="129">
        <v>0.28000000000000003</v>
      </c>
    </row>
    <row r="86" spans="1:7" ht="13" customHeight="1">
      <c r="A86" s="2">
        <f t="shared" si="1"/>
        <v>74</v>
      </c>
      <c r="B86" s="96" t="s">
        <v>305</v>
      </c>
      <c r="C86" s="97" t="s">
        <v>306</v>
      </c>
      <c r="D86" s="93" t="s">
        <v>307</v>
      </c>
      <c r="E86" s="98">
        <v>4479</v>
      </c>
      <c r="F86" s="99">
        <v>63.95</v>
      </c>
      <c r="G86" s="129">
        <v>0.28000000000000003</v>
      </c>
    </row>
    <row r="87" spans="1:7" ht="13" customHeight="1">
      <c r="A87" s="2">
        <f t="shared" si="1"/>
        <v>75</v>
      </c>
      <c r="B87" s="96" t="s">
        <v>705</v>
      </c>
      <c r="C87" s="97" t="s">
        <v>706</v>
      </c>
      <c r="D87" s="93" t="s">
        <v>181</v>
      </c>
      <c r="E87" s="98">
        <v>159576</v>
      </c>
      <c r="F87" s="99">
        <v>63.13</v>
      </c>
      <c r="G87" s="129">
        <v>0.27</v>
      </c>
    </row>
    <row r="88" spans="1:7" ht="13" customHeight="1">
      <c r="A88" s="2">
        <f t="shared" si="1"/>
        <v>76</v>
      </c>
      <c r="B88" s="96" t="s">
        <v>132</v>
      </c>
      <c r="C88" s="97" t="s">
        <v>133</v>
      </c>
      <c r="D88" s="93" t="s">
        <v>8</v>
      </c>
      <c r="E88" s="98">
        <v>7436</v>
      </c>
      <c r="F88" s="99">
        <v>62.66</v>
      </c>
      <c r="G88" s="129">
        <v>0.27</v>
      </c>
    </row>
    <row r="89" spans="1:7" ht="13" customHeight="1">
      <c r="A89" s="2">
        <f t="shared" si="1"/>
        <v>77</v>
      </c>
      <c r="B89" s="96" t="s">
        <v>558</v>
      </c>
      <c r="C89" s="97" t="s">
        <v>559</v>
      </c>
      <c r="D89" s="93" t="s">
        <v>138</v>
      </c>
      <c r="E89" s="98">
        <v>58183</v>
      </c>
      <c r="F89" s="99">
        <v>61.14</v>
      </c>
      <c r="G89" s="129">
        <v>0.27</v>
      </c>
    </row>
    <row r="90" spans="1:7" ht="13" customHeight="1">
      <c r="A90" s="2">
        <f t="shared" si="1"/>
        <v>78</v>
      </c>
      <c r="B90" s="96" t="s">
        <v>1043</v>
      </c>
      <c r="C90" s="97" t="s">
        <v>1044</v>
      </c>
      <c r="D90" s="93" t="s">
        <v>8</v>
      </c>
      <c r="E90" s="98">
        <v>24390</v>
      </c>
      <c r="F90" s="99">
        <v>60.39</v>
      </c>
      <c r="G90" s="129">
        <v>0.26</v>
      </c>
    </row>
    <row r="91" spans="1:7" ht="13" customHeight="1">
      <c r="A91" s="2">
        <f t="shared" si="1"/>
        <v>79</v>
      </c>
      <c r="B91" s="96" t="s">
        <v>49</v>
      </c>
      <c r="C91" s="97" t="s">
        <v>50</v>
      </c>
      <c r="D91" s="93" t="s">
        <v>51</v>
      </c>
      <c r="E91" s="98">
        <v>3424</v>
      </c>
      <c r="F91" s="99">
        <v>60.22</v>
      </c>
      <c r="G91" s="129">
        <v>0.26</v>
      </c>
    </row>
    <row r="92" spans="1:7" ht="13" customHeight="1">
      <c r="A92" s="2">
        <f t="shared" si="1"/>
        <v>80</v>
      </c>
      <c r="B92" s="96" t="s">
        <v>1075</v>
      </c>
      <c r="C92" s="97" t="s">
        <v>1076</v>
      </c>
      <c r="D92" s="93" t="s">
        <v>241</v>
      </c>
      <c r="E92" s="98">
        <v>2679</v>
      </c>
      <c r="F92" s="99">
        <v>59.38</v>
      </c>
      <c r="G92" s="129">
        <v>0.26</v>
      </c>
    </row>
    <row r="93" spans="1:7" ht="13" customHeight="1">
      <c r="A93" s="2">
        <f t="shared" si="1"/>
        <v>81</v>
      </c>
      <c r="B93" s="96" t="s">
        <v>2853</v>
      </c>
      <c r="C93" s="97" t="s">
        <v>2657</v>
      </c>
      <c r="D93" s="93" t="s">
        <v>181</v>
      </c>
      <c r="E93" s="98">
        <v>1629</v>
      </c>
      <c r="F93" s="99">
        <v>59.3</v>
      </c>
      <c r="G93" s="129">
        <v>0.26</v>
      </c>
    </row>
    <row r="94" spans="1:7" ht="13" customHeight="1">
      <c r="A94" s="2">
        <f t="shared" si="1"/>
        <v>82</v>
      </c>
      <c r="B94" s="96" t="s">
        <v>529</v>
      </c>
      <c r="C94" s="97" t="s">
        <v>530</v>
      </c>
      <c r="D94" s="93" t="s">
        <v>181</v>
      </c>
      <c r="E94" s="98">
        <v>9020</v>
      </c>
      <c r="F94" s="99">
        <v>59.09</v>
      </c>
      <c r="G94" s="129">
        <v>0.26</v>
      </c>
    </row>
    <row r="95" spans="1:7" ht="13" customHeight="1">
      <c r="A95" s="2">
        <f t="shared" si="1"/>
        <v>83</v>
      </c>
      <c r="B95" s="96" t="s">
        <v>167</v>
      </c>
      <c r="C95" s="97" t="s">
        <v>168</v>
      </c>
      <c r="D95" s="93" t="s">
        <v>138</v>
      </c>
      <c r="E95" s="98">
        <v>3505</v>
      </c>
      <c r="F95" s="99">
        <v>58.69</v>
      </c>
      <c r="G95" s="129">
        <v>0.25</v>
      </c>
    </row>
    <row r="96" spans="1:7" ht="13" customHeight="1">
      <c r="A96" s="2">
        <f t="shared" si="1"/>
        <v>84</v>
      </c>
      <c r="B96" s="96" t="s">
        <v>549</v>
      </c>
      <c r="C96" s="97" t="s">
        <v>550</v>
      </c>
      <c r="D96" s="93" t="s">
        <v>44</v>
      </c>
      <c r="E96" s="98">
        <v>1375</v>
      </c>
      <c r="F96" s="99">
        <v>58.03</v>
      </c>
      <c r="G96" s="129">
        <v>0.25</v>
      </c>
    </row>
    <row r="97" spans="1:7" ht="13" customHeight="1">
      <c r="A97" s="2">
        <f t="shared" si="1"/>
        <v>85</v>
      </c>
      <c r="B97" s="96" t="s">
        <v>150</v>
      </c>
      <c r="C97" s="97" t="s">
        <v>151</v>
      </c>
      <c r="D97" s="93" t="s">
        <v>152</v>
      </c>
      <c r="E97" s="98">
        <v>37614</v>
      </c>
      <c r="F97" s="99">
        <v>57.97</v>
      </c>
      <c r="G97" s="129">
        <v>0.25</v>
      </c>
    </row>
    <row r="98" spans="1:7" ht="13" customHeight="1">
      <c r="A98" s="2">
        <f t="shared" si="1"/>
        <v>86</v>
      </c>
      <c r="B98" s="96" t="s">
        <v>192</v>
      </c>
      <c r="C98" s="97" t="s">
        <v>2687</v>
      </c>
      <c r="D98" s="93" t="s">
        <v>8</v>
      </c>
      <c r="E98" s="98">
        <v>44324</v>
      </c>
      <c r="F98" s="99">
        <v>54.72</v>
      </c>
      <c r="G98" s="129">
        <v>0.24</v>
      </c>
    </row>
    <row r="99" spans="1:7" ht="13" customHeight="1">
      <c r="A99" s="2">
        <f t="shared" si="1"/>
        <v>87</v>
      </c>
      <c r="B99" s="96" t="s">
        <v>512</v>
      </c>
      <c r="C99" s="97" t="s">
        <v>513</v>
      </c>
      <c r="D99" s="93" t="s">
        <v>86</v>
      </c>
      <c r="E99" s="98">
        <v>3189</v>
      </c>
      <c r="F99" s="99">
        <v>54.55</v>
      </c>
      <c r="G99" s="129">
        <v>0.24</v>
      </c>
    </row>
    <row r="100" spans="1:7" ht="13" customHeight="1">
      <c r="A100" s="2">
        <f t="shared" si="1"/>
        <v>88</v>
      </c>
      <c r="B100" s="96" t="s">
        <v>209</v>
      </c>
      <c r="C100" s="97" t="s">
        <v>210</v>
      </c>
      <c r="D100" s="93" t="s">
        <v>105</v>
      </c>
      <c r="E100" s="98">
        <v>6851</v>
      </c>
      <c r="F100" s="99">
        <v>54.47</v>
      </c>
      <c r="G100" s="129">
        <v>0.24</v>
      </c>
    </row>
    <row r="101" spans="1:7" ht="13" customHeight="1">
      <c r="A101" s="2">
        <f t="shared" si="1"/>
        <v>89</v>
      </c>
      <c r="B101" s="96" t="s">
        <v>3137</v>
      </c>
      <c r="C101" s="97" t="s">
        <v>174</v>
      </c>
      <c r="D101" s="93" t="s">
        <v>54</v>
      </c>
      <c r="E101" s="98">
        <v>4869</v>
      </c>
      <c r="F101" s="99">
        <v>54.2</v>
      </c>
      <c r="G101" s="129">
        <v>0.24</v>
      </c>
    </row>
    <row r="102" spans="1:7" ht="13" customHeight="1">
      <c r="A102" s="2">
        <f t="shared" si="1"/>
        <v>90</v>
      </c>
      <c r="B102" s="96" t="s">
        <v>1079</v>
      </c>
      <c r="C102" s="97" t="s">
        <v>1080</v>
      </c>
      <c r="D102" s="93" t="s">
        <v>307</v>
      </c>
      <c r="E102" s="98">
        <v>5529</v>
      </c>
      <c r="F102" s="99">
        <v>53.02</v>
      </c>
      <c r="G102" s="129">
        <v>0.23</v>
      </c>
    </row>
    <row r="103" spans="1:7" ht="13" customHeight="1">
      <c r="A103" s="2">
        <f t="shared" si="1"/>
        <v>91</v>
      </c>
      <c r="B103" s="96" t="s">
        <v>184</v>
      </c>
      <c r="C103" s="97" t="s">
        <v>185</v>
      </c>
      <c r="D103" s="93" t="s">
        <v>34</v>
      </c>
      <c r="E103" s="98">
        <v>543</v>
      </c>
      <c r="F103" s="99">
        <v>52.52</v>
      </c>
      <c r="G103" s="129">
        <v>0.23</v>
      </c>
    </row>
    <row r="104" spans="1:7" ht="13" customHeight="1">
      <c r="A104" s="2">
        <f t="shared" si="1"/>
        <v>92</v>
      </c>
      <c r="B104" s="96" t="s">
        <v>1020</v>
      </c>
      <c r="C104" s="97" t="s">
        <v>1021</v>
      </c>
      <c r="D104" s="93" t="s">
        <v>171</v>
      </c>
      <c r="E104" s="98">
        <v>4077</v>
      </c>
      <c r="F104" s="99">
        <v>52.39</v>
      </c>
      <c r="G104" s="129">
        <v>0.23</v>
      </c>
    </row>
    <row r="105" spans="1:7" ht="13" customHeight="1">
      <c r="A105" s="2">
        <f t="shared" si="1"/>
        <v>93</v>
      </c>
      <c r="B105" s="96" t="s">
        <v>1028</v>
      </c>
      <c r="C105" s="97" t="s">
        <v>1029</v>
      </c>
      <c r="D105" s="93" t="s">
        <v>252</v>
      </c>
      <c r="E105" s="98">
        <v>5288</v>
      </c>
      <c r="F105" s="99">
        <v>52.08</v>
      </c>
      <c r="G105" s="129">
        <v>0.23</v>
      </c>
    </row>
    <row r="106" spans="1:7" ht="13" customHeight="1">
      <c r="A106" s="2">
        <f t="shared" si="1"/>
        <v>94</v>
      </c>
      <c r="B106" s="96" t="s">
        <v>177</v>
      </c>
      <c r="C106" s="97" t="s">
        <v>178</v>
      </c>
      <c r="D106" s="93" t="s">
        <v>86</v>
      </c>
      <c r="E106" s="98">
        <v>3487</v>
      </c>
      <c r="F106" s="99">
        <v>51.98</v>
      </c>
      <c r="G106" s="129">
        <v>0.23</v>
      </c>
    </row>
    <row r="107" spans="1:7" ht="13" customHeight="1">
      <c r="A107" s="2">
        <f t="shared" si="1"/>
        <v>95</v>
      </c>
      <c r="B107" s="96" t="s">
        <v>190</v>
      </c>
      <c r="C107" s="97" t="s">
        <v>191</v>
      </c>
      <c r="D107" s="93" t="s">
        <v>8</v>
      </c>
      <c r="E107" s="98">
        <v>87088</v>
      </c>
      <c r="F107" s="99">
        <v>51.25</v>
      </c>
      <c r="G107" s="129">
        <v>0.22</v>
      </c>
    </row>
    <row r="108" spans="1:7" ht="13" customHeight="1">
      <c r="A108" s="2">
        <f t="shared" si="1"/>
        <v>96</v>
      </c>
      <c r="B108" s="96" t="s">
        <v>1039</v>
      </c>
      <c r="C108" s="97" t="s">
        <v>1040</v>
      </c>
      <c r="D108" s="93" t="s">
        <v>96</v>
      </c>
      <c r="E108" s="98">
        <v>6957</v>
      </c>
      <c r="F108" s="99">
        <v>51.2</v>
      </c>
      <c r="G108" s="129">
        <v>0.22</v>
      </c>
    </row>
    <row r="109" spans="1:7" ht="13" customHeight="1">
      <c r="A109" s="2">
        <f t="shared" si="1"/>
        <v>97</v>
      </c>
      <c r="B109" s="96" t="s">
        <v>155</v>
      </c>
      <c r="C109" s="97" t="s">
        <v>156</v>
      </c>
      <c r="D109" s="93" t="s">
        <v>44</v>
      </c>
      <c r="E109" s="98">
        <v>5115</v>
      </c>
      <c r="F109" s="99">
        <v>50.78</v>
      </c>
      <c r="G109" s="129">
        <v>0.22</v>
      </c>
    </row>
    <row r="110" spans="1:7" ht="13" customHeight="1">
      <c r="A110" s="2">
        <f t="shared" si="1"/>
        <v>98</v>
      </c>
      <c r="B110" s="96" t="s">
        <v>233</v>
      </c>
      <c r="C110" s="97" t="s">
        <v>234</v>
      </c>
      <c r="D110" s="93" t="s">
        <v>14</v>
      </c>
      <c r="E110" s="98">
        <v>16421</v>
      </c>
      <c r="F110" s="99">
        <v>50.1</v>
      </c>
      <c r="G110" s="129">
        <v>0.22</v>
      </c>
    </row>
    <row r="111" spans="1:7" ht="13" customHeight="1">
      <c r="A111" s="2">
        <f t="shared" si="1"/>
        <v>99</v>
      </c>
      <c r="B111" s="96" t="s">
        <v>1032</v>
      </c>
      <c r="C111" s="97" t="s">
        <v>1033</v>
      </c>
      <c r="D111" s="93" t="s">
        <v>14</v>
      </c>
      <c r="E111" s="98">
        <v>569</v>
      </c>
      <c r="F111" s="99">
        <v>49.76</v>
      </c>
      <c r="G111" s="129">
        <v>0.22</v>
      </c>
    </row>
    <row r="112" spans="1:7" ht="13" customHeight="1">
      <c r="A112" s="2">
        <f t="shared" si="1"/>
        <v>100</v>
      </c>
      <c r="B112" s="96" t="s">
        <v>221</v>
      </c>
      <c r="C112" s="97" t="s">
        <v>3082</v>
      </c>
      <c r="D112" s="93" t="s">
        <v>13</v>
      </c>
      <c r="E112" s="98">
        <v>4415</v>
      </c>
      <c r="F112" s="99">
        <v>49.21</v>
      </c>
      <c r="G112" s="129">
        <v>0.21</v>
      </c>
    </row>
    <row r="113" spans="1:7" ht="13" customHeight="1">
      <c r="A113" s="2">
        <f t="shared" si="1"/>
        <v>101</v>
      </c>
      <c r="B113" s="96" t="s">
        <v>2064</v>
      </c>
      <c r="C113" s="97" t="s">
        <v>565</v>
      </c>
      <c r="D113" s="93" t="s">
        <v>13</v>
      </c>
      <c r="E113" s="98">
        <v>1220</v>
      </c>
      <c r="F113" s="99">
        <v>48.97</v>
      </c>
      <c r="G113" s="129">
        <v>0.21</v>
      </c>
    </row>
    <row r="114" spans="1:7" ht="13" customHeight="1">
      <c r="A114" s="2">
        <f t="shared" si="1"/>
        <v>102</v>
      </c>
      <c r="B114" s="96" t="s">
        <v>1045</v>
      </c>
      <c r="C114" s="97" t="s">
        <v>1046</v>
      </c>
      <c r="D114" s="93" t="s">
        <v>199</v>
      </c>
      <c r="E114" s="98">
        <v>35462</v>
      </c>
      <c r="F114" s="99">
        <v>48.83</v>
      </c>
      <c r="G114" s="129">
        <v>0.21</v>
      </c>
    </row>
    <row r="115" spans="1:7" ht="13" customHeight="1">
      <c r="A115" s="2">
        <f t="shared" si="1"/>
        <v>103</v>
      </c>
      <c r="B115" s="96" t="s">
        <v>3135</v>
      </c>
      <c r="C115" s="97" t="s">
        <v>3136</v>
      </c>
      <c r="D115" s="93" t="s">
        <v>126</v>
      </c>
      <c r="E115" s="98">
        <v>5023</v>
      </c>
      <c r="F115" s="99">
        <v>48.61</v>
      </c>
      <c r="G115" s="129">
        <v>0.21</v>
      </c>
    </row>
    <row r="116" spans="1:7" ht="13" customHeight="1">
      <c r="A116" s="2">
        <f t="shared" si="1"/>
        <v>104</v>
      </c>
      <c r="B116" s="96" t="s">
        <v>200</v>
      </c>
      <c r="C116" s="97" t="s">
        <v>201</v>
      </c>
      <c r="D116" s="93" t="s">
        <v>44</v>
      </c>
      <c r="E116" s="98">
        <v>3675</v>
      </c>
      <c r="F116" s="99">
        <v>47.94</v>
      </c>
      <c r="G116" s="129">
        <v>0.21</v>
      </c>
    </row>
    <row r="117" spans="1:7" ht="13" customHeight="1">
      <c r="A117" s="2">
        <f t="shared" si="1"/>
        <v>105</v>
      </c>
      <c r="B117" s="96" t="s">
        <v>235</v>
      </c>
      <c r="C117" s="97" t="s">
        <v>236</v>
      </c>
      <c r="D117" s="93" t="s">
        <v>161</v>
      </c>
      <c r="E117" s="98">
        <v>694</v>
      </c>
      <c r="F117" s="99">
        <v>47.49</v>
      </c>
      <c r="G117" s="129">
        <v>0.21</v>
      </c>
    </row>
    <row r="118" spans="1:7" ht="13" customHeight="1">
      <c r="A118" s="2">
        <f t="shared" si="1"/>
        <v>106</v>
      </c>
      <c r="B118" s="96" t="s">
        <v>519</v>
      </c>
      <c r="C118" s="97" t="s">
        <v>520</v>
      </c>
      <c r="D118" s="93" t="s">
        <v>141</v>
      </c>
      <c r="E118" s="98">
        <v>3883</v>
      </c>
      <c r="F118" s="99">
        <v>47.33</v>
      </c>
      <c r="G118" s="129">
        <v>0.21</v>
      </c>
    </row>
    <row r="119" spans="1:7" ht="13" customHeight="1">
      <c r="A119" s="2">
        <f t="shared" si="1"/>
        <v>107</v>
      </c>
      <c r="B119" s="96" t="s">
        <v>279</v>
      </c>
      <c r="C119" s="97" t="s">
        <v>280</v>
      </c>
      <c r="D119" s="93" t="s">
        <v>181</v>
      </c>
      <c r="E119" s="98">
        <v>19191</v>
      </c>
      <c r="F119" s="99">
        <v>47.11</v>
      </c>
      <c r="G119" s="129">
        <v>0.2</v>
      </c>
    </row>
    <row r="120" spans="1:7" ht="13" customHeight="1">
      <c r="A120" s="2">
        <f t="shared" si="1"/>
        <v>108</v>
      </c>
      <c r="B120" s="96" t="s">
        <v>2889</v>
      </c>
      <c r="C120" s="97" t="s">
        <v>2890</v>
      </c>
      <c r="D120" s="93" t="s">
        <v>126</v>
      </c>
      <c r="E120" s="98">
        <v>18040</v>
      </c>
      <c r="F120" s="99">
        <v>46.91</v>
      </c>
      <c r="G120" s="129">
        <v>0.2</v>
      </c>
    </row>
    <row r="121" spans="1:7" ht="13" customHeight="1">
      <c r="A121" s="2">
        <f t="shared" si="1"/>
        <v>109</v>
      </c>
      <c r="B121" s="96" t="s">
        <v>1024</v>
      </c>
      <c r="C121" s="97" t="s">
        <v>1025</v>
      </c>
      <c r="D121" s="93" t="s">
        <v>171</v>
      </c>
      <c r="E121" s="98">
        <v>1909</v>
      </c>
      <c r="F121" s="99">
        <v>46.54</v>
      </c>
      <c r="G121" s="129">
        <v>0.2</v>
      </c>
    </row>
    <row r="122" spans="1:7" ht="13" customHeight="1">
      <c r="A122" s="2">
        <f t="shared" si="1"/>
        <v>110</v>
      </c>
      <c r="B122" s="96" t="s">
        <v>537</v>
      </c>
      <c r="C122" s="97" t="s">
        <v>538</v>
      </c>
      <c r="D122" s="93" t="s">
        <v>161</v>
      </c>
      <c r="E122" s="98">
        <v>2391</v>
      </c>
      <c r="F122" s="99">
        <v>46.31</v>
      </c>
      <c r="G122" s="129">
        <v>0.2</v>
      </c>
    </row>
    <row r="123" spans="1:7" ht="13" customHeight="1">
      <c r="A123" s="2">
        <f t="shared" si="1"/>
        <v>111</v>
      </c>
      <c r="B123" s="96" t="s">
        <v>246</v>
      </c>
      <c r="C123" s="97" t="s">
        <v>247</v>
      </c>
      <c r="D123" s="93" t="s">
        <v>8</v>
      </c>
      <c r="E123" s="98">
        <v>45330</v>
      </c>
      <c r="F123" s="99">
        <v>45.58</v>
      </c>
      <c r="G123" s="129">
        <v>0.2</v>
      </c>
    </row>
    <row r="124" spans="1:7" ht="13" customHeight="1">
      <c r="A124" s="2">
        <f t="shared" si="1"/>
        <v>112</v>
      </c>
      <c r="B124" s="96" t="s">
        <v>297</v>
      </c>
      <c r="C124" s="97" t="s">
        <v>298</v>
      </c>
      <c r="D124" s="93" t="s">
        <v>83</v>
      </c>
      <c r="E124" s="98">
        <v>11789</v>
      </c>
      <c r="F124" s="99">
        <v>45.52</v>
      </c>
      <c r="G124" s="129">
        <v>0.2</v>
      </c>
    </row>
    <row r="125" spans="1:7" ht="13" customHeight="1">
      <c r="A125" s="2">
        <f t="shared" si="1"/>
        <v>113</v>
      </c>
      <c r="B125" s="96" t="s">
        <v>569</v>
      </c>
      <c r="C125" s="97" t="s">
        <v>570</v>
      </c>
      <c r="D125" s="93" t="s">
        <v>14</v>
      </c>
      <c r="E125" s="98">
        <v>1410</v>
      </c>
      <c r="F125" s="99">
        <v>44.56</v>
      </c>
      <c r="G125" s="129">
        <v>0.19</v>
      </c>
    </row>
    <row r="126" spans="1:7" ht="13" customHeight="1">
      <c r="A126" s="2">
        <f t="shared" si="1"/>
        <v>114</v>
      </c>
      <c r="B126" s="96" t="s">
        <v>2165</v>
      </c>
      <c r="C126" s="97" t="s">
        <v>1017</v>
      </c>
      <c r="D126" s="93" t="s">
        <v>59</v>
      </c>
      <c r="E126" s="98">
        <v>4561</v>
      </c>
      <c r="F126" s="99">
        <v>42.64</v>
      </c>
      <c r="G126" s="129">
        <v>0.18</v>
      </c>
    </row>
    <row r="127" spans="1:7" ht="13" customHeight="1">
      <c r="A127" s="2">
        <f t="shared" si="1"/>
        <v>115</v>
      </c>
      <c r="B127" s="96" t="s">
        <v>1047</v>
      </c>
      <c r="C127" s="97" t="s">
        <v>1048</v>
      </c>
      <c r="D127" s="93" t="s">
        <v>204</v>
      </c>
      <c r="E127" s="98">
        <v>8434</v>
      </c>
      <c r="F127" s="99">
        <v>42.52</v>
      </c>
      <c r="G127" s="129">
        <v>0.18</v>
      </c>
    </row>
    <row r="128" spans="1:7" ht="13" customHeight="1">
      <c r="A128" s="2">
        <f t="shared" si="1"/>
        <v>116</v>
      </c>
      <c r="B128" s="96" t="s">
        <v>207</v>
      </c>
      <c r="C128" s="97" t="s">
        <v>208</v>
      </c>
      <c r="D128" s="93" t="s">
        <v>5</v>
      </c>
      <c r="E128" s="98">
        <v>12625</v>
      </c>
      <c r="F128" s="99">
        <v>42.34</v>
      </c>
      <c r="G128" s="129">
        <v>0.18</v>
      </c>
    </row>
    <row r="129" spans="1:7" ht="13" customHeight="1">
      <c r="A129" s="2">
        <f t="shared" si="1"/>
        <v>117</v>
      </c>
      <c r="B129" s="96" t="s">
        <v>1077</v>
      </c>
      <c r="C129" s="97" t="s">
        <v>1078</v>
      </c>
      <c r="D129" s="93" t="s">
        <v>126</v>
      </c>
      <c r="E129" s="98">
        <v>17977</v>
      </c>
      <c r="F129" s="99">
        <v>42.25</v>
      </c>
      <c r="G129" s="129">
        <v>0.18</v>
      </c>
    </row>
    <row r="130" spans="1:7" ht="13" customHeight="1">
      <c r="A130" s="2">
        <f t="shared" si="1"/>
        <v>118</v>
      </c>
      <c r="B130" s="96" t="s">
        <v>713</v>
      </c>
      <c r="C130" s="97" t="s">
        <v>714</v>
      </c>
      <c r="D130" s="93" t="s">
        <v>44</v>
      </c>
      <c r="E130" s="98">
        <v>1980</v>
      </c>
      <c r="F130" s="99">
        <v>42.21</v>
      </c>
      <c r="G130" s="129">
        <v>0.18</v>
      </c>
    </row>
    <row r="131" spans="1:7" ht="13" customHeight="1">
      <c r="A131" s="2">
        <f t="shared" si="1"/>
        <v>119</v>
      </c>
      <c r="B131" s="96" t="s">
        <v>109</v>
      </c>
      <c r="C131" s="97" t="s">
        <v>110</v>
      </c>
      <c r="D131" s="93" t="s">
        <v>111</v>
      </c>
      <c r="E131" s="98">
        <v>7373</v>
      </c>
      <c r="F131" s="99">
        <v>41.87</v>
      </c>
      <c r="G131" s="129">
        <v>0.18</v>
      </c>
    </row>
    <row r="132" spans="1:7" ht="13" customHeight="1">
      <c r="A132" s="2">
        <f t="shared" si="1"/>
        <v>120</v>
      </c>
      <c r="B132" s="96" t="s">
        <v>313</v>
      </c>
      <c r="C132" s="97" t="s">
        <v>314</v>
      </c>
      <c r="D132" s="93" t="s">
        <v>8</v>
      </c>
      <c r="E132" s="98">
        <v>25404</v>
      </c>
      <c r="F132" s="99">
        <v>41.71</v>
      </c>
      <c r="G132" s="129">
        <v>0.18</v>
      </c>
    </row>
    <row r="133" spans="1:7" ht="13" customHeight="1">
      <c r="A133" s="2">
        <f t="shared" si="1"/>
        <v>121</v>
      </c>
      <c r="B133" s="96" t="s">
        <v>179</v>
      </c>
      <c r="C133" s="97" t="s">
        <v>180</v>
      </c>
      <c r="D133" s="93" t="s">
        <v>181</v>
      </c>
      <c r="E133" s="98">
        <v>690</v>
      </c>
      <c r="F133" s="99">
        <v>41</v>
      </c>
      <c r="G133" s="129">
        <v>0.18</v>
      </c>
    </row>
    <row r="134" spans="1:7" ht="13" customHeight="1">
      <c r="A134" s="2">
        <f t="shared" si="1"/>
        <v>122</v>
      </c>
      <c r="B134" s="96" t="s">
        <v>186</v>
      </c>
      <c r="C134" s="97" t="s">
        <v>187</v>
      </c>
      <c r="D134" s="93" t="s">
        <v>44</v>
      </c>
      <c r="E134" s="98">
        <v>769</v>
      </c>
      <c r="F134" s="99">
        <v>40.75</v>
      </c>
      <c r="G134" s="129">
        <v>0.18</v>
      </c>
    </row>
    <row r="135" spans="1:7" ht="13" customHeight="1">
      <c r="A135" s="2">
        <f t="shared" si="1"/>
        <v>123</v>
      </c>
      <c r="B135" s="96" t="s">
        <v>1037</v>
      </c>
      <c r="C135" s="97" t="s">
        <v>1038</v>
      </c>
      <c r="D135" s="93" t="s">
        <v>65</v>
      </c>
      <c r="E135" s="98">
        <v>176</v>
      </c>
      <c r="F135" s="99">
        <v>40.520000000000003</v>
      </c>
      <c r="G135" s="129">
        <v>0.18</v>
      </c>
    </row>
    <row r="136" spans="1:7" ht="13" customHeight="1">
      <c r="A136" s="2">
        <f t="shared" si="1"/>
        <v>124</v>
      </c>
      <c r="B136" s="96" t="s">
        <v>792</v>
      </c>
      <c r="C136" s="97" t="s">
        <v>793</v>
      </c>
      <c r="D136" s="93" t="s">
        <v>181</v>
      </c>
      <c r="E136" s="98">
        <v>167</v>
      </c>
      <c r="F136" s="99">
        <v>40.47</v>
      </c>
      <c r="G136" s="129">
        <v>0.18</v>
      </c>
    </row>
    <row r="137" spans="1:7" ht="13" customHeight="1">
      <c r="A137" s="2">
        <f t="shared" si="1"/>
        <v>125</v>
      </c>
      <c r="B137" s="96" t="s">
        <v>157</v>
      </c>
      <c r="C137" s="97" t="s">
        <v>158</v>
      </c>
      <c r="D137" s="93" t="s">
        <v>8</v>
      </c>
      <c r="E137" s="98">
        <v>230864</v>
      </c>
      <c r="F137" s="99">
        <v>39.82</v>
      </c>
      <c r="G137" s="129">
        <v>0.17</v>
      </c>
    </row>
    <row r="138" spans="1:7" ht="13" customHeight="1">
      <c r="A138" s="2">
        <f t="shared" si="1"/>
        <v>126</v>
      </c>
      <c r="B138" s="96" t="s">
        <v>2838</v>
      </c>
      <c r="C138" s="97" t="s">
        <v>611</v>
      </c>
      <c r="D138" s="93" t="s">
        <v>78</v>
      </c>
      <c r="E138" s="98">
        <v>46910</v>
      </c>
      <c r="F138" s="99">
        <v>39.76</v>
      </c>
      <c r="G138" s="129">
        <v>0.17</v>
      </c>
    </row>
    <row r="139" spans="1:7" ht="13" customHeight="1">
      <c r="A139" s="2">
        <f t="shared" si="1"/>
        <v>127</v>
      </c>
      <c r="B139" s="96" t="s">
        <v>591</v>
      </c>
      <c r="C139" s="97" t="s">
        <v>592</v>
      </c>
      <c r="D139" s="93" t="s">
        <v>14</v>
      </c>
      <c r="E139" s="98">
        <v>905</v>
      </c>
      <c r="F139" s="99">
        <v>39.6</v>
      </c>
      <c r="G139" s="129">
        <v>0.17</v>
      </c>
    </row>
    <row r="140" spans="1:7" ht="13" customHeight="1">
      <c r="A140" s="2">
        <f t="shared" si="1"/>
        <v>128</v>
      </c>
      <c r="B140" s="96" t="s">
        <v>517</v>
      </c>
      <c r="C140" s="97" t="s">
        <v>518</v>
      </c>
      <c r="D140" s="93" t="s">
        <v>34</v>
      </c>
      <c r="E140" s="98">
        <v>3316</v>
      </c>
      <c r="F140" s="99">
        <v>39.479999999999997</v>
      </c>
      <c r="G140" s="129">
        <v>0.17</v>
      </c>
    </row>
    <row r="141" spans="1:7" ht="13" customHeight="1">
      <c r="A141" s="2">
        <f t="shared" si="1"/>
        <v>129</v>
      </c>
      <c r="B141" s="96" t="s">
        <v>317</v>
      </c>
      <c r="C141" s="97" t="s">
        <v>318</v>
      </c>
      <c r="D141" s="93" t="s">
        <v>8</v>
      </c>
      <c r="E141" s="98">
        <v>4646</v>
      </c>
      <c r="F141" s="99">
        <v>39.29</v>
      </c>
      <c r="G141" s="129">
        <v>0.17</v>
      </c>
    </row>
    <row r="142" spans="1:7" ht="13" customHeight="1">
      <c r="A142" s="2">
        <f t="shared" si="1"/>
        <v>130</v>
      </c>
      <c r="B142" s="96" t="s">
        <v>2844</v>
      </c>
      <c r="C142" s="97" t="s">
        <v>2845</v>
      </c>
      <c r="D142" s="93" t="s">
        <v>181</v>
      </c>
      <c r="E142" s="98">
        <v>1260</v>
      </c>
      <c r="F142" s="99">
        <v>39.18</v>
      </c>
      <c r="G142" s="129">
        <v>0.17</v>
      </c>
    </row>
    <row r="143" spans="1:7" ht="13" customHeight="1">
      <c r="A143" s="2">
        <f t="shared" ref="A143:A206" si="2">A142+1</f>
        <v>131</v>
      </c>
      <c r="B143" s="96" t="s">
        <v>609</v>
      </c>
      <c r="C143" s="97" t="s">
        <v>610</v>
      </c>
      <c r="D143" s="93" t="s">
        <v>171</v>
      </c>
      <c r="E143" s="98">
        <v>320</v>
      </c>
      <c r="F143" s="99">
        <v>38.64</v>
      </c>
      <c r="G143" s="129">
        <v>0.17</v>
      </c>
    </row>
    <row r="144" spans="1:7" ht="13" customHeight="1">
      <c r="A144" s="2">
        <f t="shared" si="2"/>
        <v>132</v>
      </c>
      <c r="B144" s="96" t="s">
        <v>153</v>
      </c>
      <c r="C144" s="97" t="s">
        <v>154</v>
      </c>
      <c r="D144" s="93" t="s">
        <v>34</v>
      </c>
      <c r="E144" s="98">
        <v>2995</v>
      </c>
      <c r="F144" s="99">
        <v>38.119999999999997</v>
      </c>
      <c r="G144" s="129">
        <v>0.17</v>
      </c>
    </row>
    <row r="145" spans="1:7" ht="13" customHeight="1">
      <c r="A145" s="2">
        <f t="shared" si="2"/>
        <v>133</v>
      </c>
      <c r="B145" s="96" t="s">
        <v>525</v>
      </c>
      <c r="C145" s="97" t="s">
        <v>526</v>
      </c>
      <c r="D145" s="93" t="s">
        <v>204</v>
      </c>
      <c r="E145" s="98">
        <v>2453</v>
      </c>
      <c r="F145" s="99">
        <v>36.950000000000003</v>
      </c>
      <c r="G145" s="129">
        <v>0.16</v>
      </c>
    </row>
    <row r="146" spans="1:7" ht="13" customHeight="1">
      <c r="A146" s="2">
        <f t="shared" si="2"/>
        <v>134</v>
      </c>
      <c r="B146" s="96" t="s">
        <v>698</v>
      </c>
      <c r="C146" s="97" t="s">
        <v>699</v>
      </c>
      <c r="D146" s="93" t="s">
        <v>8</v>
      </c>
      <c r="E146" s="98">
        <v>12418</v>
      </c>
      <c r="F146" s="99">
        <v>35.94</v>
      </c>
      <c r="G146" s="129">
        <v>0.16</v>
      </c>
    </row>
    <row r="147" spans="1:7" ht="13" customHeight="1">
      <c r="A147" s="2">
        <f t="shared" si="2"/>
        <v>135</v>
      </c>
      <c r="B147" s="96" t="s">
        <v>1061</v>
      </c>
      <c r="C147" s="97" t="s">
        <v>1062</v>
      </c>
      <c r="D147" s="93" t="s">
        <v>13</v>
      </c>
      <c r="E147" s="98">
        <v>1740</v>
      </c>
      <c r="F147" s="99">
        <v>35.72</v>
      </c>
      <c r="G147" s="129">
        <v>0.15</v>
      </c>
    </row>
    <row r="148" spans="1:7" ht="13" customHeight="1">
      <c r="A148" s="2">
        <f t="shared" si="2"/>
        <v>136</v>
      </c>
      <c r="B148" s="96" t="s">
        <v>1018</v>
      </c>
      <c r="C148" s="97" t="s">
        <v>1019</v>
      </c>
      <c r="D148" s="93" t="s">
        <v>59</v>
      </c>
      <c r="E148" s="98">
        <v>4408</v>
      </c>
      <c r="F148" s="99">
        <v>35.57</v>
      </c>
      <c r="G148" s="129">
        <v>0.15</v>
      </c>
    </row>
    <row r="149" spans="1:7" ht="13" customHeight="1">
      <c r="A149" s="2">
        <f t="shared" si="2"/>
        <v>137</v>
      </c>
      <c r="B149" s="96" t="s">
        <v>2644</v>
      </c>
      <c r="C149" s="97" t="s">
        <v>137</v>
      </c>
      <c r="D149" s="93" t="s">
        <v>138</v>
      </c>
      <c r="E149" s="98">
        <v>1404</v>
      </c>
      <c r="F149" s="99">
        <v>35.340000000000003</v>
      </c>
      <c r="G149" s="129">
        <v>0.15</v>
      </c>
    </row>
    <row r="150" spans="1:7" ht="13" customHeight="1">
      <c r="A150" s="2">
        <f t="shared" si="2"/>
        <v>138</v>
      </c>
      <c r="B150" s="96" t="s">
        <v>1922</v>
      </c>
      <c r="C150" s="97" t="s">
        <v>1923</v>
      </c>
      <c r="D150" s="93" t="s">
        <v>1001</v>
      </c>
      <c r="E150" s="98">
        <v>45439</v>
      </c>
      <c r="F150" s="99">
        <v>34.659999999999997</v>
      </c>
      <c r="G150" s="129">
        <v>0.15</v>
      </c>
    </row>
    <row r="151" spans="1:7" ht="13" customHeight="1">
      <c r="A151" s="2">
        <f t="shared" si="2"/>
        <v>139</v>
      </c>
      <c r="B151" s="96" t="s">
        <v>543</v>
      </c>
      <c r="C151" s="97" t="s">
        <v>544</v>
      </c>
      <c r="D151" s="93" t="s">
        <v>181</v>
      </c>
      <c r="E151" s="98">
        <v>1162</v>
      </c>
      <c r="F151" s="99">
        <v>34.1</v>
      </c>
      <c r="G151" s="129">
        <v>0.15</v>
      </c>
    </row>
    <row r="152" spans="1:7" ht="13" customHeight="1">
      <c r="A152" s="2">
        <f t="shared" si="2"/>
        <v>140</v>
      </c>
      <c r="B152" s="96" t="s">
        <v>301</v>
      </c>
      <c r="C152" s="97" t="s">
        <v>302</v>
      </c>
      <c r="D152" s="93" t="s">
        <v>93</v>
      </c>
      <c r="E152" s="98">
        <v>7170</v>
      </c>
      <c r="F152" s="99">
        <v>34.090000000000003</v>
      </c>
      <c r="G152" s="129">
        <v>0.15</v>
      </c>
    </row>
    <row r="153" spans="1:7" ht="13" customHeight="1">
      <c r="A153" s="2">
        <f t="shared" si="2"/>
        <v>141</v>
      </c>
      <c r="B153" s="96" t="s">
        <v>1071</v>
      </c>
      <c r="C153" s="97" t="s">
        <v>1072</v>
      </c>
      <c r="D153" s="93" t="s">
        <v>44</v>
      </c>
      <c r="E153" s="98">
        <v>9383</v>
      </c>
      <c r="F153" s="99">
        <v>33.86</v>
      </c>
      <c r="G153" s="129">
        <v>0.15</v>
      </c>
    </row>
    <row r="154" spans="1:7" ht="13" customHeight="1">
      <c r="A154" s="2">
        <f t="shared" si="2"/>
        <v>142</v>
      </c>
      <c r="B154" s="96" t="s">
        <v>219</v>
      </c>
      <c r="C154" s="97" t="s">
        <v>220</v>
      </c>
      <c r="D154" s="93" t="s">
        <v>59</v>
      </c>
      <c r="E154" s="98">
        <v>7086</v>
      </c>
      <c r="F154" s="99">
        <v>33.42</v>
      </c>
      <c r="G154" s="129">
        <v>0.14000000000000001</v>
      </c>
    </row>
    <row r="155" spans="1:7" ht="13" customHeight="1">
      <c r="A155" s="2">
        <f t="shared" si="2"/>
        <v>143</v>
      </c>
      <c r="B155" s="96" t="s">
        <v>172</v>
      </c>
      <c r="C155" s="97" t="s">
        <v>173</v>
      </c>
      <c r="D155" s="93" t="s">
        <v>138</v>
      </c>
      <c r="E155" s="98">
        <v>26</v>
      </c>
      <c r="F155" s="99">
        <v>33.409999999999997</v>
      </c>
      <c r="G155" s="129">
        <v>0.14000000000000001</v>
      </c>
    </row>
    <row r="156" spans="1:7" ht="13" customHeight="1">
      <c r="A156" s="2">
        <f t="shared" si="2"/>
        <v>144</v>
      </c>
      <c r="B156" s="96" t="s">
        <v>2887</v>
      </c>
      <c r="C156" s="97" t="s">
        <v>2888</v>
      </c>
      <c r="D156" s="93" t="s">
        <v>37</v>
      </c>
      <c r="E156" s="98">
        <v>1875</v>
      </c>
      <c r="F156" s="99">
        <v>33.340000000000003</v>
      </c>
      <c r="G156" s="129">
        <v>0.14000000000000001</v>
      </c>
    </row>
    <row r="157" spans="1:7" ht="13" customHeight="1">
      <c r="A157" s="2">
        <f t="shared" si="2"/>
        <v>145</v>
      </c>
      <c r="B157" s="96" t="s">
        <v>679</v>
      </c>
      <c r="C157" s="97" t="s">
        <v>680</v>
      </c>
      <c r="D157" s="93" t="s">
        <v>161</v>
      </c>
      <c r="E157" s="98">
        <v>812</v>
      </c>
      <c r="F157" s="99">
        <v>32.79</v>
      </c>
      <c r="G157" s="129">
        <v>0.14000000000000001</v>
      </c>
    </row>
    <row r="158" spans="1:7" ht="13" customHeight="1">
      <c r="A158" s="2">
        <f t="shared" si="2"/>
        <v>146</v>
      </c>
      <c r="B158" s="96" t="s">
        <v>1069</v>
      </c>
      <c r="C158" s="97" t="s">
        <v>1070</v>
      </c>
      <c r="D158" s="93" t="s">
        <v>138</v>
      </c>
      <c r="E158" s="98">
        <v>114</v>
      </c>
      <c r="F158" s="99">
        <v>32.770000000000003</v>
      </c>
      <c r="G158" s="129">
        <v>0.14000000000000001</v>
      </c>
    </row>
    <row r="159" spans="1:7" ht="13" customHeight="1">
      <c r="A159" s="2">
        <f t="shared" si="2"/>
        <v>147</v>
      </c>
      <c r="B159" s="96" t="s">
        <v>275</v>
      </c>
      <c r="C159" s="97" t="s">
        <v>276</v>
      </c>
      <c r="D159" s="93" t="s">
        <v>59</v>
      </c>
      <c r="E159" s="98">
        <v>2499</v>
      </c>
      <c r="F159" s="99">
        <v>32.630000000000003</v>
      </c>
      <c r="G159" s="129">
        <v>0.14000000000000001</v>
      </c>
    </row>
    <row r="160" spans="1:7" ht="13" customHeight="1">
      <c r="A160" s="2">
        <f t="shared" si="2"/>
        <v>148</v>
      </c>
      <c r="B160" s="96" t="s">
        <v>2070</v>
      </c>
      <c r="C160" s="97" t="s">
        <v>2071</v>
      </c>
      <c r="D160" s="93" t="s">
        <v>241</v>
      </c>
      <c r="E160" s="98">
        <v>3416</v>
      </c>
      <c r="F160" s="99">
        <v>32.44</v>
      </c>
      <c r="G160" s="129">
        <v>0.14000000000000001</v>
      </c>
    </row>
    <row r="161" spans="1:7" ht="13" customHeight="1">
      <c r="A161" s="2">
        <f t="shared" si="2"/>
        <v>149</v>
      </c>
      <c r="B161" s="96" t="s">
        <v>531</v>
      </c>
      <c r="C161" s="97" t="s">
        <v>532</v>
      </c>
      <c r="D161" s="93" t="s">
        <v>65</v>
      </c>
      <c r="E161" s="98">
        <v>8017</v>
      </c>
      <c r="F161" s="99">
        <v>32.17</v>
      </c>
      <c r="G161" s="129">
        <v>0.14000000000000001</v>
      </c>
    </row>
    <row r="162" spans="1:7" ht="13" customHeight="1">
      <c r="A162" s="2">
        <f t="shared" si="2"/>
        <v>150</v>
      </c>
      <c r="B162" s="96" t="s">
        <v>1030</v>
      </c>
      <c r="C162" s="97" t="s">
        <v>1031</v>
      </c>
      <c r="D162" s="93" t="s">
        <v>252</v>
      </c>
      <c r="E162" s="98">
        <v>7763</v>
      </c>
      <c r="F162" s="99">
        <v>31.86</v>
      </c>
      <c r="G162" s="129">
        <v>0.14000000000000001</v>
      </c>
    </row>
    <row r="163" spans="1:7" ht="13" customHeight="1">
      <c r="A163" s="2">
        <f t="shared" si="2"/>
        <v>151</v>
      </c>
      <c r="B163" s="96" t="s">
        <v>597</v>
      </c>
      <c r="C163" s="97" t="s">
        <v>598</v>
      </c>
      <c r="D163" s="93" t="s">
        <v>161</v>
      </c>
      <c r="E163" s="98">
        <v>846</v>
      </c>
      <c r="F163" s="99">
        <v>31.68</v>
      </c>
      <c r="G163" s="129">
        <v>0.14000000000000001</v>
      </c>
    </row>
    <row r="164" spans="1:7" ht="13" customHeight="1">
      <c r="A164" s="2">
        <f t="shared" si="2"/>
        <v>152</v>
      </c>
      <c r="B164" s="96" t="s">
        <v>277</v>
      </c>
      <c r="C164" s="97" t="s">
        <v>278</v>
      </c>
      <c r="D164" s="93" t="s">
        <v>14</v>
      </c>
      <c r="E164" s="98">
        <v>10840</v>
      </c>
      <c r="F164" s="99">
        <v>31.68</v>
      </c>
      <c r="G164" s="129">
        <v>0.14000000000000001</v>
      </c>
    </row>
    <row r="165" spans="1:7" ht="13" customHeight="1">
      <c r="A165" s="2">
        <f t="shared" si="2"/>
        <v>153</v>
      </c>
      <c r="B165" s="96" t="s">
        <v>1049</v>
      </c>
      <c r="C165" s="97" t="s">
        <v>1050</v>
      </c>
      <c r="D165" s="93" t="s">
        <v>252</v>
      </c>
      <c r="E165" s="98">
        <v>1731</v>
      </c>
      <c r="F165" s="99">
        <v>30.96</v>
      </c>
      <c r="G165" s="129">
        <v>0.13</v>
      </c>
    </row>
    <row r="166" spans="1:7" ht="13" customHeight="1">
      <c r="A166" s="2">
        <f t="shared" si="2"/>
        <v>154</v>
      </c>
      <c r="B166" s="96" t="s">
        <v>281</v>
      </c>
      <c r="C166" s="97" t="s">
        <v>282</v>
      </c>
      <c r="D166" s="93" t="s">
        <v>29</v>
      </c>
      <c r="E166" s="98">
        <v>362969</v>
      </c>
      <c r="F166" s="99">
        <v>30.96</v>
      </c>
      <c r="G166" s="129">
        <v>0.13</v>
      </c>
    </row>
    <row r="167" spans="1:7" ht="13" customHeight="1">
      <c r="A167" s="2">
        <f t="shared" si="2"/>
        <v>155</v>
      </c>
      <c r="B167" s="96" t="s">
        <v>607</v>
      </c>
      <c r="C167" s="97" t="s">
        <v>608</v>
      </c>
      <c r="D167" s="93" t="s">
        <v>59</v>
      </c>
      <c r="E167" s="98">
        <v>41589</v>
      </c>
      <c r="F167" s="99">
        <v>30.66</v>
      </c>
      <c r="G167" s="129">
        <v>0.13</v>
      </c>
    </row>
    <row r="168" spans="1:7" ht="13" customHeight="1">
      <c r="A168" s="2">
        <f t="shared" si="2"/>
        <v>156</v>
      </c>
      <c r="B168" s="96" t="s">
        <v>303</v>
      </c>
      <c r="C168" s="97" t="s">
        <v>304</v>
      </c>
      <c r="D168" s="93" t="s">
        <v>164</v>
      </c>
      <c r="E168" s="98">
        <v>7341</v>
      </c>
      <c r="F168" s="99">
        <v>30.59</v>
      </c>
      <c r="G168" s="129">
        <v>0.13</v>
      </c>
    </row>
    <row r="169" spans="1:7" ht="13" customHeight="1">
      <c r="A169" s="2">
        <f t="shared" si="2"/>
        <v>157</v>
      </c>
      <c r="B169" s="96" t="s">
        <v>925</v>
      </c>
      <c r="C169" s="97" t="s">
        <v>926</v>
      </c>
      <c r="D169" s="93" t="s">
        <v>54</v>
      </c>
      <c r="E169" s="98">
        <v>4203</v>
      </c>
      <c r="F169" s="99">
        <v>29.88</v>
      </c>
      <c r="G169" s="129">
        <v>0.13</v>
      </c>
    </row>
    <row r="170" spans="1:7" ht="13" customHeight="1">
      <c r="A170" s="2">
        <f t="shared" si="2"/>
        <v>158</v>
      </c>
      <c r="B170" s="96" t="s">
        <v>3091</v>
      </c>
      <c r="C170" s="97" t="s">
        <v>3092</v>
      </c>
      <c r="D170" s="93" t="s">
        <v>181</v>
      </c>
      <c r="E170" s="98">
        <v>1163</v>
      </c>
      <c r="F170" s="99">
        <v>29.84</v>
      </c>
      <c r="G170" s="129">
        <v>0.13</v>
      </c>
    </row>
    <row r="171" spans="1:7" ht="13" customHeight="1">
      <c r="A171" s="2">
        <f t="shared" si="2"/>
        <v>159</v>
      </c>
      <c r="B171" s="96" t="s">
        <v>188</v>
      </c>
      <c r="C171" s="97" t="s">
        <v>189</v>
      </c>
      <c r="D171" s="93" t="s">
        <v>171</v>
      </c>
      <c r="E171" s="98">
        <v>484</v>
      </c>
      <c r="F171" s="99">
        <v>29.83</v>
      </c>
      <c r="G171" s="129">
        <v>0.13</v>
      </c>
    </row>
    <row r="172" spans="1:7" ht="13" customHeight="1">
      <c r="A172" s="2">
        <f t="shared" si="2"/>
        <v>160</v>
      </c>
      <c r="B172" s="96" t="s">
        <v>2172</v>
      </c>
      <c r="C172" s="97" t="s">
        <v>2173</v>
      </c>
      <c r="D172" s="93" t="s">
        <v>44</v>
      </c>
      <c r="E172" s="98">
        <v>1487</v>
      </c>
      <c r="F172" s="99">
        <v>29.83</v>
      </c>
      <c r="G172" s="129">
        <v>0.13</v>
      </c>
    </row>
    <row r="173" spans="1:7" ht="13" customHeight="1">
      <c r="A173" s="2">
        <f t="shared" si="2"/>
        <v>161</v>
      </c>
      <c r="B173" s="96" t="s">
        <v>227</v>
      </c>
      <c r="C173" s="97" t="s">
        <v>228</v>
      </c>
      <c r="D173" s="93" t="s">
        <v>111</v>
      </c>
      <c r="E173" s="98">
        <v>1554</v>
      </c>
      <c r="F173" s="99">
        <v>29.68</v>
      </c>
      <c r="G173" s="129">
        <v>0.13</v>
      </c>
    </row>
    <row r="174" spans="1:7" ht="13" customHeight="1">
      <c r="A174" s="2">
        <f t="shared" si="2"/>
        <v>162</v>
      </c>
      <c r="B174" s="96" t="s">
        <v>2840</v>
      </c>
      <c r="C174" s="97" t="s">
        <v>2841</v>
      </c>
      <c r="D174" s="93" t="s">
        <v>126</v>
      </c>
      <c r="E174" s="98">
        <v>28005</v>
      </c>
      <c r="F174" s="99">
        <v>29.49</v>
      </c>
      <c r="G174" s="129">
        <v>0.13</v>
      </c>
    </row>
    <row r="175" spans="1:7" ht="13" customHeight="1">
      <c r="A175" s="2">
        <f t="shared" si="2"/>
        <v>163</v>
      </c>
      <c r="B175" s="96" t="s">
        <v>215</v>
      </c>
      <c r="C175" s="97" t="s">
        <v>216</v>
      </c>
      <c r="D175" s="93" t="s">
        <v>44</v>
      </c>
      <c r="E175" s="98">
        <v>1826</v>
      </c>
      <c r="F175" s="99">
        <v>29.24</v>
      </c>
      <c r="G175" s="129">
        <v>0.13</v>
      </c>
    </row>
    <row r="176" spans="1:7" ht="13" customHeight="1">
      <c r="A176" s="2">
        <f t="shared" si="2"/>
        <v>164</v>
      </c>
      <c r="B176" s="96" t="s">
        <v>3100</v>
      </c>
      <c r="C176" s="97" t="s">
        <v>3101</v>
      </c>
      <c r="D176" s="93" t="s">
        <v>14</v>
      </c>
      <c r="E176" s="98">
        <v>1581</v>
      </c>
      <c r="F176" s="99">
        <v>29</v>
      </c>
      <c r="G176" s="129">
        <v>0.13</v>
      </c>
    </row>
    <row r="177" spans="1:7" ht="13" customHeight="1">
      <c r="A177" s="2">
        <f t="shared" si="2"/>
        <v>165</v>
      </c>
      <c r="B177" s="96" t="s">
        <v>514</v>
      </c>
      <c r="C177" s="97" t="s">
        <v>515</v>
      </c>
      <c r="D177" s="93" t="s">
        <v>111</v>
      </c>
      <c r="E177" s="98">
        <v>1065</v>
      </c>
      <c r="F177" s="99">
        <v>28.96</v>
      </c>
      <c r="G177" s="129">
        <v>0.13</v>
      </c>
    </row>
    <row r="178" spans="1:7" ht="13" customHeight="1">
      <c r="A178" s="2">
        <f t="shared" si="2"/>
        <v>166</v>
      </c>
      <c r="B178" s="96" t="s">
        <v>242</v>
      </c>
      <c r="C178" s="97" t="s">
        <v>243</v>
      </c>
      <c r="D178" s="93" t="s">
        <v>54</v>
      </c>
      <c r="E178" s="98">
        <v>19006</v>
      </c>
      <c r="F178" s="99">
        <v>28.78</v>
      </c>
      <c r="G178" s="129">
        <v>0.12</v>
      </c>
    </row>
    <row r="179" spans="1:7" ht="13" customHeight="1">
      <c r="A179" s="2">
        <f t="shared" si="2"/>
        <v>167</v>
      </c>
      <c r="B179" s="96" t="s">
        <v>202</v>
      </c>
      <c r="C179" s="97" t="s">
        <v>203</v>
      </c>
      <c r="D179" s="93" t="s">
        <v>204</v>
      </c>
      <c r="E179" s="98">
        <v>1956</v>
      </c>
      <c r="F179" s="99">
        <v>28.78</v>
      </c>
      <c r="G179" s="129">
        <v>0.12</v>
      </c>
    </row>
    <row r="180" spans="1:7" ht="13" customHeight="1">
      <c r="A180" s="2">
        <f t="shared" si="2"/>
        <v>168</v>
      </c>
      <c r="B180" s="96" t="s">
        <v>255</v>
      </c>
      <c r="C180" s="97" t="s">
        <v>256</v>
      </c>
      <c r="D180" s="93" t="s">
        <v>44</v>
      </c>
      <c r="E180" s="98">
        <v>3289</v>
      </c>
      <c r="F180" s="99">
        <v>28.65</v>
      </c>
      <c r="G180" s="129">
        <v>0.12</v>
      </c>
    </row>
    <row r="181" spans="1:7" ht="13" customHeight="1">
      <c r="A181" s="2">
        <f t="shared" si="2"/>
        <v>169</v>
      </c>
      <c r="B181" s="96" t="s">
        <v>289</v>
      </c>
      <c r="C181" s="97" t="s">
        <v>290</v>
      </c>
      <c r="D181" s="93" t="s">
        <v>83</v>
      </c>
      <c r="E181" s="98">
        <v>5699</v>
      </c>
      <c r="F181" s="99">
        <v>28.62</v>
      </c>
      <c r="G181" s="129">
        <v>0.12</v>
      </c>
    </row>
    <row r="182" spans="1:7" ht="13" customHeight="1">
      <c r="A182" s="2">
        <f t="shared" si="2"/>
        <v>170</v>
      </c>
      <c r="B182" s="96" t="s">
        <v>264</v>
      </c>
      <c r="C182" s="97" t="s">
        <v>265</v>
      </c>
      <c r="D182" s="93" t="s">
        <v>138</v>
      </c>
      <c r="E182" s="98">
        <v>5894</v>
      </c>
      <c r="F182" s="99">
        <v>28.38</v>
      </c>
      <c r="G182" s="129">
        <v>0.12</v>
      </c>
    </row>
    <row r="183" spans="1:7" ht="13" customHeight="1">
      <c r="A183" s="2">
        <f t="shared" si="2"/>
        <v>171</v>
      </c>
      <c r="B183" s="96" t="s">
        <v>535</v>
      </c>
      <c r="C183" s="97" t="s">
        <v>536</v>
      </c>
      <c r="D183" s="93" t="s">
        <v>65</v>
      </c>
      <c r="E183" s="98">
        <v>550</v>
      </c>
      <c r="F183" s="99">
        <v>27.94</v>
      </c>
      <c r="G183" s="129">
        <v>0.12</v>
      </c>
    </row>
    <row r="184" spans="1:7" ht="13" customHeight="1">
      <c r="A184" s="2">
        <f t="shared" si="2"/>
        <v>172</v>
      </c>
      <c r="B184" s="96" t="s">
        <v>696</v>
      </c>
      <c r="C184" s="97" t="s">
        <v>697</v>
      </c>
      <c r="D184" s="93" t="s">
        <v>34</v>
      </c>
      <c r="E184" s="98">
        <v>1706</v>
      </c>
      <c r="F184" s="99">
        <v>27.48</v>
      </c>
      <c r="G184" s="129">
        <v>0.12</v>
      </c>
    </row>
    <row r="185" spans="1:7" ht="13" customHeight="1">
      <c r="A185" s="2">
        <f t="shared" si="2"/>
        <v>173</v>
      </c>
      <c r="B185" s="96" t="s">
        <v>671</v>
      </c>
      <c r="C185" s="97" t="s">
        <v>672</v>
      </c>
      <c r="D185" s="93" t="s">
        <v>141</v>
      </c>
      <c r="E185" s="98">
        <v>1030</v>
      </c>
      <c r="F185" s="99">
        <v>27.08</v>
      </c>
      <c r="G185" s="129">
        <v>0.12</v>
      </c>
    </row>
    <row r="186" spans="1:7" ht="13" customHeight="1">
      <c r="A186" s="2">
        <f t="shared" si="2"/>
        <v>174</v>
      </c>
      <c r="B186" s="96" t="s">
        <v>2647</v>
      </c>
      <c r="C186" s="97" t="s">
        <v>308</v>
      </c>
      <c r="D186" s="93" t="s">
        <v>14</v>
      </c>
      <c r="E186" s="98">
        <v>11201</v>
      </c>
      <c r="F186" s="99">
        <v>26.9</v>
      </c>
      <c r="G186" s="129">
        <v>0.12</v>
      </c>
    </row>
    <row r="187" spans="1:7" ht="13" customHeight="1">
      <c r="A187" s="2">
        <f t="shared" si="2"/>
        <v>175</v>
      </c>
      <c r="B187" s="96" t="s">
        <v>1051</v>
      </c>
      <c r="C187" s="97" t="s">
        <v>1052</v>
      </c>
      <c r="D187" s="93" t="s">
        <v>86</v>
      </c>
      <c r="E187" s="98">
        <v>5181</v>
      </c>
      <c r="F187" s="99">
        <v>26.4</v>
      </c>
      <c r="G187" s="129">
        <v>0.11</v>
      </c>
    </row>
    <row r="188" spans="1:7" ht="13" customHeight="1">
      <c r="A188" s="2">
        <f t="shared" si="2"/>
        <v>176</v>
      </c>
      <c r="B188" s="96" t="s">
        <v>663</v>
      </c>
      <c r="C188" s="97" t="s">
        <v>664</v>
      </c>
      <c r="D188" s="93" t="s">
        <v>241</v>
      </c>
      <c r="E188" s="98">
        <v>2341</v>
      </c>
      <c r="F188" s="99">
        <v>26.21</v>
      </c>
      <c r="G188" s="129">
        <v>0.11</v>
      </c>
    </row>
    <row r="189" spans="1:7" ht="13" customHeight="1">
      <c r="A189" s="2">
        <f t="shared" si="2"/>
        <v>177</v>
      </c>
      <c r="B189" s="96" t="s">
        <v>127</v>
      </c>
      <c r="C189" s="97" t="s">
        <v>128</v>
      </c>
      <c r="D189" s="93" t="s">
        <v>129</v>
      </c>
      <c r="E189" s="98">
        <v>82</v>
      </c>
      <c r="F189" s="99">
        <v>26.06</v>
      </c>
      <c r="G189" s="129">
        <v>0.11</v>
      </c>
    </row>
    <row r="190" spans="1:7" ht="13" customHeight="1">
      <c r="A190" s="2">
        <f t="shared" si="2"/>
        <v>178</v>
      </c>
      <c r="B190" s="96" t="s">
        <v>159</v>
      </c>
      <c r="C190" s="97" t="s">
        <v>160</v>
      </c>
      <c r="D190" s="93" t="s">
        <v>161</v>
      </c>
      <c r="E190" s="98">
        <v>1609</v>
      </c>
      <c r="F190" s="99">
        <v>25.73</v>
      </c>
      <c r="G190" s="129">
        <v>0.11</v>
      </c>
    </row>
    <row r="191" spans="1:7" ht="13" customHeight="1">
      <c r="A191" s="2">
        <f t="shared" si="2"/>
        <v>179</v>
      </c>
      <c r="B191" s="96" t="s">
        <v>3138</v>
      </c>
      <c r="C191" s="97" t="s">
        <v>614</v>
      </c>
      <c r="D191" s="93" t="s">
        <v>204</v>
      </c>
      <c r="E191" s="98">
        <v>3701</v>
      </c>
      <c r="F191" s="99">
        <v>25.06</v>
      </c>
      <c r="G191" s="129">
        <v>0.11</v>
      </c>
    </row>
    <row r="192" spans="1:7" ht="13" customHeight="1">
      <c r="A192" s="2">
        <f t="shared" si="2"/>
        <v>180</v>
      </c>
      <c r="B192" s="96" t="s">
        <v>521</v>
      </c>
      <c r="C192" s="97" t="s">
        <v>522</v>
      </c>
      <c r="D192" s="93" t="s">
        <v>14</v>
      </c>
      <c r="E192" s="98">
        <v>3941</v>
      </c>
      <c r="F192" s="99">
        <v>25.04</v>
      </c>
      <c r="G192" s="129">
        <v>0.11</v>
      </c>
    </row>
    <row r="193" spans="1:7" ht="13" customHeight="1">
      <c r="A193" s="2">
        <f t="shared" si="2"/>
        <v>181</v>
      </c>
      <c r="B193" s="96" t="s">
        <v>299</v>
      </c>
      <c r="C193" s="97" t="s">
        <v>300</v>
      </c>
      <c r="D193" s="93" t="s">
        <v>204</v>
      </c>
      <c r="E193" s="98">
        <v>2217</v>
      </c>
      <c r="F193" s="99">
        <v>24.97</v>
      </c>
      <c r="G193" s="129">
        <v>0.11</v>
      </c>
    </row>
    <row r="194" spans="1:7" ht="13" customHeight="1">
      <c r="A194" s="2">
        <f t="shared" si="2"/>
        <v>182</v>
      </c>
      <c r="B194" s="96" t="s">
        <v>237</v>
      </c>
      <c r="C194" s="97" t="s">
        <v>238</v>
      </c>
      <c r="D194" s="93" t="s">
        <v>14</v>
      </c>
      <c r="E194" s="98">
        <v>8699</v>
      </c>
      <c r="F194" s="99">
        <v>24.89</v>
      </c>
      <c r="G194" s="129">
        <v>0.11</v>
      </c>
    </row>
    <row r="195" spans="1:7" ht="13" customHeight="1">
      <c r="A195" s="2">
        <f t="shared" si="2"/>
        <v>183</v>
      </c>
      <c r="B195" s="96" t="s">
        <v>583</v>
      </c>
      <c r="C195" s="97" t="s">
        <v>584</v>
      </c>
      <c r="D195" s="93" t="s">
        <v>138</v>
      </c>
      <c r="E195" s="98">
        <v>2388</v>
      </c>
      <c r="F195" s="99">
        <v>24.63</v>
      </c>
      <c r="G195" s="129">
        <v>0.11</v>
      </c>
    </row>
    <row r="196" spans="1:7" ht="13" customHeight="1">
      <c r="A196" s="2">
        <f t="shared" si="2"/>
        <v>184</v>
      </c>
      <c r="B196" s="96" t="s">
        <v>197</v>
      </c>
      <c r="C196" s="97" t="s">
        <v>198</v>
      </c>
      <c r="D196" s="93" t="s">
        <v>199</v>
      </c>
      <c r="E196" s="98">
        <v>9852</v>
      </c>
      <c r="F196" s="99">
        <v>24.48</v>
      </c>
      <c r="G196" s="129">
        <v>0.11</v>
      </c>
    </row>
    <row r="197" spans="1:7" ht="13" customHeight="1">
      <c r="A197" s="2">
        <f t="shared" si="2"/>
        <v>185</v>
      </c>
      <c r="B197" s="96" t="s">
        <v>649</v>
      </c>
      <c r="C197" s="97" t="s">
        <v>650</v>
      </c>
      <c r="D197" s="93" t="s">
        <v>14</v>
      </c>
      <c r="E197" s="98">
        <v>26444</v>
      </c>
      <c r="F197" s="99">
        <v>23.07</v>
      </c>
      <c r="G197" s="129">
        <v>0.1</v>
      </c>
    </row>
    <row r="198" spans="1:7" ht="13" customHeight="1">
      <c r="A198" s="2">
        <f t="shared" si="2"/>
        <v>186</v>
      </c>
      <c r="B198" s="96" t="s">
        <v>690</v>
      </c>
      <c r="C198" s="97" t="s">
        <v>691</v>
      </c>
      <c r="D198" s="93" t="s">
        <v>8</v>
      </c>
      <c r="E198" s="98">
        <v>7934</v>
      </c>
      <c r="F198" s="99">
        <v>22.99</v>
      </c>
      <c r="G198" s="129">
        <v>0.1</v>
      </c>
    </row>
    <row r="199" spans="1:7" ht="13" customHeight="1">
      <c r="A199" s="2">
        <f t="shared" si="2"/>
        <v>187</v>
      </c>
      <c r="B199" s="96" t="s">
        <v>659</v>
      </c>
      <c r="C199" s="97" t="s">
        <v>660</v>
      </c>
      <c r="D199" s="93" t="s">
        <v>8</v>
      </c>
      <c r="E199" s="98">
        <v>9491</v>
      </c>
      <c r="F199" s="99">
        <v>22.76</v>
      </c>
      <c r="G199" s="129">
        <v>0.1</v>
      </c>
    </row>
    <row r="200" spans="1:7" ht="13" customHeight="1">
      <c r="A200" s="2">
        <f t="shared" si="2"/>
        <v>188</v>
      </c>
      <c r="B200" s="96" t="s">
        <v>148</v>
      </c>
      <c r="C200" s="97" t="s">
        <v>149</v>
      </c>
      <c r="D200" s="93" t="s">
        <v>136</v>
      </c>
      <c r="E200" s="98">
        <v>5146</v>
      </c>
      <c r="F200" s="99">
        <v>22.34</v>
      </c>
      <c r="G200" s="129">
        <v>0.1</v>
      </c>
    </row>
    <row r="201" spans="1:7" ht="13" customHeight="1">
      <c r="A201" s="2">
        <f t="shared" si="2"/>
        <v>189</v>
      </c>
      <c r="B201" s="96" t="s">
        <v>856</v>
      </c>
      <c r="C201" s="97" t="s">
        <v>857</v>
      </c>
      <c r="D201" s="93" t="s">
        <v>105</v>
      </c>
      <c r="E201" s="98">
        <v>3328</v>
      </c>
      <c r="F201" s="99">
        <v>22.3</v>
      </c>
      <c r="G201" s="129">
        <v>0.1</v>
      </c>
    </row>
    <row r="202" spans="1:7" ht="13" customHeight="1">
      <c r="A202" s="2">
        <f t="shared" si="2"/>
        <v>190</v>
      </c>
      <c r="B202" s="96" t="s">
        <v>2666</v>
      </c>
      <c r="C202" s="97" t="s">
        <v>2167</v>
      </c>
      <c r="D202" s="93" t="s">
        <v>44</v>
      </c>
      <c r="E202" s="98">
        <v>1077</v>
      </c>
      <c r="F202" s="99">
        <v>22.23</v>
      </c>
      <c r="G202" s="129">
        <v>0.1</v>
      </c>
    </row>
    <row r="203" spans="1:7" ht="13" customHeight="1">
      <c r="A203" s="2">
        <f t="shared" si="2"/>
        <v>191</v>
      </c>
      <c r="B203" s="96" t="s">
        <v>193</v>
      </c>
      <c r="C203" s="97" t="s">
        <v>194</v>
      </c>
      <c r="D203" s="93" t="s">
        <v>138</v>
      </c>
      <c r="E203" s="98">
        <v>1056</v>
      </c>
      <c r="F203" s="99">
        <v>22</v>
      </c>
      <c r="G203" s="129">
        <v>0.1</v>
      </c>
    </row>
    <row r="204" spans="1:7" ht="13" customHeight="1">
      <c r="A204" s="2">
        <f t="shared" si="2"/>
        <v>192</v>
      </c>
      <c r="B204" s="96" t="s">
        <v>244</v>
      </c>
      <c r="C204" s="97" t="s">
        <v>245</v>
      </c>
      <c r="D204" s="93" t="s">
        <v>204</v>
      </c>
      <c r="E204" s="98">
        <v>1547</v>
      </c>
      <c r="F204" s="99">
        <v>21.95</v>
      </c>
      <c r="G204" s="129">
        <v>0.1</v>
      </c>
    </row>
    <row r="205" spans="1:7" ht="13" customHeight="1">
      <c r="A205" s="2">
        <f t="shared" si="2"/>
        <v>193</v>
      </c>
      <c r="B205" s="96" t="s">
        <v>2073</v>
      </c>
      <c r="C205" s="97" t="s">
        <v>2074</v>
      </c>
      <c r="D205" s="93" t="s">
        <v>181</v>
      </c>
      <c r="E205" s="98">
        <v>222</v>
      </c>
      <c r="F205" s="99">
        <v>21.94</v>
      </c>
      <c r="G205" s="129">
        <v>0.1</v>
      </c>
    </row>
    <row r="206" spans="1:7" ht="13" customHeight="1">
      <c r="A206" s="2">
        <f t="shared" si="2"/>
        <v>194</v>
      </c>
      <c r="B206" s="96" t="s">
        <v>323</v>
      </c>
      <c r="C206" s="97" t="s">
        <v>324</v>
      </c>
      <c r="D206" s="93" t="s">
        <v>8</v>
      </c>
      <c r="E206" s="98">
        <v>15976</v>
      </c>
      <c r="F206" s="99">
        <v>21.89</v>
      </c>
      <c r="G206" s="129">
        <v>0.09</v>
      </c>
    </row>
    <row r="207" spans="1:7" ht="13" customHeight="1">
      <c r="A207" s="2">
        <f t="shared" ref="A207:A270" si="3">A206+1</f>
        <v>195</v>
      </c>
      <c r="B207" s="96" t="s">
        <v>1065</v>
      </c>
      <c r="C207" s="97" t="s">
        <v>1066</v>
      </c>
      <c r="D207" s="93" t="s">
        <v>86</v>
      </c>
      <c r="E207" s="98">
        <v>2918</v>
      </c>
      <c r="F207" s="99">
        <v>21.17</v>
      </c>
      <c r="G207" s="129">
        <v>0.09</v>
      </c>
    </row>
    <row r="208" spans="1:7" ht="13" customHeight="1">
      <c r="A208" s="2">
        <f t="shared" si="3"/>
        <v>196</v>
      </c>
      <c r="B208" s="96" t="s">
        <v>285</v>
      </c>
      <c r="C208" s="97" t="s">
        <v>286</v>
      </c>
      <c r="D208" s="93" t="s">
        <v>13</v>
      </c>
      <c r="E208" s="98">
        <v>314</v>
      </c>
      <c r="F208" s="99">
        <v>21.14</v>
      </c>
      <c r="G208" s="129">
        <v>0.09</v>
      </c>
    </row>
    <row r="209" spans="1:7" ht="13" customHeight="1">
      <c r="A209" s="2">
        <f t="shared" si="3"/>
        <v>197</v>
      </c>
      <c r="B209" s="96" t="s">
        <v>2537</v>
      </c>
      <c r="C209" s="97" t="s">
        <v>2538</v>
      </c>
      <c r="D209" s="93" t="s">
        <v>1001</v>
      </c>
      <c r="E209" s="98">
        <v>1657</v>
      </c>
      <c r="F209" s="99">
        <v>21.07</v>
      </c>
      <c r="G209" s="129">
        <v>0.09</v>
      </c>
    </row>
    <row r="210" spans="1:7" ht="13" customHeight="1">
      <c r="A210" s="2">
        <f t="shared" si="3"/>
        <v>198</v>
      </c>
      <c r="B210" s="96" t="s">
        <v>260</v>
      </c>
      <c r="C210" s="97" t="s">
        <v>261</v>
      </c>
      <c r="D210" s="93" t="s">
        <v>96</v>
      </c>
      <c r="E210" s="98">
        <v>4552</v>
      </c>
      <c r="F210" s="99">
        <v>20.93</v>
      </c>
      <c r="G210" s="129">
        <v>0.09</v>
      </c>
    </row>
    <row r="211" spans="1:7" ht="13" customHeight="1">
      <c r="A211" s="2">
        <f t="shared" si="3"/>
        <v>199</v>
      </c>
      <c r="B211" s="96" t="s">
        <v>211</v>
      </c>
      <c r="C211" s="97" t="s">
        <v>212</v>
      </c>
      <c r="D211" s="93" t="s">
        <v>29</v>
      </c>
      <c r="E211" s="98">
        <v>1544</v>
      </c>
      <c r="F211" s="99">
        <v>20.81</v>
      </c>
      <c r="G211" s="129">
        <v>0.09</v>
      </c>
    </row>
    <row r="212" spans="1:7" ht="13" customHeight="1">
      <c r="A212" s="2">
        <f t="shared" si="3"/>
        <v>200</v>
      </c>
      <c r="B212" s="96" t="s">
        <v>577</v>
      </c>
      <c r="C212" s="97" t="s">
        <v>2839</v>
      </c>
      <c r="D212" s="93" t="s">
        <v>268</v>
      </c>
      <c r="E212" s="98">
        <v>999</v>
      </c>
      <c r="F212" s="99">
        <v>20.63</v>
      </c>
      <c r="G212" s="129">
        <v>0.09</v>
      </c>
    </row>
    <row r="213" spans="1:7" ht="13" customHeight="1">
      <c r="A213" s="2">
        <f t="shared" si="3"/>
        <v>201</v>
      </c>
      <c r="B213" s="96" t="s">
        <v>599</v>
      </c>
      <c r="C213" s="97" t="s">
        <v>600</v>
      </c>
      <c r="D213" s="93" t="s">
        <v>138</v>
      </c>
      <c r="E213" s="98">
        <v>529</v>
      </c>
      <c r="F213" s="99">
        <v>20.34</v>
      </c>
      <c r="G213" s="129">
        <v>0.09</v>
      </c>
    </row>
    <row r="214" spans="1:7" ht="13" customHeight="1">
      <c r="A214" s="2">
        <f t="shared" si="3"/>
        <v>202</v>
      </c>
      <c r="B214" s="96" t="s">
        <v>3083</v>
      </c>
      <c r="C214" s="97" t="s">
        <v>3084</v>
      </c>
      <c r="D214" s="93" t="s">
        <v>136</v>
      </c>
      <c r="E214" s="98">
        <v>14730</v>
      </c>
      <c r="F214" s="99">
        <v>20.309999999999999</v>
      </c>
      <c r="G214" s="129">
        <v>0.09</v>
      </c>
    </row>
    <row r="215" spans="1:7" ht="13" customHeight="1">
      <c r="A215" s="2">
        <f t="shared" si="3"/>
        <v>203</v>
      </c>
      <c r="B215" s="96" t="s">
        <v>726</v>
      </c>
      <c r="C215" s="97" t="s">
        <v>2665</v>
      </c>
      <c r="D215" s="93" t="s">
        <v>105</v>
      </c>
      <c r="E215" s="98">
        <v>3247</v>
      </c>
      <c r="F215" s="99">
        <v>20.18</v>
      </c>
      <c r="G215" s="129">
        <v>0.09</v>
      </c>
    </row>
    <row r="216" spans="1:7" ht="13" customHeight="1">
      <c r="A216" s="2">
        <f t="shared" si="3"/>
        <v>204</v>
      </c>
      <c r="B216" s="96" t="s">
        <v>673</v>
      </c>
      <c r="C216" s="97" t="s">
        <v>3863</v>
      </c>
      <c r="D216" s="93" t="s">
        <v>241</v>
      </c>
      <c r="E216" s="98">
        <v>3159</v>
      </c>
      <c r="F216" s="99">
        <v>19.77</v>
      </c>
      <c r="G216" s="129">
        <v>0.09</v>
      </c>
    </row>
    <row r="217" spans="1:7" ht="13" customHeight="1">
      <c r="A217" s="2">
        <f t="shared" si="3"/>
        <v>205</v>
      </c>
      <c r="B217" s="96" t="s">
        <v>1057</v>
      </c>
      <c r="C217" s="97" t="s">
        <v>1058</v>
      </c>
      <c r="D217" s="93" t="s">
        <v>136</v>
      </c>
      <c r="E217" s="98">
        <v>3966</v>
      </c>
      <c r="F217" s="99">
        <v>19.61</v>
      </c>
      <c r="G217" s="129">
        <v>0.09</v>
      </c>
    </row>
    <row r="218" spans="1:7" ht="13" customHeight="1">
      <c r="A218" s="2">
        <f t="shared" si="3"/>
        <v>206</v>
      </c>
      <c r="B218" s="96" t="s">
        <v>217</v>
      </c>
      <c r="C218" s="97" t="s">
        <v>218</v>
      </c>
      <c r="D218" s="93" t="s">
        <v>14</v>
      </c>
      <c r="E218" s="98">
        <v>3953</v>
      </c>
      <c r="F218" s="99">
        <v>19.579999999999998</v>
      </c>
      <c r="G218" s="129">
        <v>0.08</v>
      </c>
    </row>
    <row r="219" spans="1:7" ht="13" customHeight="1">
      <c r="A219" s="2">
        <f t="shared" si="3"/>
        <v>207</v>
      </c>
      <c r="B219" s="96" t="s">
        <v>804</v>
      </c>
      <c r="C219" s="97" t="s">
        <v>805</v>
      </c>
      <c r="D219" s="93" t="s">
        <v>83</v>
      </c>
      <c r="E219" s="98">
        <v>4314</v>
      </c>
      <c r="F219" s="99">
        <v>19.559999999999999</v>
      </c>
      <c r="G219" s="129">
        <v>0.08</v>
      </c>
    </row>
    <row r="220" spans="1:7" ht="13" customHeight="1">
      <c r="A220" s="2">
        <f t="shared" si="3"/>
        <v>208</v>
      </c>
      <c r="B220" s="96" t="s">
        <v>715</v>
      </c>
      <c r="C220" s="97" t="s">
        <v>3864</v>
      </c>
      <c r="D220" s="93" t="s">
        <v>241</v>
      </c>
      <c r="E220" s="98">
        <v>8512</v>
      </c>
      <c r="F220" s="99">
        <v>19.37</v>
      </c>
      <c r="G220" s="129">
        <v>0.08</v>
      </c>
    </row>
    <row r="221" spans="1:7" ht="13" customHeight="1">
      <c r="A221" s="2">
        <f t="shared" si="3"/>
        <v>209</v>
      </c>
      <c r="B221" s="96" t="s">
        <v>162</v>
      </c>
      <c r="C221" s="97" t="s">
        <v>163</v>
      </c>
      <c r="D221" s="93" t="s">
        <v>164</v>
      </c>
      <c r="E221" s="98">
        <v>4538</v>
      </c>
      <c r="F221" s="99">
        <v>19.3</v>
      </c>
      <c r="G221" s="129">
        <v>0.08</v>
      </c>
    </row>
    <row r="222" spans="1:7" ht="13" customHeight="1">
      <c r="A222" s="2">
        <f t="shared" si="3"/>
        <v>210</v>
      </c>
      <c r="B222" s="96" t="s">
        <v>3777</v>
      </c>
      <c r="C222" s="97" t="s">
        <v>3778</v>
      </c>
      <c r="D222" s="93" t="s">
        <v>126</v>
      </c>
      <c r="E222" s="98">
        <v>3849</v>
      </c>
      <c r="F222" s="99">
        <v>19.22</v>
      </c>
      <c r="G222" s="129">
        <v>0.08</v>
      </c>
    </row>
    <row r="223" spans="1:7" ht="13" customHeight="1">
      <c r="A223" s="2">
        <f t="shared" si="3"/>
        <v>211</v>
      </c>
      <c r="B223" s="96" t="s">
        <v>975</v>
      </c>
      <c r="C223" s="97" t="s">
        <v>976</v>
      </c>
      <c r="D223" s="93" t="s">
        <v>34</v>
      </c>
      <c r="E223" s="98">
        <v>5066</v>
      </c>
      <c r="F223" s="99">
        <v>19.04</v>
      </c>
      <c r="G223" s="129">
        <v>0.08</v>
      </c>
    </row>
    <row r="224" spans="1:7" ht="13" customHeight="1">
      <c r="A224" s="2">
        <f t="shared" si="3"/>
        <v>212</v>
      </c>
      <c r="B224" s="96" t="s">
        <v>295</v>
      </c>
      <c r="C224" s="97" t="s">
        <v>296</v>
      </c>
      <c r="D224" s="93" t="s">
        <v>171</v>
      </c>
      <c r="E224" s="98">
        <v>277</v>
      </c>
      <c r="F224" s="99">
        <v>18.96</v>
      </c>
      <c r="G224" s="129">
        <v>0.08</v>
      </c>
    </row>
    <row r="225" spans="1:7" ht="13" customHeight="1">
      <c r="A225" s="2">
        <f t="shared" si="3"/>
        <v>213</v>
      </c>
      <c r="B225" s="96" t="s">
        <v>3126</v>
      </c>
      <c r="C225" s="97" t="s">
        <v>3127</v>
      </c>
      <c r="D225" s="93" t="s">
        <v>37</v>
      </c>
      <c r="E225" s="98">
        <v>2512</v>
      </c>
      <c r="F225" s="99">
        <v>18.940000000000001</v>
      </c>
      <c r="G225" s="129">
        <v>0.08</v>
      </c>
    </row>
    <row r="226" spans="1:7" ht="13" customHeight="1">
      <c r="A226" s="2">
        <f t="shared" si="3"/>
        <v>214</v>
      </c>
      <c r="B226" s="96" t="s">
        <v>139</v>
      </c>
      <c r="C226" s="97" t="s">
        <v>140</v>
      </c>
      <c r="D226" s="93" t="s">
        <v>34</v>
      </c>
      <c r="E226" s="98">
        <v>8445</v>
      </c>
      <c r="F226" s="99">
        <v>18.88</v>
      </c>
      <c r="G226" s="129">
        <v>0.08</v>
      </c>
    </row>
    <row r="227" spans="1:7" ht="13" customHeight="1">
      <c r="A227" s="2">
        <f t="shared" si="3"/>
        <v>215</v>
      </c>
      <c r="B227" s="96" t="s">
        <v>321</v>
      </c>
      <c r="C227" s="97" t="s">
        <v>322</v>
      </c>
      <c r="D227" s="93" t="s">
        <v>241</v>
      </c>
      <c r="E227" s="98">
        <v>2341</v>
      </c>
      <c r="F227" s="99">
        <v>18.77</v>
      </c>
      <c r="G227" s="129">
        <v>0.08</v>
      </c>
    </row>
    <row r="228" spans="1:7" ht="13" customHeight="1">
      <c r="A228" s="2">
        <f t="shared" si="3"/>
        <v>216</v>
      </c>
      <c r="B228" s="96" t="s">
        <v>779</v>
      </c>
      <c r="C228" s="97" t="s">
        <v>780</v>
      </c>
      <c r="D228" s="93" t="s">
        <v>34</v>
      </c>
      <c r="E228" s="98">
        <v>286</v>
      </c>
      <c r="F228" s="99">
        <v>18.73</v>
      </c>
      <c r="G228" s="129">
        <v>0.08</v>
      </c>
    </row>
    <row r="229" spans="1:7" ht="13" customHeight="1">
      <c r="A229" s="2">
        <f t="shared" si="3"/>
        <v>217</v>
      </c>
      <c r="B229" s="96" t="s">
        <v>894</v>
      </c>
      <c r="C229" s="97" t="s">
        <v>895</v>
      </c>
      <c r="D229" s="93" t="s">
        <v>14</v>
      </c>
      <c r="E229" s="98">
        <v>2471</v>
      </c>
      <c r="F229" s="99">
        <v>18.66</v>
      </c>
      <c r="G229" s="129">
        <v>0.08</v>
      </c>
    </row>
    <row r="230" spans="1:7" ht="13" customHeight="1">
      <c r="A230" s="2">
        <f t="shared" si="3"/>
        <v>218</v>
      </c>
      <c r="B230" s="96" t="s">
        <v>213</v>
      </c>
      <c r="C230" s="97" t="s">
        <v>214</v>
      </c>
      <c r="D230" s="93" t="s">
        <v>65</v>
      </c>
      <c r="E230" s="98">
        <v>1048</v>
      </c>
      <c r="F230" s="99">
        <v>18.649999999999999</v>
      </c>
      <c r="G230" s="129">
        <v>0.08</v>
      </c>
    </row>
    <row r="231" spans="1:7" ht="13" customHeight="1">
      <c r="A231" s="2">
        <f t="shared" si="3"/>
        <v>219</v>
      </c>
      <c r="B231" s="96" t="s">
        <v>960</v>
      </c>
      <c r="C231" s="97" t="s">
        <v>961</v>
      </c>
      <c r="D231" s="93" t="s">
        <v>24</v>
      </c>
      <c r="E231" s="98">
        <v>7462</v>
      </c>
      <c r="F231" s="99">
        <v>18.63</v>
      </c>
      <c r="G231" s="129">
        <v>0.08</v>
      </c>
    </row>
    <row r="232" spans="1:7" ht="13" customHeight="1">
      <c r="A232" s="2">
        <f t="shared" si="3"/>
        <v>220</v>
      </c>
      <c r="B232" s="96" t="s">
        <v>1015</v>
      </c>
      <c r="C232" s="97" t="s">
        <v>1016</v>
      </c>
      <c r="D232" s="93" t="s">
        <v>199</v>
      </c>
      <c r="E232" s="98">
        <v>3647</v>
      </c>
      <c r="F232" s="99">
        <v>18.600000000000001</v>
      </c>
      <c r="G232" s="129">
        <v>0.08</v>
      </c>
    </row>
    <row r="233" spans="1:7" ht="13" customHeight="1">
      <c r="A233" s="2">
        <f t="shared" si="3"/>
        <v>221</v>
      </c>
      <c r="B233" s="96" t="s">
        <v>603</v>
      </c>
      <c r="C233" s="97" t="s">
        <v>604</v>
      </c>
      <c r="D233" s="93" t="s">
        <v>161</v>
      </c>
      <c r="E233" s="98">
        <v>510</v>
      </c>
      <c r="F233" s="99">
        <v>18.55</v>
      </c>
      <c r="G233" s="129">
        <v>0.08</v>
      </c>
    </row>
    <row r="234" spans="1:7" ht="13" customHeight="1">
      <c r="A234" s="2">
        <f t="shared" si="3"/>
        <v>222</v>
      </c>
      <c r="B234" s="96" t="s">
        <v>720</v>
      </c>
      <c r="C234" s="97" t="s">
        <v>721</v>
      </c>
      <c r="D234" s="93" t="s">
        <v>164</v>
      </c>
      <c r="E234" s="98">
        <v>1303</v>
      </c>
      <c r="F234" s="99">
        <v>18.43</v>
      </c>
      <c r="G234" s="129">
        <v>0.08</v>
      </c>
    </row>
    <row r="235" spans="1:7" ht="13" customHeight="1">
      <c r="A235" s="2">
        <f t="shared" si="3"/>
        <v>223</v>
      </c>
      <c r="B235" s="96" t="s">
        <v>727</v>
      </c>
      <c r="C235" s="97" t="s">
        <v>728</v>
      </c>
      <c r="D235" s="93" t="s">
        <v>14</v>
      </c>
      <c r="E235" s="98">
        <v>7216</v>
      </c>
      <c r="F235" s="99">
        <v>18.12</v>
      </c>
      <c r="G235" s="129">
        <v>0.08</v>
      </c>
    </row>
    <row r="236" spans="1:7" ht="13" customHeight="1">
      <c r="A236" s="2">
        <f t="shared" si="3"/>
        <v>224</v>
      </c>
      <c r="B236" s="96" t="s">
        <v>130</v>
      </c>
      <c r="C236" s="97" t="s">
        <v>131</v>
      </c>
      <c r="D236" s="93" t="s">
        <v>13</v>
      </c>
      <c r="E236" s="98">
        <v>452</v>
      </c>
      <c r="F236" s="99">
        <v>17.97</v>
      </c>
      <c r="G236" s="129">
        <v>0.08</v>
      </c>
    </row>
    <row r="237" spans="1:7" ht="13" customHeight="1">
      <c r="A237" s="2">
        <f t="shared" si="3"/>
        <v>225</v>
      </c>
      <c r="B237" s="96" t="s">
        <v>700</v>
      </c>
      <c r="C237" s="97" t="s">
        <v>701</v>
      </c>
      <c r="D237" s="93" t="s">
        <v>14</v>
      </c>
      <c r="E237" s="98">
        <v>1304</v>
      </c>
      <c r="F237" s="99">
        <v>17.8</v>
      </c>
      <c r="G237" s="129">
        <v>0.08</v>
      </c>
    </row>
    <row r="238" spans="1:7" ht="13" customHeight="1">
      <c r="A238" s="2">
        <f t="shared" si="3"/>
        <v>226</v>
      </c>
      <c r="B238" s="96" t="s">
        <v>541</v>
      </c>
      <c r="C238" s="97" t="s">
        <v>542</v>
      </c>
      <c r="D238" s="93" t="s">
        <v>44</v>
      </c>
      <c r="E238" s="98">
        <v>1046</v>
      </c>
      <c r="F238" s="99">
        <v>17.739999999999998</v>
      </c>
      <c r="G238" s="129">
        <v>0.08</v>
      </c>
    </row>
    <row r="239" spans="1:7" ht="13" customHeight="1">
      <c r="A239" s="2">
        <f t="shared" si="3"/>
        <v>227</v>
      </c>
      <c r="B239" s="96" t="s">
        <v>253</v>
      </c>
      <c r="C239" s="97" t="s">
        <v>254</v>
      </c>
      <c r="D239" s="93" t="s">
        <v>44</v>
      </c>
      <c r="E239" s="98">
        <v>68</v>
      </c>
      <c r="F239" s="99">
        <v>17.62</v>
      </c>
      <c r="G239" s="129">
        <v>0.08</v>
      </c>
    </row>
    <row r="240" spans="1:7" ht="13" customHeight="1">
      <c r="A240" s="2">
        <f t="shared" si="3"/>
        <v>228</v>
      </c>
      <c r="B240" s="96" t="s">
        <v>2874</v>
      </c>
      <c r="C240" s="97" t="s">
        <v>2875</v>
      </c>
      <c r="D240" s="93" t="s">
        <v>44</v>
      </c>
      <c r="E240" s="98">
        <v>1809</v>
      </c>
      <c r="F240" s="99">
        <v>17.579999999999998</v>
      </c>
      <c r="G240" s="129">
        <v>0.08</v>
      </c>
    </row>
    <row r="241" spans="1:7" ht="13" customHeight="1">
      <c r="A241" s="2">
        <f t="shared" si="3"/>
        <v>229</v>
      </c>
      <c r="B241" s="96" t="s">
        <v>667</v>
      </c>
      <c r="C241" s="97" t="s">
        <v>668</v>
      </c>
      <c r="D241" s="93" t="s">
        <v>138</v>
      </c>
      <c r="E241" s="98">
        <v>4252</v>
      </c>
      <c r="F241" s="99">
        <v>17.53</v>
      </c>
      <c r="G241" s="129">
        <v>0.08</v>
      </c>
    </row>
    <row r="242" spans="1:7" ht="13" customHeight="1">
      <c r="A242" s="2">
        <f t="shared" si="3"/>
        <v>230</v>
      </c>
      <c r="B242" s="96" t="s">
        <v>3093</v>
      </c>
      <c r="C242" s="97" t="s">
        <v>3094</v>
      </c>
      <c r="D242" s="93" t="s">
        <v>44</v>
      </c>
      <c r="E242" s="98">
        <v>681</v>
      </c>
      <c r="F242" s="99">
        <v>17.420000000000002</v>
      </c>
      <c r="G242" s="129">
        <v>0.08</v>
      </c>
    </row>
    <row r="243" spans="1:7" ht="13" customHeight="1">
      <c r="A243" s="2">
        <f t="shared" si="3"/>
        <v>231</v>
      </c>
      <c r="B243" s="96" t="s">
        <v>3888</v>
      </c>
      <c r="C243" s="97" t="s">
        <v>3889</v>
      </c>
      <c r="D243" s="93" t="s">
        <v>14</v>
      </c>
      <c r="E243" s="98">
        <v>5679</v>
      </c>
      <c r="F243" s="99">
        <v>17.32</v>
      </c>
      <c r="G243" s="129">
        <v>0.08</v>
      </c>
    </row>
    <row r="244" spans="1:7" ht="13" customHeight="1">
      <c r="A244" s="2">
        <f t="shared" si="3"/>
        <v>232</v>
      </c>
      <c r="B244" s="96" t="s">
        <v>684</v>
      </c>
      <c r="C244" s="97" t="s">
        <v>685</v>
      </c>
      <c r="D244" s="93" t="s">
        <v>138</v>
      </c>
      <c r="E244" s="98">
        <v>5981</v>
      </c>
      <c r="F244" s="99">
        <v>17.22</v>
      </c>
      <c r="G244" s="129">
        <v>7.0000000000000007E-2</v>
      </c>
    </row>
    <row r="245" spans="1:7" ht="13" customHeight="1">
      <c r="A245" s="2">
        <f t="shared" si="3"/>
        <v>233</v>
      </c>
      <c r="B245" s="96" t="s">
        <v>2311</v>
      </c>
      <c r="C245" s="97" t="s">
        <v>2312</v>
      </c>
      <c r="D245" s="93" t="s">
        <v>241</v>
      </c>
      <c r="E245" s="98">
        <v>560</v>
      </c>
      <c r="F245" s="99">
        <v>17</v>
      </c>
      <c r="G245" s="129">
        <v>7.0000000000000007E-2</v>
      </c>
    </row>
    <row r="246" spans="1:7" ht="13" customHeight="1">
      <c r="A246" s="2">
        <f t="shared" si="3"/>
        <v>234</v>
      </c>
      <c r="B246" s="96" t="s">
        <v>593</v>
      </c>
      <c r="C246" s="97" t="s">
        <v>594</v>
      </c>
      <c r="D246" s="93" t="s">
        <v>171</v>
      </c>
      <c r="E246" s="98">
        <v>554</v>
      </c>
      <c r="F246" s="99">
        <v>16.78</v>
      </c>
      <c r="G246" s="129">
        <v>7.0000000000000007E-2</v>
      </c>
    </row>
    <row r="247" spans="1:7" ht="13" customHeight="1">
      <c r="A247" s="2">
        <f t="shared" si="3"/>
        <v>235</v>
      </c>
      <c r="B247" s="96" t="s">
        <v>612</v>
      </c>
      <c r="C247" s="97" t="s">
        <v>613</v>
      </c>
      <c r="D247" s="93" t="s">
        <v>181</v>
      </c>
      <c r="E247" s="98">
        <v>509</v>
      </c>
      <c r="F247" s="99">
        <v>16.600000000000001</v>
      </c>
      <c r="G247" s="129">
        <v>7.0000000000000007E-2</v>
      </c>
    </row>
    <row r="248" spans="1:7" ht="13" customHeight="1">
      <c r="A248" s="2">
        <f t="shared" si="3"/>
        <v>236</v>
      </c>
      <c r="B248" s="96" t="s">
        <v>1055</v>
      </c>
      <c r="C248" s="97" t="s">
        <v>1056</v>
      </c>
      <c r="D248" s="93" t="s">
        <v>8</v>
      </c>
      <c r="E248" s="98">
        <v>11716</v>
      </c>
      <c r="F248" s="99">
        <v>16.559999999999999</v>
      </c>
      <c r="G248" s="129">
        <v>7.0000000000000007E-2</v>
      </c>
    </row>
    <row r="249" spans="1:7" ht="13" customHeight="1">
      <c r="A249" s="2">
        <f t="shared" si="3"/>
        <v>237</v>
      </c>
      <c r="B249" s="96" t="s">
        <v>3779</v>
      </c>
      <c r="C249" s="97" t="s">
        <v>3780</v>
      </c>
      <c r="D249" s="93" t="s">
        <v>34</v>
      </c>
      <c r="E249" s="98">
        <v>1142</v>
      </c>
      <c r="F249" s="99">
        <v>16.46</v>
      </c>
      <c r="G249" s="129">
        <v>7.0000000000000007E-2</v>
      </c>
    </row>
    <row r="250" spans="1:7" ht="13" customHeight="1">
      <c r="A250" s="2">
        <f t="shared" si="3"/>
        <v>238</v>
      </c>
      <c r="B250" s="96" t="s">
        <v>997</v>
      </c>
      <c r="C250" s="97" t="s">
        <v>998</v>
      </c>
      <c r="D250" s="93" t="s">
        <v>8</v>
      </c>
      <c r="E250" s="98">
        <v>26769</v>
      </c>
      <c r="F250" s="99">
        <v>16.420000000000002</v>
      </c>
      <c r="G250" s="129">
        <v>7.0000000000000007E-2</v>
      </c>
    </row>
    <row r="251" spans="1:7" ht="13" customHeight="1">
      <c r="A251" s="2">
        <f t="shared" si="3"/>
        <v>239</v>
      </c>
      <c r="B251" s="96" t="s">
        <v>2168</v>
      </c>
      <c r="C251" s="97" t="s">
        <v>845</v>
      </c>
      <c r="D251" s="93" t="s">
        <v>24</v>
      </c>
      <c r="E251" s="98">
        <v>1493</v>
      </c>
      <c r="F251" s="99">
        <v>15.79</v>
      </c>
      <c r="G251" s="129">
        <v>7.0000000000000007E-2</v>
      </c>
    </row>
    <row r="252" spans="1:7" ht="13" customHeight="1">
      <c r="A252" s="2">
        <f t="shared" si="3"/>
        <v>240</v>
      </c>
      <c r="B252" s="96" t="s">
        <v>674</v>
      </c>
      <c r="C252" s="97" t="s">
        <v>675</v>
      </c>
      <c r="D252" s="93" t="s">
        <v>676</v>
      </c>
      <c r="E252" s="98">
        <v>7812</v>
      </c>
      <c r="F252" s="99">
        <v>15.62</v>
      </c>
      <c r="G252" s="129">
        <v>7.0000000000000007E-2</v>
      </c>
    </row>
    <row r="253" spans="1:7" ht="13" customHeight="1">
      <c r="A253" s="2">
        <f t="shared" si="3"/>
        <v>241</v>
      </c>
      <c r="B253" s="96" t="s">
        <v>641</v>
      </c>
      <c r="C253" s="97" t="s">
        <v>642</v>
      </c>
      <c r="D253" s="93" t="s">
        <v>44</v>
      </c>
      <c r="E253" s="98">
        <v>554</v>
      </c>
      <c r="F253" s="99">
        <v>15.54</v>
      </c>
      <c r="G253" s="129">
        <v>7.0000000000000007E-2</v>
      </c>
    </row>
    <row r="254" spans="1:7" ht="13" customHeight="1">
      <c r="A254" s="2">
        <f t="shared" si="3"/>
        <v>242</v>
      </c>
      <c r="B254" s="96" t="s">
        <v>2057</v>
      </c>
      <c r="C254" s="97" t="s">
        <v>2058</v>
      </c>
      <c r="D254" s="93" t="s">
        <v>241</v>
      </c>
      <c r="E254" s="98">
        <v>1755</v>
      </c>
      <c r="F254" s="99">
        <v>15.38</v>
      </c>
      <c r="G254" s="129">
        <v>7.0000000000000007E-2</v>
      </c>
    </row>
    <row r="255" spans="1:7" ht="13" customHeight="1">
      <c r="A255" s="2">
        <f t="shared" si="3"/>
        <v>243</v>
      </c>
      <c r="B255" s="96" t="s">
        <v>1067</v>
      </c>
      <c r="C255" s="97" t="s">
        <v>1068</v>
      </c>
      <c r="D255" s="93" t="s">
        <v>34</v>
      </c>
      <c r="E255" s="98">
        <v>3744</v>
      </c>
      <c r="F255" s="99">
        <v>15.35</v>
      </c>
      <c r="G255" s="129">
        <v>7.0000000000000007E-2</v>
      </c>
    </row>
    <row r="256" spans="1:7" ht="13" customHeight="1">
      <c r="A256" s="2">
        <f t="shared" si="3"/>
        <v>244</v>
      </c>
      <c r="B256" s="96" t="s">
        <v>262</v>
      </c>
      <c r="C256" s="97" t="s">
        <v>263</v>
      </c>
      <c r="D256" s="93" t="s">
        <v>65</v>
      </c>
      <c r="E256" s="98">
        <v>1661</v>
      </c>
      <c r="F256" s="99">
        <v>15.28</v>
      </c>
      <c r="G256" s="129">
        <v>7.0000000000000007E-2</v>
      </c>
    </row>
    <row r="257" spans="1:7" ht="13" customHeight="1">
      <c r="A257" s="2">
        <f t="shared" si="3"/>
        <v>245</v>
      </c>
      <c r="B257" s="96" t="s">
        <v>682</v>
      </c>
      <c r="C257" s="97" t="s">
        <v>683</v>
      </c>
      <c r="D257" s="93" t="s">
        <v>161</v>
      </c>
      <c r="E257" s="98">
        <v>472</v>
      </c>
      <c r="F257" s="99">
        <v>15.22</v>
      </c>
      <c r="G257" s="129">
        <v>7.0000000000000007E-2</v>
      </c>
    </row>
    <row r="258" spans="1:7" ht="13" customHeight="1">
      <c r="A258" s="2">
        <f t="shared" si="3"/>
        <v>246</v>
      </c>
      <c r="B258" s="96" t="s">
        <v>2667</v>
      </c>
      <c r="C258" s="97" t="s">
        <v>745</v>
      </c>
      <c r="D258" s="93" t="s">
        <v>14</v>
      </c>
      <c r="E258" s="98">
        <v>10145</v>
      </c>
      <c r="F258" s="99">
        <v>15.17</v>
      </c>
      <c r="G258" s="129">
        <v>7.0000000000000007E-2</v>
      </c>
    </row>
    <row r="259" spans="1:7" ht="13" customHeight="1">
      <c r="A259" s="2">
        <f t="shared" si="3"/>
        <v>247</v>
      </c>
      <c r="B259" s="96" t="s">
        <v>2861</v>
      </c>
      <c r="C259" s="97" t="s">
        <v>2862</v>
      </c>
      <c r="D259" s="93" t="s">
        <v>14</v>
      </c>
      <c r="E259" s="98">
        <v>3482</v>
      </c>
      <c r="F259" s="99">
        <v>14.97</v>
      </c>
      <c r="G259" s="129">
        <v>0.06</v>
      </c>
    </row>
    <row r="260" spans="1:7" ht="13" customHeight="1">
      <c r="A260" s="2">
        <f t="shared" si="3"/>
        <v>248</v>
      </c>
      <c r="B260" s="96" t="s">
        <v>2649</v>
      </c>
      <c r="C260" s="97" t="s">
        <v>2650</v>
      </c>
      <c r="D260" s="93" t="s">
        <v>29</v>
      </c>
      <c r="E260" s="98">
        <v>989</v>
      </c>
      <c r="F260" s="99">
        <v>14.92</v>
      </c>
      <c r="G260" s="129">
        <v>0.06</v>
      </c>
    </row>
    <row r="261" spans="1:7" ht="13" customHeight="1">
      <c r="A261" s="2">
        <f t="shared" si="3"/>
        <v>249</v>
      </c>
      <c r="B261" s="96" t="s">
        <v>653</v>
      </c>
      <c r="C261" s="97" t="s">
        <v>654</v>
      </c>
      <c r="D261" s="93" t="s">
        <v>86</v>
      </c>
      <c r="E261" s="98">
        <v>4065</v>
      </c>
      <c r="F261" s="99">
        <v>14.75</v>
      </c>
      <c r="G261" s="129">
        <v>0.06</v>
      </c>
    </row>
    <row r="262" spans="1:7" ht="13" customHeight="1">
      <c r="A262" s="2">
        <f t="shared" si="3"/>
        <v>250</v>
      </c>
      <c r="B262" s="96" t="s">
        <v>222</v>
      </c>
      <c r="C262" s="97" t="s">
        <v>223</v>
      </c>
      <c r="D262" s="93" t="s">
        <v>141</v>
      </c>
      <c r="E262" s="98">
        <v>949</v>
      </c>
      <c r="F262" s="99">
        <v>14.61</v>
      </c>
      <c r="G262" s="129">
        <v>0.06</v>
      </c>
    </row>
    <row r="263" spans="1:7" ht="13" customHeight="1">
      <c r="A263" s="2">
        <f t="shared" si="3"/>
        <v>251</v>
      </c>
      <c r="B263" s="96" t="s">
        <v>742</v>
      </c>
      <c r="C263" s="97" t="s">
        <v>743</v>
      </c>
      <c r="D263" s="93" t="s">
        <v>105</v>
      </c>
      <c r="E263" s="98">
        <v>908</v>
      </c>
      <c r="F263" s="99">
        <v>14.58</v>
      </c>
      <c r="G263" s="129">
        <v>0.06</v>
      </c>
    </row>
    <row r="264" spans="1:7" ht="13" customHeight="1">
      <c r="A264" s="2">
        <f t="shared" si="3"/>
        <v>252</v>
      </c>
      <c r="B264" s="96" t="s">
        <v>2061</v>
      </c>
      <c r="C264" s="97" t="s">
        <v>2062</v>
      </c>
      <c r="D264" s="93" t="s">
        <v>161</v>
      </c>
      <c r="E264" s="98">
        <v>1094</v>
      </c>
      <c r="F264" s="99">
        <v>14.54</v>
      </c>
      <c r="G264" s="129">
        <v>0.06</v>
      </c>
    </row>
    <row r="265" spans="1:7" ht="13" customHeight="1">
      <c r="A265" s="2">
        <f t="shared" si="3"/>
        <v>253</v>
      </c>
      <c r="B265" s="96" t="s">
        <v>560</v>
      </c>
      <c r="C265" s="97" t="s">
        <v>561</v>
      </c>
      <c r="D265" s="93" t="s">
        <v>86</v>
      </c>
      <c r="E265" s="98">
        <v>3086</v>
      </c>
      <c r="F265" s="99">
        <v>14.12</v>
      </c>
      <c r="G265" s="129">
        <v>0.06</v>
      </c>
    </row>
    <row r="266" spans="1:7" ht="13" customHeight="1">
      <c r="A266" s="2">
        <f t="shared" si="3"/>
        <v>254</v>
      </c>
      <c r="B266" s="96" t="s">
        <v>2178</v>
      </c>
      <c r="C266" s="97" t="s">
        <v>2179</v>
      </c>
      <c r="D266" s="93" t="s">
        <v>268</v>
      </c>
      <c r="E266" s="98">
        <v>411</v>
      </c>
      <c r="F266" s="99">
        <v>14.1</v>
      </c>
      <c r="G266" s="129">
        <v>0.06</v>
      </c>
    </row>
    <row r="267" spans="1:7" ht="13" customHeight="1">
      <c r="A267" s="2">
        <f t="shared" si="3"/>
        <v>255</v>
      </c>
      <c r="B267" s="96" t="s">
        <v>811</v>
      </c>
      <c r="C267" s="97" t="s">
        <v>812</v>
      </c>
      <c r="D267" s="93" t="s">
        <v>161</v>
      </c>
      <c r="E267" s="98">
        <v>1723</v>
      </c>
      <c r="F267" s="99">
        <v>14</v>
      </c>
      <c r="G267" s="129">
        <v>0.06</v>
      </c>
    </row>
    <row r="268" spans="1:7" ht="13" customHeight="1">
      <c r="A268" s="2">
        <f t="shared" si="3"/>
        <v>256</v>
      </c>
      <c r="B268" s="96" t="s">
        <v>271</v>
      </c>
      <c r="C268" s="97" t="s">
        <v>272</v>
      </c>
      <c r="D268" s="93" t="s">
        <v>14</v>
      </c>
      <c r="E268" s="98">
        <v>3786</v>
      </c>
      <c r="F268" s="99">
        <v>13.95</v>
      </c>
      <c r="G268" s="129">
        <v>0.06</v>
      </c>
    </row>
    <row r="269" spans="1:7" ht="13" customHeight="1">
      <c r="A269" s="2">
        <f t="shared" si="3"/>
        <v>257</v>
      </c>
      <c r="B269" s="96" t="s">
        <v>661</v>
      </c>
      <c r="C269" s="97" t="s">
        <v>662</v>
      </c>
      <c r="D269" s="93" t="s">
        <v>13</v>
      </c>
      <c r="E269" s="98">
        <v>2155</v>
      </c>
      <c r="F269" s="99">
        <v>13.68</v>
      </c>
      <c r="G269" s="129">
        <v>0.06</v>
      </c>
    </row>
    <row r="270" spans="1:7" ht="13" customHeight="1">
      <c r="A270" s="2">
        <f t="shared" si="3"/>
        <v>258</v>
      </c>
      <c r="B270" s="96" t="s">
        <v>2658</v>
      </c>
      <c r="C270" s="97" t="s">
        <v>2659</v>
      </c>
      <c r="D270" s="93" t="s">
        <v>181</v>
      </c>
      <c r="E270" s="98">
        <v>1533</v>
      </c>
      <c r="F270" s="99">
        <v>13.67</v>
      </c>
      <c r="G270" s="129">
        <v>0.06</v>
      </c>
    </row>
    <row r="271" spans="1:7" ht="13" customHeight="1">
      <c r="A271" s="2">
        <f t="shared" ref="A271:A334" si="4">A270+1</f>
        <v>259</v>
      </c>
      <c r="B271" s="96" t="s">
        <v>2066</v>
      </c>
      <c r="C271" s="97" t="s">
        <v>557</v>
      </c>
      <c r="D271" s="93" t="s">
        <v>138</v>
      </c>
      <c r="E271" s="98">
        <v>99</v>
      </c>
      <c r="F271" s="99">
        <v>13.63</v>
      </c>
      <c r="G271" s="129">
        <v>0.06</v>
      </c>
    </row>
    <row r="272" spans="1:7" ht="13" customHeight="1">
      <c r="A272" s="2">
        <f t="shared" si="4"/>
        <v>260</v>
      </c>
      <c r="B272" s="96" t="s">
        <v>2278</v>
      </c>
      <c r="C272" s="97" t="s">
        <v>2279</v>
      </c>
      <c r="D272" s="93" t="s">
        <v>171</v>
      </c>
      <c r="E272" s="98">
        <v>3086</v>
      </c>
      <c r="F272" s="99">
        <v>13.63</v>
      </c>
      <c r="G272" s="129">
        <v>0.06</v>
      </c>
    </row>
    <row r="273" spans="1:7" ht="13" customHeight="1">
      <c r="A273" s="2">
        <f t="shared" si="4"/>
        <v>261</v>
      </c>
      <c r="B273" s="96" t="s">
        <v>1869</v>
      </c>
      <c r="C273" s="97" t="s">
        <v>1870</v>
      </c>
      <c r="D273" s="93" t="s">
        <v>44</v>
      </c>
      <c r="E273" s="98">
        <v>113</v>
      </c>
      <c r="F273" s="99">
        <v>13.59</v>
      </c>
      <c r="G273" s="129">
        <v>0.06</v>
      </c>
    </row>
    <row r="274" spans="1:7" ht="13" customHeight="1">
      <c r="A274" s="2">
        <f t="shared" si="4"/>
        <v>262</v>
      </c>
      <c r="B274" s="96" t="s">
        <v>273</v>
      </c>
      <c r="C274" s="97" t="s">
        <v>274</v>
      </c>
      <c r="D274" s="93" t="s">
        <v>105</v>
      </c>
      <c r="E274" s="98">
        <v>1024</v>
      </c>
      <c r="F274" s="99">
        <v>13.44</v>
      </c>
      <c r="G274" s="129">
        <v>0.06</v>
      </c>
    </row>
    <row r="275" spans="1:7" ht="13" customHeight="1">
      <c r="A275" s="2">
        <f t="shared" si="4"/>
        <v>263</v>
      </c>
      <c r="B275" s="96" t="s">
        <v>205</v>
      </c>
      <c r="C275" s="97" t="s">
        <v>206</v>
      </c>
      <c r="D275" s="93" t="s">
        <v>199</v>
      </c>
      <c r="E275" s="98">
        <v>9221</v>
      </c>
      <c r="F275" s="99">
        <v>13.43</v>
      </c>
      <c r="G275" s="129">
        <v>0.06</v>
      </c>
    </row>
    <row r="276" spans="1:7" ht="13" customHeight="1">
      <c r="A276" s="2">
        <f t="shared" si="4"/>
        <v>264</v>
      </c>
      <c r="B276" s="96" t="s">
        <v>3858</v>
      </c>
      <c r="C276" s="97" t="s">
        <v>3859</v>
      </c>
      <c r="D276" s="93" t="s">
        <v>14</v>
      </c>
      <c r="E276" s="98">
        <v>2387</v>
      </c>
      <c r="F276" s="99">
        <v>13.37</v>
      </c>
      <c r="G276" s="129">
        <v>0.06</v>
      </c>
    </row>
    <row r="277" spans="1:7" ht="13" customHeight="1">
      <c r="A277" s="2">
        <f t="shared" si="4"/>
        <v>265</v>
      </c>
      <c r="B277" s="96" t="s">
        <v>595</v>
      </c>
      <c r="C277" s="97" t="s">
        <v>596</v>
      </c>
      <c r="D277" s="93" t="s">
        <v>171</v>
      </c>
      <c r="E277" s="98">
        <v>209</v>
      </c>
      <c r="F277" s="99">
        <v>13.31</v>
      </c>
      <c r="G277" s="129">
        <v>0.06</v>
      </c>
    </row>
    <row r="278" spans="1:7" ht="13" customHeight="1">
      <c r="A278" s="2">
        <f t="shared" si="4"/>
        <v>266</v>
      </c>
      <c r="B278" s="96" t="s">
        <v>774</v>
      </c>
      <c r="C278" s="97" t="s">
        <v>2648</v>
      </c>
      <c r="D278" s="93" t="s">
        <v>568</v>
      </c>
      <c r="E278" s="98">
        <v>1212</v>
      </c>
      <c r="F278" s="99">
        <v>13.29</v>
      </c>
      <c r="G278" s="129">
        <v>0.06</v>
      </c>
    </row>
    <row r="279" spans="1:7" ht="13" customHeight="1">
      <c r="A279" s="2">
        <f t="shared" si="4"/>
        <v>267</v>
      </c>
      <c r="B279" s="96" t="s">
        <v>957</v>
      </c>
      <c r="C279" s="97" t="s">
        <v>2546</v>
      </c>
      <c r="D279" s="93" t="s">
        <v>268</v>
      </c>
      <c r="E279" s="98">
        <v>1113</v>
      </c>
      <c r="F279" s="99">
        <v>13.28</v>
      </c>
      <c r="G279" s="129">
        <v>0.06</v>
      </c>
    </row>
    <row r="280" spans="1:7" ht="13" customHeight="1">
      <c r="A280" s="2">
        <f t="shared" si="4"/>
        <v>268</v>
      </c>
      <c r="B280" s="96" t="s">
        <v>669</v>
      </c>
      <c r="C280" s="97" t="s">
        <v>670</v>
      </c>
      <c r="D280" s="93" t="s">
        <v>161</v>
      </c>
      <c r="E280" s="98">
        <v>2831</v>
      </c>
      <c r="F280" s="99">
        <v>13.23</v>
      </c>
      <c r="G280" s="129">
        <v>0.06</v>
      </c>
    </row>
    <row r="281" spans="1:7" ht="13" customHeight="1">
      <c r="A281" s="2">
        <f t="shared" si="4"/>
        <v>269</v>
      </c>
      <c r="B281" s="96" t="s">
        <v>709</v>
      </c>
      <c r="C281" s="97" t="s">
        <v>710</v>
      </c>
      <c r="D281" s="93" t="s">
        <v>14</v>
      </c>
      <c r="E281" s="98">
        <v>3056</v>
      </c>
      <c r="F281" s="99">
        <v>13.15</v>
      </c>
      <c r="G281" s="129">
        <v>0.06</v>
      </c>
    </row>
    <row r="282" spans="1:7" ht="13" customHeight="1">
      <c r="A282" s="2">
        <f t="shared" si="4"/>
        <v>270</v>
      </c>
      <c r="B282" s="96" t="s">
        <v>3122</v>
      </c>
      <c r="C282" s="97" t="s">
        <v>226</v>
      </c>
      <c r="D282" s="93" t="s">
        <v>96</v>
      </c>
      <c r="E282" s="98">
        <v>7321</v>
      </c>
      <c r="F282" s="99">
        <v>13.01</v>
      </c>
      <c r="G282" s="129">
        <v>0.06</v>
      </c>
    </row>
    <row r="283" spans="1:7" ht="13" customHeight="1">
      <c r="A283" s="2">
        <f t="shared" si="4"/>
        <v>271</v>
      </c>
      <c r="B283" s="96" t="s">
        <v>869</v>
      </c>
      <c r="C283" s="97" t="s">
        <v>870</v>
      </c>
      <c r="D283" s="93" t="s">
        <v>241</v>
      </c>
      <c r="E283" s="98">
        <v>2047</v>
      </c>
      <c r="F283" s="99">
        <v>12.95</v>
      </c>
      <c r="G283" s="129">
        <v>0.06</v>
      </c>
    </row>
    <row r="284" spans="1:7" ht="13" customHeight="1">
      <c r="A284" s="2">
        <f t="shared" si="4"/>
        <v>272</v>
      </c>
      <c r="B284" s="96" t="s">
        <v>3781</v>
      </c>
      <c r="C284" s="97" t="s">
        <v>3782</v>
      </c>
      <c r="D284" s="93" t="s">
        <v>241</v>
      </c>
      <c r="E284" s="98">
        <v>459</v>
      </c>
      <c r="F284" s="99">
        <v>12.86</v>
      </c>
      <c r="G284" s="129">
        <v>0.06</v>
      </c>
    </row>
    <row r="285" spans="1:7" ht="13" customHeight="1">
      <c r="A285" s="2">
        <f t="shared" si="4"/>
        <v>273</v>
      </c>
      <c r="B285" s="96" t="s">
        <v>991</v>
      </c>
      <c r="C285" s="97" t="s">
        <v>992</v>
      </c>
      <c r="D285" s="93" t="s">
        <v>44</v>
      </c>
      <c r="E285" s="98">
        <v>1086</v>
      </c>
      <c r="F285" s="99">
        <v>12.77</v>
      </c>
      <c r="G285" s="129">
        <v>0.06</v>
      </c>
    </row>
    <row r="286" spans="1:7" ht="13" customHeight="1">
      <c r="A286" s="2">
        <f t="shared" si="4"/>
        <v>274</v>
      </c>
      <c r="B286" s="96" t="s">
        <v>686</v>
      </c>
      <c r="C286" s="97" t="s">
        <v>687</v>
      </c>
      <c r="D286" s="93" t="s">
        <v>138</v>
      </c>
      <c r="E286" s="98">
        <v>1594</v>
      </c>
      <c r="F286" s="99">
        <v>12.5</v>
      </c>
      <c r="G286" s="129">
        <v>0.05</v>
      </c>
    </row>
    <row r="287" spans="1:7" ht="13" customHeight="1">
      <c r="A287" s="2">
        <f t="shared" si="4"/>
        <v>275</v>
      </c>
      <c r="B287" s="96" t="s">
        <v>737</v>
      </c>
      <c r="C287" s="97" t="s">
        <v>738</v>
      </c>
      <c r="D287" s="93" t="s">
        <v>59</v>
      </c>
      <c r="E287" s="98">
        <v>8289</v>
      </c>
      <c r="F287" s="99">
        <v>12.45</v>
      </c>
      <c r="G287" s="129">
        <v>0.05</v>
      </c>
    </row>
    <row r="288" spans="1:7" ht="13" customHeight="1">
      <c r="A288" s="2">
        <f t="shared" si="4"/>
        <v>276</v>
      </c>
      <c r="B288" s="96" t="s">
        <v>631</v>
      </c>
      <c r="C288" s="97" t="s">
        <v>632</v>
      </c>
      <c r="D288" s="93" t="s">
        <v>44</v>
      </c>
      <c r="E288" s="98">
        <v>544</v>
      </c>
      <c r="F288" s="99">
        <v>12.42</v>
      </c>
      <c r="G288" s="129">
        <v>0.05</v>
      </c>
    </row>
    <row r="289" spans="1:7" ht="13" customHeight="1">
      <c r="A289" s="2">
        <f t="shared" si="4"/>
        <v>277</v>
      </c>
      <c r="B289" s="96" t="s">
        <v>248</v>
      </c>
      <c r="C289" s="97" t="s">
        <v>249</v>
      </c>
      <c r="D289" s="93" t="s">
        <v>138</v>
      </c>
      <c r="E289" s="98">
        <v>33423</v>
      </c>
      <c r="F289" s="99">
        <v>12.33</v>
      </c>
      <c r="G289" s="129">
        <v>0.05</v>
      </c>
    </row>
    <row r="290" spans="1:7" ht="13" customHeight="1">
      <c r="A290" s="2">
        <f t="shared" si="4"/>
        <v>278</v>
      </c>
      <c r="B290" s="96" t="s">
        <v>2721</v>
      </c>
      <c r="C290" s="97" t="s">
        <v>2722</v>
      </c>
      <c r="D290" s="93" t="s">
        <v>37</v>
      </c>
      <c r="E290" s="98">
        <v>63</v>
      </c>
      <c r="F290" s="99">
        <v>12.23</v>
      </c>
      <c r="G290" s="129">
        <v>0.05</v>
      </c>
    </row>
    <row r="291" spans="1:7" ht="13" customHeight="1">
      <c r="A291" s="2">
        <f t="shared" si="4"/>
        <v>279</v>
      </c>
      <c r="B291" s="96" t="s">
        <v>643</v>
      </c>
      <c r="C291" s="97" t="s">
        <v>644</v>
      </c>
      <c r="D291" s="93" t="s">
        <v>129</v>
      </c>
      <c r="E291" s="98">
        <v>1463</v>
      </c>
      <c r="F291" s="99">
        <v>12.13</v>
      </c>
      <c r="G291" s="129">
        <v>0.05</v>
      </c>
    </row>
    <row r="292" spans="1:7" ht="13" customHeight="1">
      <c r="A292" s="2">
        <f t="shared" si="4"/>
        <v>280</v>
      </c>
      <c r="B292" s="96" t="s">
        <v>3865</v>
      </c>
      <c r="C292" s="97" t="s">
        <v>2884</v>
      </c>
      <c r="D292" s="93" t="s">
        <v>259</v>
      </c>
      <c r="E292" s="98">
        <v>30272</v>
      </c>
      <c r="F292" s="99">
        <v>12.09</v>
      </c>
      <c r="G292" s="129">
        <v>0.05</v>
      </c>
    </row>
    <row r="293" spans="1:7" ht="13" customHeight="1">
      <c r="A293" s="2">
        <f t="shared" si="4"/>
        <v>281</v>
      </c>
      <c r="B293" s="96" t="s">
        <v>581</v>
      </c>
      <c r="C293" s="97" t="s">
        <v>582</v>
      </c>
      <c r="D293" s="93" t="s">
        <v>14</v>
      </c>
      <c r="E293" s="98">
        <v>321</v>
      </c>
      <c r="F293" s="99">
        <v>12.07</v>
      </c>
      <c r="G293" s="129">
        <v>0.05</v>
      </c>
    </row>
    <row r="294" spans="1:7" ht="13" customHeight="1">
      <c r="A294" s="2">
        <f t="shared" si="4"/>
        <v>282</v>
      </c>
      <c r="B294" s="96" t="s">
        <v>3095</v>
      </c>
      <c r="C294" s="97" t="s">
        <v>620</v>
      </c>
      <c r="D294" s="93" t="s">
        <v>259</v>
      </c>
      <c r="E294" s="98">
        <v>833</v>
      </c>
      <c r="F294" s="99">
        <v>12.07</v>
      </c>
      <c r="G294" s="129">
        <v>0.05</v>
      </c>
    </row>
    <row r="295" spans="1:7" ht="13" customHeight="1">
      <c r="A295" s="2">
        <f t="shared" si="4"/>
        <v>283</v>
      </c>
      <c r="B295" s="96" t="s">
        <v>3783</v>
      </c>
      <c r="C295" s="97" t="s">
        <v>3784</v>
      </c>
      <c r="D295" s="93" t="s">
        <v>241</v>
      </c>
      <c r="E295" s="98">
        <v>8030</v>
      </c>
      <c r="F295" s="99">
        <v>12.05</v>
      </c>
      <c r="G295" s="129">
        <v>0.05</v>
      </c>
    </row>
    <row r="296" spans="1:7" ht="13" customHeight="1">
      <c r="A296" s="2">
        <f t="shared" si="4"/>
        <v>284</v>
      </c>
      <c r="B296" s="96" t="s">
        <v>169</v>
      </c>
      <c r="C296" s="97" t="s">
        <v>170</v>
      </c>
      <c r="D296" s="93" t="s">
        <v>171</v>
      </c>
      <c r="E296" s="98">
        <v>2057</v>
      </c>
      <c r="F296" s="99">
        <v>12</v>
      </c>
      <c r="G296" s="129">
        <v>0.05</v>
      </c>
    </row>
    <row r="297" spans="1:7" ht="13" customHeight="1">
      <c r="A297" s="2">
        <f t="shared" si="4"/>
        <v>285</v>
      </c>
      <c r="B297" s="96" t="s">
        <v>239</v>
      </c>
      <c r="C297" s="97" t="s">
        <v>240</v>
      </c>
      <c r="D297" s="93" t="s">
        <v>241</v>
      </c>
      <c r="E297" s="98">
        <v>10448</v>
      </c>
      <c r="F297" s="99">
        <v>11.99</v>
      </c>
      <c r="G297" s="129">
        <v>0.05</v>
      </c>
    </row>
    <row r="298" spans="1:7" ht="13" customHeight="1">
      <c r="A298" s="2">
        <f t="shared" si="4"/>
        <v>286</v>
      </c>
      <c r="B298" s="96" t="s">
        <v>283</v>
      </c>
      <c r="C298" s="97" t="s">
        <v>284</v>
      </c>
      <c r="D298" s="93" t="s">
        <v>152</v>
      </c>
      <c r="E298" s="98">
        <v>437</v>
      </c>
      <c r="F298" s="99">
        <v>11.98</v>
      </c>
      <c r="G298" s="129">
        <v>0.05</v>
      </c>
    </row>
    <row r="299" spans="1:7" ht="13" customHeight="1">
      <c r="A299" s="2">
        <f t="shared" si="4"/>
        <v>287</v>
      </c>
      <c r="B299" s="96" t="s">
        <v>692</v>
      </c>
      <c r="C299" s="97" t="s">
        <v>693</v>
      </c>
      <c r="D299" s="93" t="s">
        <v>204</v>
      </c>
      <c r="E299" s="98">
        <v>1827</v>
      </c>
      <c r="F299" s="99">
        <v>11.89</v>
      </c>
      <c r="G299" s="129">
        <v>0.05</v>
      </c>
    </row>
    <row r="300" spans="1:7" ht="13" customHeight="1">
      <c r="A300" s="2">
        <f t="shared" si="4"/>
        <v>288</v>
      </c>
      <c r="B300" s="96" t="s">
        <v>2661</v>
      </c>
      <c r="C300" s="97" t="s">
        <v>2662</v>
      </c>
      <c r="D300" s="93" t="s">
        <v>161</v>
      </c>
      <c r="E300" s="98">
        <v>79</v>
      </c>
      <c r="F300" s="99">
        <v>11.84</v>
      </c>
      <c r="G300" s="129">
        <v>0.05</v>
      </c>
    </row>
    <row r="301" spans="1:7" ht="13" customHeight="1">
      <c r="A301" s="2">
        <f t="shared" si="4"/>
        <v>289</v>
      </c>
      <c r="B301" s="96" t="s">
        <v>739</v>
      </c>
      <c r="C301" s="97" t="s">
        <v>740</v>
      </c>
      <c r="D301" s="93" t="s">
        <v>44</v>
      </c>
      <c r="E301" s="98">
        <v>1908</v>
      </c>
      <c r="F301" s="99">
        <v>11.84</v>
      </c>
      <c r="G301" s="129">
        <v>0.05</v>
      </c>
    </row>
    <row r="302" spans="1:7" ht="13" customHeight="1">
      <c r="A302" s="2">
        <f t="shared" si="4"/>
        <v>290</v>
      </c>
      <c r="B302" s="96" t="s">
        <v>2079</v>
      </c>
      <c r="C302" s="97" t="s">
        <v>2080</v>
      </c>
      <c r="D302" s="93" t="s">
        <v>568</v>
      </c>
      <c r="E302" s="98">
        <v>389</v>
      </c>
      <c r="F302" s="99">
        <v>11.81</v>
      </c>
      <c r="G302" s="129">
        <v>0.05</v>
      </c>
    </row>
    <row r="303" spans="1:7" ht="13" customHeight="1">
      <c r="A303" s="2">
        <f t="shared" si="4"/>
        <v>291</v>
      </c>
      <c r="B303" s="96" t="s">
        <v>547</v>
      </c>
      <c r="C303" s="97" t="s">
        <v>548</v>
      </c>
      <c r="D303" s="93" t="s">
        <v>161</v>
      </c>
      <c r="E303" s="98">
        <v>1519</v>
      </c>
      <c r="F303" s="99">
        <v>11.78</v>
      </c>
      <c r="G303" s="129">
        <v>0.05</v>
      </c>
    </row>
    <row r="304" spans="1:7" ht="13" customHeight="1">
      <c r="A304" s="2">
        <f t="shared" si="4"/>
        <v>292</v>
      </c>
      <c r="B304" s="96" t="s">
        <v>3866</v>
      </c>
      <c r="C304" s="97" t="s">
        <v>3867</v>
      </c>
      <c r="D304" s="93" t="s">
        <v>241</v>
      </c>
      <c r="E304" s="98">
        <v>1011</v>
      </c>
      <c r="F304" s="99">
        <v>11.74</v>
      </c>
      <c r="G304" s="129">
        <v>0.05</v>
      </c>
    </row>
    <row r="305" spans="1:7" ht="13" customHeight="1">
      <c r="A305" s="2">
        <f t="shared" si="4"/>
        <v>293</v>
      </c>
      <c r="B305" s="96" t="s">
        <v>195</v>
      </c>
      <c r="C305" s="97" t="s">
        <v>196</v>
      </c>
      <c r="D305" s="93" t="s">
        <v>171</v>
      </c>
      <c r="E305" s="98">
        <v>902</v>
      </c>
      <c r="F305" s="99">
        <v>11.61</v>
      </c>
      <c r="G305" s="129">
        <v>0.05</v>
      </c>
    </row>
    <row r="306" spans="1:7" ht="13" customHeight="1">
      <c r="A306" s="2">
        <f t="shared" si="4"/>
        <v>294</v>
      </c>
      <c r="B306" s="96" t="s">
        <v>842</v>
      </c>
      <c r="C306" s="97" t="s">
        <v>2078</v>
      </c>
      <c r="D306" s="93" t="s">
        <v>24</v>
      </c>
      <c r="E306" s="98">
        <v>52159</v>
      </c>
      <c r="F306" s="99">
        <v>11.55</v>
      </c>
      <c r="G306" s="129">
        <v>0.05</v>
      </c>
    </row>
    <row r="307" spans="1:7" ht="13" customHeight="1">
      <c r="A307" s="2">
        <f t="shared" si="4"/>
        <v>295</v>
      </c>
      <c r="B307" s="96" t="s">
        <v>962</v>
      </c>
      <c r="C307" s="97" t="s">
        <v>963</v>
      </c>
      <c r="D307" s="93" t="s">
        <v>59</v>
      </c>
      <c r="E307" s="98">
        <v>4289</v>
      </c>
      <c r="F307" s="99">
        <v>11.52</v>
      </c>
      <c r="G307" s="129">
        <v>0.05</v>
      </c>
    </row>
    <row r="308" spans="1:7" ht="13" customHeight="1">
      <c r="A308" s="2">
        <f t="shared" si="4"/>
        <v>296</v>
      </c>
      <c r="B308" s="96" t="s">
        <v>2530</v>
      </c>
      <c r="C308" s="97" t="s">
        <v>2533</v>
      </c>
      <c r="D308" s="93" t="s">
        <v>259</v>
      </c>
      <c r="E308" s="98">
        <v>2258</v>
      </c>
      <c r="F308" s="99">
        <v>11.5</v>
      </c>
      <c r="G308" s="129">
        <v>0.05</v>
      </c>
    </row>
    <row r="309" spans="1:7" ht="13" customHeight="1">
      <c r="A309" s="2">
        <f t="shared" si="4"/>
        <v>297</v>
      </c>
      <c r="B309" s="96" t="s">
        <v>633</v>
      </c>
      <c r="C309" s="97" t="s">
        <v>634</v>
      </c>
      <c r="D309" s="93" t="s">
        <v>44</v>
      </c>
      <c r="E309" s="98">
        <v>1179</v>
      </c>
      <c r="F309" s="99">
        <v>11.49</v>
      </c>
      <c r="G309" s="129">
        <v>0.05</v>
      </c>
    </row>
    <row r="310" spans="1:7" ht="13" customHeight="1">
      <c r="A310" s="2">
        <f t="shared" si="4"/>
        <v>298</v>
      </c>
      <c r="B310" s="96" t="s">
        <v>2645</v>
      </c>
      <c r="C310" s="97" t="s">
        <v>2646</v>
      </c>
      <c r="D310" s="93" t="s">
        <v>14</v>
      </c>
      <c r="E310" s="98">
        <v>10460</v>
      </c>
      <c r="F310" s="99">
        <v>11.4</v>
      </c>
      <c r="G310" s="129">
        <v>0.05</v>
      </c>
    </row>
    <row r="311" spans="1:7" ht="13" customHeight="1">
      <c r="A311" s="2">
        <f t="shared" si="4"/>
        <v>299</v>
      </c>
      <c r="B311" s="96" t="s">
        <v>257</v>
      </c>
      <c r="C311" s="97" t="s">
        <v>258</v>
      </c>
      <c r="D311" s="93" t="s">
        <v>259</v>
      </c>
      <c r="E311" s="98">
        <v>363</v>
      </c>
      <c r="F311" s="99">
        <v>11.33</v>
      </c>
      <c r="G311" s="129">
        <v>0.05</v>
      </c>
    </row>
    <row r="312" spans="1:7" ht="13" customHeight="1">
      <c r="A312" s="2">
        <f t="shared" si="4"/>
        <v>300</v>
      </c>
      <c r="B312" s="96" t="s">
        <v>2842</v>
      </c>
      <c r="C312" s="97" t="s">
        <v>2843</v>
      </c>
      <c r="D312" s="93" t="s">
        <v>59</v>
      </c>
      <c r="E312" s="98">
        <v>12212</v>
      </c>
      <c r="F312" s="99">
        <v>11.27</v>
      </c>
      <c r="G312" s="129">
        <v>0.05</v>
      </c>
    </row>
    <row r="313" spans="1:7" ht="13" customHeight="1">
      <c r="A313" s="2">
        <f t="shared" si="4"/>
        <v>301</v>
      </c>
      <c r="B313" s="96" t="s">
        <v>2081</v>
      </c>
      <c r="C313" s="97" t="s">
        <v>2082</v>
      </c>
      <c r="D313" s="93" t="s">
        <v>138</v>
      </c>
      <c r="E313" s="98">
        <v>161</v>
      </c>
      <c r="F313" s="99">
        <v>11.23</v>
      </c>
      <c r="G313" s="129">
        <v>0.05</v>
      </c>
    </row>
    <row r="314" spans="1:7" ht="13" customHeight="1">
      <c r="A314" s="2">
        <f t="shared" si="4"/>
        <v>302</v>
      </c>
      <c r="B314" s="96" t="s">
        <v>617</v>
      </c>
      <c r="C314" s="97" t="s">
        <v>618</v>
      </c>
      <c r="D314" s="93" t="s">
        <v>619</v>
      </c>
      <c r="E314" s="98">
        <v>37</v>
      </c>
      <c r="F314" s="99">
        <v>11.14</v>
      </c>
      <c r="G314" s="129">
        <v>0.05</v>
      </c>
    </row>
    <row r="315" spans="1:7" ht="13" customHeight="1">
      <c r="A315" s="2">
        <f t="shared" si="4"/>
        <v>303</v>
      </c>
      <c r="B315" s="96" t="s">
        <v>2077</v>
      </c>
      <c r="C315" s="97" t="s">
        <v>1858</v>
      </c>
      <c r="D315" s="93" t="s">
        <v>44</v>
      </c>
      <c r="E315" s="98">
        <v>8147</v>
      </c>
      <c r="F315" s="99">
        <v>11.12</v>
      </c>
      <c r="G315" s="129">
        <v>0.05</v>
      </c>
    </row>
    <row r="316" spans="1:7" ht="13" customHeight="1">
      <c r="A316" s="2">
        <f t="shared" si="4"/>
        <v>304</v>
      </c>
      <c r="B316" s="96" t="s">
        <v>718</v>
      </c>
      <c r="C316" s="97" t="s">
        <v>719</v>
      </c>
      <c r="D316" s="93" t="s">
        <v>5</v>
      </c>
      <c r="E316" s="98">
        <v>6349</v>
      </c>
      <c r="F316" s="99">
        <v>11.02</v>
      </c>
      <c r="G316" s="129">
        <v>0.05</v>
      </c>
    </row>
    <row r="317" spans="1:7" ht="13" customHeight="1">
      <c r="A317" s="2">
        <f t="shared" si="4"/>
        <v>305</v>
      </c>
      <c r="B317" s="96" t="s">
        <v>2539</v>
      </c>
      <c r="C317" s="97" t="s">
        <v>741</v>
      </c>
      <c r="D317" s="93" t="s">
        <v>138</v>
      </c>
      <c r="E317" s="98">
        <v>1609</v>
      </c>
      <c r="F317" s="99">
        <v>10.82</v>
      </c>
      <c r="G317" s="129">
        <v>0.05</v>
      </c>
    </row>
    <row r="318" spans="1:7" ht="13" customHeight="1">
      <c r="A318" s="2">
        <f t="shared" si="4"/>
        <v>306</v>
      </c>
      <c r="B318" s="96" t="s">
        <v>899</v>
      </c>
      <c r="C318" s="97" t="s">
        <v>900</v>
      </c>
      <c r="D318" s="93" t="s">
        <v>14</v>
      </c>
      <c r="E318" s="98">
        <v>1193</v>
      </c>
      <c r="F318" s="99">
        <v>10.79</v>
      </c>
      <c r="G318" s="129">
        <v>0.05</v>
      </c>
    </row>
    <row r="319" spans="1:7" ht="13" customHeight="1">
      <c r="A319" s="2">
        <f t="shared" si="4"/>
        <v>307</v>
      </c>
      <c r="B319" s="96" t="s">
        <v>2068</v>
      </c>
      <c r="C319" s="97" t="s">
        <v>2069</v>
      </c>
      <c r="D319" s="93" t="s">
        <v>171</v>
      </c>
      <c r="E319" s="98">
        <v>2702</v>
      </c>
      <c r="F319" s="99">
        <v>10.78</v>
      </c>
      <c r="G319" s="129">
        <v>0.05</v>
      </c>
    </row>
    <row r="320" spans="1:7" ht="13" customHeight="1">
      <c r="A320" s="2">
        <f t="shared" si="4"/>
        <v>308</v>
      </c>
      <c r="B320" s="96" t="s">
        <v>2059</v>
      </c>
      <c r="C320" s="97" t="s">
        <v>2060</v>
      </c>
      <c r="D320" s="93" t="s">
        <v>105</v>
      </c>
      <c r="E320" s="98">
        <v>1113</v>
      </c>
      <c r="F320" s="99">
        <v>10.7</v>
      </c>
      <c r="G320" s="129">
        <v>0.05</v>
      </c>
    </row>
    <row r="321" spans="1:7" ht="13" customHeight="1">
      <c r="A321" s="2">
        <f t="shared" si="4"/>
        <v>309</v>
      </c>
      <c r="B321" s="96" t="s">
        <v>2849</v>
      </c>
      <c r="C321" s="97" t="s">
        <v>2850</v>
      </c>
      <c r="D321" s="93" t="s">
        <v>44</v>
      </c>
      <c r="E321" s="98">
        <v>726</v>
      </c>
      <c r="F321" s="99">
        <v>10.7</v>
      </c>
      <c r="G321" s="129">
        <v>0.05</v>
      </c>
    </row>
    <row r="322" spans="1:7" ht="13" customHeight="1">
      <c r="A322" s="2">
        <f t="shared" si="4"/>
        <v>310</v>
      </c>
      <c r="B322" s="96" t="s">
        <v>2781</v>
      </c>
      <c r="C322" s="97" t="s">
        <v>2782</v>
      </c>
      <c r="D322" s="93" t="s">
        <v>14</v>
      </c>
      <c r="E322" s="98">
        <v>14556</v>
      </c>
      <c r="F322" s="99">
        <v>10.64</v>
      </c>
      <c r="G322" s="129">
        <v>0.05</v>
      </c>
    </row>
    <row r="323" spans="1:7" ht="13" customHeight="1">
      <c r="A323" s="2">
        <f t="shared" si="4"/>
        <v>311</v>
      </c>
      <c r="B323" s="96" t="s">
        <v>914</v>
      </c>
      <c r="C323" s="97" t="s">
        <v>915</v>
      </c>
      <c r="D323" s="93" t="s">
        <v>24</v>
      </c>
      <c r="E323" s="98">
        <v>13613</v>
      </c>
      <c r="F323" s="99">
        <v>10.55</v>
      </c>
      <c r="G323" s="129">
        <v>0.05</v>
      </c>
    </row>
    <row r="324" spans="1:7" ht="13" customHeight="1">
      <c r="A324" s="2">
        <f t="shared" si="4"/>
        <v>312</v>
      </c>
      <c r="B324" s="96" t="s">
        <v>979</v>
      </c>
      <c r="C324" s="97" t="s">
        <v>980</v>
      </c>
      <c r="D324" s="93" t="s">
        <v>14</v>
      </c>
      <c r="E324" s="98">
        <v>6598</v>
      </c>
      <c r="F324" s="99">
        <v>10.53</v>
      </c>
      <c r="G324" s="129">
        <v>0.05</v>
      </c>
    </row>
    <row r="325" spans="1:7" ht="13" customHeight="1">
      <c r="A325" s="2">
        <f t="shared" si="4"/>
        <v>313</v>
      </c>
      <c r="B325" s="96" t="s">
        <v>711</v>
      </c>
      <c r="C325" s="97" t="s">
        <v>712</v>
      </c>
      <c r="D325" s="93" t="s">
        <v>67</v>
      </c>
      <c r="E325" s="98">
        <v>1352</v>
      </c>
      <c r="F325" s="99">
        <v>10.48</v>
      </c>
      <c r="G325" s="129">
        <v>0.05</v>
      </c>
    </row>
    <row r="326" spans="1:7" ht="13" customHeight="1">
      <c r="A326" s="2">
        <f t="shared" si="4"/>
        <v>314</v>
      </c>
      <c r="B326" s="96" t="s">
        <v>2669</v>
      </c>
      <c r="C326" s="97" t="s">
        <v>2670</v>
      </c>
      <c r="D326" s="93" t="s">
        <v>86</v>
      </c>
      <c r="E326" s="98">
        <v>3163</v>
      </c>
      <c r="F326" s="99">
        <v>10.3</v>
      </c>
      <c r="G326" s="129">
        <v>0.04</v>
      </c>
    </row>
    <row r="327" spans="1:7" ht="13" customHeight="1">
      <c r="A327" s="2">
        <f t="shared" si="4"/>
        <v>315</v>
      </c>
      <c r="B327" s="96" t="s">
        <v>2531</v>
      </c>
      <c r="C327" s="97" t="s">
        <v>2534</v>
      </c>
      <c r="D327" s="93" t="s">
        <v>78</v>
      </c>
      <c r="E327" s="98">
        <v>4270</v>
      </c>
      <c r="F327" s="99">
        <v>10.28</v>
      </c>
      <c r="G327" s="129">
        <v>0.04</v>
      </c>
    </row>
    <row r="328" spans="1:7" ht="13" customHeight="1">
      <c r="A328" s="2">
        <f t="shared" si="4"/>
        <v>316</v>
      </c>
      <c r="B328" s="96" t="s">
        <v>639</v>
      </c>
      <c r="C328" s="97" t="s">
        <v>640</v>
      </c>
      <c r="D328" s="93" t="s">
        <v>138</v>
      </c>
      <c r="E328" s="98">
        <v>463</v>
      </c>
      <c r="F328" s="99">
        <v>10.25</v>
      </c>
      <c r="G328" s="129">
        <v>0.04</v>
      </c>
    </row>
    <row r="329" spans="1:7" ht="13" customHeight="1">
      <c r="A329" s="2">
        <f t="shared" si="4"/>
        <v>317</v>
      </c>
      <c r="B329" s="96" t="s">
        <v>250</v>
      </c>
      <c r="C329" s="97" t="s">
        <v>251</v>
      </c>
      <c r="D329" s="93" t="s">
        <v>252</v>
      </c>
      <c r="E329" s="98">
        <v>2590</v>
      </c>
      <c r="F329" s="99">
        <v>10.19</v>
      </c>
      <c r="G329" s="129">
        <v>0.04</v>
      </c>
    </row>
    <row r="330" spans="1:7" ht="13" customHeight="1">
      <c r="A330" s="2">
        <f t="shared" si="4"/>
        <v>318</v>
      </c>
      <c r="B330" s="96" t="s">
        <v>946</v>
      </c>
      <c r="C330" s="97" t="s">
        <v>947</v>
      </c>
      <c r="D330" s="93" t="s">
        <v>948</v>
      </c>
      <c r="E330" s="98">
        <v>536</v>
      </c>
      <c r="F330" s="99">
        <v>10.039999999999999</v>
      </c>
      <c r="G330" s="129">
        <v>0.04</v>
      </c>
    </row>
    <row r="331" spans="1:7" ht="13" customHeight="1">
      <c r="A331" s="2">
        <f t="shared" si="4"/>
        <v>319</v>
      </c>
      <c r="B331" s="96" t="s">
        <v>601</v>
      </c>
      <c r="C331" s="97" t="s">
        <v>602</v>
      </c>
      <c r="D331" s="93" t="s">
        <v>34</v>
      </c>
      <c r="E331" s="98">
        <v>1089</v>
      </c>
      <c r="F331" s="99">
        <v>10.02</v>
      </c>
      <c r="G331" s="129">
        <v>0.04</v>
      </c>
    </row>
    <row r="332" spans="1:7" ht="13" customHeight="1">
      <c r="A332" s="2">
        <f t="shared" si="4"/>
        <v>320</v>
      </c>
      <c r="B332" s="96" t="s">
        <v>2377</v>
      </c>
      <c r="C332" s="97" t="s">
        <v>2711</v>
      </c>
      <c r="D332" s="93" t="s">
        <v>34</v>
      </c>
      <c r="E332" s="98">
        <v>2113</v>
      </c>
      <c r="F332" s="99">
        <v>9.93</v>
      </c>
      <c r="G332" s="129">
        <v>0.04</v>
      </c>
    </row>
    <row r="333" spans="1:7" ht="13" customHeight="1">
      <c r="A333" s="2">
        <f t="shared" si="4"/>
        <v>321</v>
      </c>
      <c r="B333" s="96" t="s">
        <v>1053</v>
      </c>
      <c r="C333" s="97" t="s">
        <v>1054</v>
      </c>
      <c r="D333" s="93" t="s">
        <v>65</v>
      </c>
      <c r="E333" s="98">
        <v>788</v>
      </c>
      <c r="F333" s="99">
        <v>9.89</v>
      </c>
      <c r="G333" s="129">
        <v>0.04</v>
      </c>
    </row>
    <row r="334" spans="1:7" ht="13" customHeight="1">
      <c r="A334" s="2">
        <f t="shared" si="4"/>
        <v>322</v>
      </c>
      <c r="B334" s="96" t="s">
        <v>802</v>
      </c>
      <c r="C334" s="97" t="s">
        <v>803</v>
      </c>
      <c r="D334" s="93" t="s">
        <v>199</v>
      </c>
      <c r="E334" s="98">
        <v>1650</v>
      </c>
      <c r="F334" s="99">
        <v>9.8800000000000008</v>
      </c>
      <c r="G334" s="129">
        <v>0.04</v>
      </c>
    </row>
    <row r="335" spans="1:7" ht="13" customHeight="1">
      <c r="A335" s="2">
        <f t="shared" ref="A335:A398" si="5">A334+1</f>
        <v>323</v>
      </c>
      <c r="B335" s="96" t="s">
        <v>291</v>
      </c>
      <c r="C335" s="97" t="s">
        <v>292</v>
      </c>
      <c r="D335" s="93" t="s">
        <v>105</v>
      </c>
      <c r="E335" s="98">
        <v>2494</v>
      </c>
      <c r="F335" s="99">
        <v>9.7200000000000006</v>
      </c>
      <c r="G335" s="129">
        <v>0.04</v>
      </c>
    </row>
    <row r="336" spans="1:7" ht="13" customHeight="1">
      <c r="A336" s="2">
        <f t="shared" si="5"/>
        <v>324</v>
      </c>
      <c r="B336" s="96" t="s">
        <v>2303</v>
      </c>
      <c r="C336" s="97" t="s">
        <v>2859</v>
      </c>
      <c r="D336" s="93" t="s">
        <v>59</v>
      </c>
      <c r="E336" s="98">
        <v>1824</v>
      </c>
      <c r="F336" s="99">
        <v>9.69</v>
      </c>
      <c r="G336" s="129">
        <v>0.04</v>
      </c>
    </row>
    <row r="337" spans="1:7" ht="13" customHeight="1">
      <c r="A337" s="2">
        <f t="shared" si="5"/>
        <v>325</v>
      </c>
      <c r="B337" s="96" t="s">
        <v>794</v>
      </c>
      <c r="C337" s="97" t="s">
        <v>795</v>
      </c>
      <c r="D337" s="93" t="s">
        <v>96</v>
      </c>
      <c r="E337" s="98">
        <v>928</v>
      </c>
      <c r="F337" s="99">
        <v>9.66</v>
      </c>
      <c r="G337" s="129">
        <v>0.04</v>
      </c>
    </row>
    <row r="338" spans="1:7" ht="13" customHeight="1">
      <c r="A338" s="2">
        <f t="shared" si="5"/>
        <v>326</v>
      </c>
      <c r="B338" s="96" t="s">
        <v>2426</v>
      </c>
      <c r="C338" s="97" t="s">
        <v>2427</v>
      </c>
      <c r="D338" s="93" t="s">
        <v>181</v>
      </c>
      <c r="E338" s="98">
        <v>12677</v>
      </c>
      <c r="F338" s="99">
        <v>9.57</v>
      </c>
      <c r="G338" s="129">
        <v>0.04</v>
      </c>
    </row>
    <row r="339" spans="1:7" ht="13" customHeight="1">
      <c r="A339" s="2">
        <f t="shared" si="5"/>
        <v>327</v>
      </c>
      <c r="B339" s="96" t="s">
        <v>621</v>
      </c>
      <c r="C339" s="97" t="s">
        <v>622</v>
      </c>
      <c r="D339" s="93" t="s">
        <v>44</v>
      </c>
      <c r="E339" s="98">
        <v>200</v>
      </c>
      <c r="F339" s="99">
        <v>9.44</v>
      </c>
      <c r="G339" s="129">
        <v>0.04</v>
      </c>
    </row>
    <row r="340" spans="1:7" ht="13" customHeight="1">
      <c r="A340" s="2">
        <f t="shared" si="5"/>
        <v>328</v>
      </c>
      <c r="B340" s="96" t="s">
        <v>2174</v>
      </c>
      <c r="C340" s="97" t="s">
        <v>2175</v>
      </c>
      <c r="D340" s="93" t="s">
        <v>161</v>
      </c>
      <c r="E340" s="98">
        <v>2395</v>
      </c>
      <c r="F340" s="99">
        <v>9.3800000000000008</v>
      </c>
      <c r="G340" s="129">
        <v>0.04</v>
      </c>
    </row>
    <row r="341" spans="1:7" ht="13" customHeight="1">
      <c r="A341" s="2">
        <f t="shared" si="5"/>
        <v>329</v>
      </c>
      <c r="B341" s="96" t="s">
        <v>2671</v>
      </c>
      <c r="C341" s="97" t="s">
        <v>1859</v>
      </c>
      <c r="D341" s="93" t="s">
        <v>44</v>
      </c>
      <c r="E341" s="98">
        <v>722</v>
      </c>
      <c r="F341" s="99">
        <v>9.3699999999999992</v>
      </c>
      <c r="G341" s="129">
        <v>0.04</v>
      </c>
    </row>
    <row r="342" spans="1:7" ht="13" customHeight="1">
      <c r="A342" s="2">
        <f t="shared" si="5"/>
        <v>330</v>
      </c>
      <c r="B342" s="96" t="s">
        <v>833</v>
      </c>
      <c r="C342" s="97" t="s">
        <v>3785</v>
      </c>
      <c r="D342" s="93" t="s">
        <v>14</v>
      </c>
      <c r="E342" s="98">
        <v>1715</v>
      </c>
      <c r="F342" s="99">
        <v>9.2799999999999994</v>
      </c>
      <c r="G342" s="129">
        <v>0.04</v>
      </c>
    </row>
    <row r="343" spans="1:7" ht="13" customHeight="1">
      <c r="A343" s="2">
        <f t="shared" si="5"/>
        <v>331</v>
      </c>
      <c r="B343" s="96" t="s">
        <v>2463</v>
      </c>
      <c r="C343" s="97" t="s">
        <v>2464</v>
      </c>
      <c r="D343" s="93" t="s">
        <v>126</v>
      </c>
      <c r="E343" s="98">
        <v>555</v>
      </c>
      <c r="F343" s="99">
        <v>9.16</v>
      </c>
      <c r="G343" s="129">
        <v>0.04</v>
      </c>
    </row>
    <row r="344" spans="1:7" ht="13" customHeight="1">
      <c r="A344" s="2">
        <f t="shared" si="5"/>
        <v>332</v>
      </c>
      <c r="B344" s="96" t="s">
        <v>703</v>
      </c>
      <c r="C344" s="97" t="s">
        <v>704</v>
      </c>
      <c r="D344" s="93" t="s">
        <v>29</v>
      </c>
      <c r="E344" s="98">
        <v>13462</v>
      </c>
      <c r="F344" s="99">
        <v>9.14</v>
      </c>
      <c r="G344" s="129">
        <v>0.04</v>
      </c>
    </row>
    <row r="345" spans="1:7" ht="13" customHeight="1">
      <c r="A345" s="2">
        <f t="shared" si="5"/>
        <v>333</v>
      </c>
      <c r="B345" s="96" t="s">
        <v>2866</v>
      </c>
      <c r="C345" s="97" t="s">
        <v>2310</v>
      </c>
      <c r="D345" s="93" t="s">
        <v>161</v>
      </c>
      <c r="E345" s="98">
        <v>1482</v>
      </c>
      <c r="F345" s="99">
        <v>9.11</v>
      </c>
      <c r="G345" s="129">
        <v>0.04</v>
      </c>
    </row>
    <row r="346" spans="1:7" ht="13" customHeight="1">
      <c r="A346" s="2">
        <f t="shared" si="5"/>
        <v>334</v>
      </c>
      <c r="B346" s="96" t="s">
        <v>878</v>
      </c>
      <c r="C346" s="97" t="s">
        <v>879</v>
      </c>
      <c r="D346" s="93" t="s">
        <v>14</v>
      </c>
      <c r="E346" s="98">
        <v>4656</v>
      </c>
      <c r="F346" s="99">
        <v>9.06</v>
      </c>
      <c r="G346" s="129">
        <v>0.04</v>
      </c>
    </row>
    <row r="347" spans="1:7" ht="13" customHeight="1">
      <c r="A347" s="2">
        <f t="shared" si="5"/>
        <v>335</v>
      </c>
      <c r="B347" s="96" t="s">
        <v>2286</v>
      </c>
      <c r="C347" s="97" t="s">
        <v>2287</v>
      </c>
      <c r="D347" s="93" t="s">
        <v>59</v>
      </c>
      <c r="E347" s="98">
        <v>64004</v>
      </c>
      <c r="F347" s="99">
        <v>8.99</v>
      </c>
      <c r="G347" s="129">
        <v>0.04</v>
      </c>
    </row>
    <row r="348" spans="1:7" ht="13" customHeight="1">
      <c r="A348" s="2">
        <f t="shared" si="5"/>
        <v>336</v>
      </c>
      <c r="B348" s="96" t="s">
        <v>2085</v>
      </c>
      <c r="C348" s="97" t="s">
        <v>2086</v>
      </c>
      <c r="D348" s="93" t="s">
        <v>14</v>
      </c>
      <c r="E348" s="98">
        <v>2546</v>
      </c>
      <c r="F348" s="99">
        <v>8.99</v>
      </c>
      <c r="G348" s="129">
        <v>0.04</v>
      </c>
    </row>
    <row r="349" spans="1:7" ht="13" customHeight="1">
      <c r="A349" s="2">
        <f t="shared" si="5"/>
        <v>337</v>
      </c>
      <c r="B349" s="96" t="s">
        <v>815</v>
      </c>
      <c r="C349" s="97" t="s">
        <v>816</v>
      </c>
      <c r="D349" s="93" t="s">
        <v>138</v>
      </c>
      <c r="E349" s="98">
        <v>275</v>
      </c>
      <c r="F349" s="99">
        <v>8.92</v>
      </c>
      <c r="G349" s="129">
        <v>0.04</v>
      </c>
    </row>
    <row r="350" spans="1:7" ht="13" customHeight="1">
      <c r="A350" s="2">
        <f t="shared" si="5"/>
        <v>338</v>
      </c>
      <c r="B350" s="96" t="s">
        <v>770</v>
      </c>
      <c r="C350" s="97" t="s">
        <v>771</v>
      </c>
      <c r="D350" s="93" t="s">
        <v>14</v>
      </c>
      <c r="E350" s="98">
        <v>1108</v>
      </c>
      <c r="F350" s="99">
        <v>8.7799999999999994</v>
      </c>
      <c r="G350" s="129">
        <v>0.04</v>
      </c>
    </row>
    <row r="351" spans="1:7" ht="13" customHeight="1">
      <c r="A351" s="2">
        <f t="shared" si="5"/>
        <v>339</v>
      </c>
      <c r="B351" s="96" t="s">
        <v>716</v>
      </c>
      <c r="C351" s="97" t="s">
        <v>717</v>
      </c>
      <c r="D351" s="93" t="s">
        <v>24</v>
      </c>
      <c r="E351" s="98">
        <v>1705</v>
      </c>
      <c r="F351" s="99">
        <v>8.7200000000000006</v>
      </c>
      <c r="G351" s="129">
        <v>0.04</v>
      </c>
    </row>
    <row r="352" spans="1:7" ht="13" customHeight="1">
      <c r="A352" s="2">
        <f t="shared" si="5"/>
        <v>340</v>
      </c>
      <c r="B352" s="96" t="s">
        <v>144</v>
      </c>
      <c r="C352" s="97" t="s">
        <v>145</v>
      </c>
      <c r="D352" s="93" t="s">
        <v>146</v>
      </c>
      <c r="E352" s="98">
        <v>12071</v>
      </c>
      <c r="F352" s="99">
        <v>8.7100000000000009</v>
      </c>
      <c r="G352" s="129">
        <v>0.04</v>
      </c>
    </row>
    <row r="353" spans="1:7" ht="13" customHeight="1">
      <c r="A353" s="2">
        <f t="shared" si="5"/>
        <v>341</v>
      </c>
      <c r="B353" s="96" t="s">
        <v>293</v>
      </c>
      <c r="C353" s="97" t="s">
        <v>294</v>
      </c>
      <c r="D353" s="93" t="s">
        <v>199</v>
      </c>
      <c r="E353" s="98">
        <v>3775</v>
      </c>
      <c r="F353" s="99">
        <v>8.67</v>
      </c>
      <c r="G353" s="129">
        <v>0.04</v>
      </c>
    </row>
    <row r="354" spans="1:7" ht="13" customHeight="1">
      <c r="A354" s="2">
        <f t="shared" si="5"/>
        <v>342</v>
      </c>
      <c r="B354" s="96" t="s">
        <v>2871</v>
      </c>
      <c r="C354" s="97" t="s">
        <v>2872</v>
      </c>
      <c r="D354" s="93" t="s">
        <v>161</v>
      </c>
      <c r="E354" s="98">
        <v>3223</v>
      </c>
      <c r="F354" s="99">
        <v>8.66</v>
      </c>
      <c r="G354" s="129">
        <v>0.04</v>
      </c>
    </row>
    <row r="355" spans="1:7" ht="13" customHeight="1">
      <c r="A355" s="2">
        <f t="shared" si="5"/>
        <v>343</v>
      </c>
      <c r="B355" s="96" t="s">
        <v>2879</v>
      </c>
      <c r="C355" s="97" t="s">
        <v>2880</v>
      </c>
      <c r="D355" s="93" t="s">
        <v>259</v>
      </c>
      <c r="E355" s="98">
        <v>651</v>
      </c>
      <c r="F355" s="99">
        <v>8.65</v>
      </c>
      <c r="G355" s="129">
        <v>0.04</v>
      </c>
    </row>
    <row r="356" spans="1:7" ht="13" customHeight="1">
      <c r="A356" s="2">
        <f t="shared" si="5"/>
        <v>344</v>
      </c>
      <c r="B356" s="96" t="s">
        <v>863</v>
      </c>
      <c r="C356" s="97" t="s">
        <v>864</v>
      </c>
      <c r="D356" s="93" t="s">
        <v>44</v>
      </c>
      <c r="E356" s="98">
        <v>1058</v>
      </c>
      <c r="F356" s="99">
        <v>8.64</v>
      </c>
      <c r="G356" s="129">
        <v>0.04</v>
      </c>
    </row>
    <row r="357" spans="1:7" ht="13" customHeight="1">
      <c r="A357" s="2">
        <f t="shared" si="5"/>
        <v>345</v>
      </c>
      <c r="B357" s="96" t="s">
        <v>2166</v>
      </c>
      <c r="C357" s="97" t="s">
        <v>681</v>
      </c>
      <c r="D357" s="93" t="s">
        <v>146</v>
      </c>
      <c r="E357" s="98">
        <v>938</v>
      </c>
      <c r="F357" s="99">
        <v>8.6199999999999992</v>
      </c>
      <c r="G357" s="129">
        <v>0.04</v>
      </c>
    </row>
    <row r="358" spans="1:7" ht="13" customHeight="1">
      <c r="A358" s="2">
        <f t="shared" si="5"/>
        <v>346</v>
      </c>
      <c r="B358" s="96" t="s">
        <v>828</v>
      </c>
      <c r="C358" s="97" t="s">
        <v>829</v>
      </c>
      <c r="D358" s="93" t="s">
        <v>676</v>
      </c>
      <c r="E358" s="98">
        <v>4177</v>
      </c>
      <c r="F358" s="99">
        <v>8.5399999999999991</v>
      </c>
      <c r="G358" s="129">
        <v>0.04</v>
      </c>
    </row>
    <row r="359" spans="1:7" ht="13" customHeight="1">
      <c r="A359" s="2">
        <f t="shared" si="5"/>
        <v>347</v>
      </c>
      <c r="B359" s="96" t="s">
        <v>827</v>
      </c>
      <c r="C359" s="97" t="s">
        <v>2547</v>
      </c>
      <c r="D359" s="93" t="s">
        <v>14</v>
      </c>
      <c r="E359" s="98">
        <v>5081</v>
      </c>
      <c r="F359" s="99">
        <v>8.4600000000000009</v>
      </c>
      <c r="G359" s="129">
        <v>0.04</v>
      </c>
    </row>
    <row r="360" spans="1:7" ht="13" customHeight="1">
      <c r="A360" s="2">
        <f t="shared" si="5"/>
        <v>348</v>
      </c>
      <c r="B360" s="96" t="s">
        <v>729</v>
      </c>
      <c r="C360" s="97" t="s">
        <v>730</v>
      </c>
      <c r="D360" s="93" t="s">
        <v>111</v>
      </c>
      <c r="E360" s="98">
        <v>1976</v>
      </c>
      <c r="F360" s="99">
        <v>8.43</v>
      </c>
      <c r="G360" s="129">
        <v>0.04</v>
      </c>
    </row>
    <row r="361" spans="1:7" ht="13" customHeight="1">
      <c r="A361" s="2">
        <f t="shared" si="5"/>
        <v>349</v>
      </c>
      <c r="B361" s="96" t="s">
        <v>2675</v>
      </c>
      <c r="C361" s="97" t="s">
        <v>2676</v>
      </c>
      <c r="D361" s="93" t="s">
        <v>241</v>
      </c>
      <c r="E361" s="98">
        <v>956</v>
      </c>
      <c r="F361" s="99">
        <v>8.4</v>
      </c>
      <c r="G361" s="129">
        <v>0.04</v>
      </c>
    </row>
    <row r="362" spans="1:7" ht="13" customHeight="1">
      <c r="A362" s="2">
        <f t="shared" si="5"/>
        <v>350</v>
      </c>
      <c r="B362" s="96" t="s">
        <v>694</v>
      </c>
      <c r="C362" s="97" t="s">
        <v>695</v>
      </c>
      <c r="D362" s="93" t="s">
        <v>259</v>
      </c>
      <c r="E362" s="98">
        <v>1113</v>
      </c>
      <c r="F362" s="99">
        <v>8.3800000000000008</v>
      </c>
      <c r="G362" s="129">
        <v>0.04</v>
      </c>
    </row>
    <row r="363" spans="1:7" ht="13" customHeight="1">
      <c r="A363" s="2">
        <f t="shared" si="5"/>
        <v>351</v>
      </c>
      <c r="B363" s="96" t="s">
        <v>2986</v>
      </c>
      <c r="C363" s="97" t="s">
        <v>2987</v>
      </c>
      <c r="D363" s="93" t="s">
        <v>13</v>
      </c>
      <c r="E363" s="98">
        <v>1949</v>
      </c>
      <c r="F363" s="99">
        <v>8.2799999999999994</v>
      </c>
      <c r="G363" s="129">
        <v>0.04</v>
      </c>
    </row>
    <row r="364" spans="1:7" ht="13" customHeight="1">
      <c r="A364" s="2">
        <f t="shared" si="5"/>
        <v>352</v>
      </c>
      <c r="B364" s="96" t="s">
        <v>772</v>
      </c>
      <c r="C364" s="97" t="s">
        <v>773</v>
      </c>
      <c r="D364" s="93" t="s">
        <v>14</v>
      </c>
      <c r="E364" s="98">
        <v>711</v>
      </c>
      <c r="F364" s="99">
        <v>8.23</v>
      </c>
      <c r="G364" s="129">
        <v>0.04</v>
      </c>
    </row>
    <row r="365" spans="1:7" ht="13" customHeight="1">
      <c r="A365" s="2">
        <f t="shared" si="5"/>
        <v>353</v>
      </c>
      <c r="B365" s="96" t="s">
        <v>2356</v>
      </c>
      <c r="C365" s="97" t="s">
        <v>2357</v>
      </c>
      <c r="D365" s="93" t="s">
        <v>204</v>
      </c>
      <c r="E365" s="98">
        <v>2006</v>
      </c>
      <c r="F365" s="99">
        <v>8.14</v>
      </c>
      <c r="G365" s="129">
        <v>0.04</v>
      </c>
    </row>
    <row r="366" spans="1:7" ht="13" customHeight="1">
      <c r="A366" s="2">
        <f t="shared" si="5"/>
        <v>354</v>
      </c>
      <c r="B366" s="96" t="s">
        <v>2596</v>
      </c>
      <c r="C366" s="97" t="s">
        <v>2617</v>
      </c>
      <c r="D366" s="93" t="s">
        <v>268</v>
      </c>
      <c r="E366" s="98">
        <v>1120</v>
      </c>
      <c r="F366" s="99">
        <v>8.08</v>
      </c>
      <c r="G366" s="129">
        <v>0.04</v>
      </c>
    </row>
    <row r="367" spans="1:7" ht="13" customHeight="1">
      <c r="A367" s="2">
        <f t="shared" si="5"/>
        <v>355</v>
      </c>
      <c r="B367" s="96" t="s">
        <v>665</v>
      </c>
      <c r="C367" s="97" t="s">
        <v>666</v>
      </c>
      <c r="D367" s="93" t="s">
        <v>171</v>
      </c>
      <c r="E367" s="98">
        <v>881</v>
      </c>
      <c r="F367" s="99">
        <v>8.01</v>
      </c>
      <c r="G367" s="129">
        <v>0.03</v>
      </c>
    </row>
    <row r="368" spans="1:7" ht="13" customHeight="1">
      <c r="A368" s="2">
        <f t="shared" si="5"/>
        <v>356</v>
      </c>
      <c r="B368" s="96" t="s">
        <v>287</v>
      </c>
      <c r="C368" s="97" t="s">
        <v>288</v>
      </c>
      <c r="D368" s="93" t="s">
        <v>126</v>
      </c>
      <c r="E368" s="98">
        <v>402</v>
      </c>
      <c r="F368" s="99">
        <v>7.98</v>
      </c>
      <c r="G368" s="129">
        <v>0.03</v>
      </c>
    </row>
    <row r="369" spans="1:7" ht="13" customHeight="1">
      <c r="A369" s="2">
        <f t="shared" si="5"/>
        <v>357</v>
      </c>
      <c r="B369" s="96" t="s">
        <v>311</v>
      </c>
      <c r="C369" s="97" t="s">
        <v>312</v>
      </c>
      <c r="D369" s="93" t="s">
        <v>34</v>
      </c>
      <c r="E369" s="98">
        <v>1002</v>
      </c>
      <c r="F369" s="99">
        <v>7.91</v>
      </c>
      <c r="G369" s="129">
        <v>0.03</v>
      </c>
    </row>
    <row r="370" spans="1:7" ht="13" customHeight="1">
      <c r="A370" s="2">
        <f t="shared" si="5"/>
        <v>358</v>
      </c>
      <c r="B370" s="96" t="s">
        <v>2684</v>
      </c>
      <c r="C370" s="97" t="s">
        <v>2184</v>
      </c>
      <c r="D370" s="93" t="s">
        <v>268</v>
      </c>
      <c r="E370" s="98">
        <v>1010</v>
      </c>
      <c r="F370" s="99">
        <v>7.81</v>
      </c>
      <c r="G370" s="129">
        <v>0.03</v>
      </c>
    </row>
    <row r="371" spans="1:7" ht="13" customHeight="1">
      <c r="A371" s="2">
        <f t="shared" si="5"/>
        <v>359</v>
      </c>
      <c r="B371" s="96" t="s">
        <v>625</v>
      </c>
      <c r="C371" s="97" t="s">
        <v>626</v>
      </c>
      <c r="D371" s="93" t="s">
        <v>111</v>
      </c>
      <c r="E371" s="98">
        <v>168</v>
      </c>
      <c r="F371" s="99">
        <v>7.8</v>
      </c>
      <c r="G371" s="129">
        <v>0.03</v>
      </c>
    </row>
    <row r="372" spans="1:7" ht="13" customHeight="1">
      <c r="A372" s="2">
        <f t="shared" si="5"/>
        <v>360</v>
      </c>
      <c r="B372" s="96" t="s">
        <v>2176</v>
      </c>
      <c r="C372" s="97" t="s">
        <v>2177</v>
      </c>
      <c r="D372" s="93" t="s">
        <v>252</v>
      </c>
      <c r="E372" s="98">
        <v>107</v>
      </c>
      <c r="F372" s="99">
        <v>7.76</v>
      </c>
      <c r="G372" s="129">
        <v>0.03</v>
      </c>
    </row>
    <row r="373" spans="1:7" ht="13" customHeight="1">
      <c r="A373" s="2">
        <f t="shared" si="5"/>
        <v>361</v>
      </c>
      <c r="B373" s="96" t="s">
        <v>2343</v>
      </c>
      <c r="C373" s="97" t="s">
        <v>2344</v>
      </c>
      <c r="D373" s="93" t="s">
        <v>568</v>
      </c>
      <c r="E373" s="98">
        <v>606</v>
      </c>
      <c r="F373" s="99">
        <v>7.75</v>
      </c>
      <c r="G373" s="129">
        <v>0.03</v>
      </c>
    </row>
    <row r="374" spans="1:7" ht="13" customHeight="1">
      <c r="A374" s="2">
        <f t="shared" si="5"/>
        <v>362</v>
      </c>
      <c r="B374" s="96" t="s">
        <v>2856</v>
      </c>
      <c r="C374" s="97" t="s">
        <v>762</v>
      </c>
      <c r="D374" s="93" t="s">
        <v>204</v>
      </c>
      <c r="E374" s="98">
        <v>688</v>
      </c>
      <c r="F374" s="99">
        <v>7.73</v>
      </c>
      <c r="G374" s="129">
        <v>0.03</v>
      </c>
    </row>
    <row r="375" spans="1:7" ht="13" customHeight="1">
      <c r="A375" s="2">
        <f t="shared" si="5"/>
        <v>363</v>
      </c>
      <c r="B375" s="96" t="s">
        <v>798</v>
      </c>
      <c r="C375" s="97" t="s">
        <v>799</v>
      </c>
      <c r="D375" s="93" t="s">
        <v>161</v>
      </c>
      <c r="E375" s="98">
        <v>995</v>
      </c>
      <c r="F375" s="99">
        <v>7.73</v>
      </c>
      <c r="G375" s="129">
        <v>0.03</v>
      </c>
    </row>
    <row r="376" spans="1:7" ht="13" customHeight="1">
      <c r="A376" s="2">
        <f t="shared" si="5"/>
        <v>364</v>
      </c>
      <c r="B376" s="96" t="s">
        <v>2854</v>
      </c>
      <c r="C376" s="97" t="s">
        <v>2855</v>
      </c>
      <c r="D376" s="93" t="s">
        <v>59</v>
      </c>
      <c r="E376" s="98">
        <v>37935</v>
      </c>
      <c r="F376" s="99">
        <v>7.72</v>
      </c>
      <c r="G376" s="129">
        <v>0.03</v>
      </c>
    </row>
    <row r="377" spans="1:7" ht="13" customHeight="1">
      <c r="A377" s="2">
        <f t="shared" si="5"/>
        <v>365</v>
      </c>
      <c r="B377" s="96" t="s">
        <v>880</v>
      </c>
      <c r="C377" s="97" t="s">
        <v>881</v>
      </c>
      <c r="D377" s="93" t="s">
        <v>13</v>
      </c>
      <c r="E377" s="98">
        <v>1497</v>
      </c>
      <c r="F377" s="99">
        <v>7.7</v>
      </c>
      <c r="G377" s="129">
        <v>0.03</v>
      </c>
    </row>
    <row r="378" spans="1:7" ht="13" customHeight="1">
      <c r="A378" s="2">
        <f t="shared" si="5"/>
        <v>366</v>
      </c>
      <c r="B378" s="96" t="s">
        <v>1862</v>
      </c>
      <c r="C378" s="97" t="s">
        <v>1863</v>
      </c>
      <c r="D378" s="93" t="s">
        <v>105</v>
      </c>
      <c r="E378" s="98">
        <v>657</v>
      </c>
      <c r="F378" s="99">
        <v>7.64</v>
      </c>
      <c r="G378" s="129">
        <v>0.03</v>
      </c>
    </row>
    <row r="379" spans="1:7" ht="13" customHeight="1">
      <c r="A379" s="2">
        <f t="shared" si="5"/>
        <v>367</v>
      </c>
      <c r="B379" s="96" t="s">
        <v>266</v>
      </c>
      <c r="C379" s="97" t="s">
        <v>267</v>
      </c>
      <c r="D379" s="93" t="s">
        <v>268</v>
      </c>
      <c r="E379" s="98">
        <v>29</v>
      </c>
      <c r="F379" s="99">
        <v>7.63</v>
      </c>
      <c r="G379" s="129">
        <v>0.03</v>
      </c>
    </row>
    <row r="380" spans="1:7" ht="13" customHeight="1">
      <c r="A380" s="2">
        <f t="shared" si="5"/>
        <v>368</v>
      </c>
      <c r="B380" s="96" t="s">
        <v>2335</v>
      </c>
      <c r="C380" s="97" t="s">
        <v>2336</v>
      </c>
      <c r="D380" s="93" t="s">
        <v>568</v>
      </c>
      <c r="E380" s="98">
        <v>385</v>
      </c>
      <c r="F380" s="99">
        <v>7.6</v>
      </c>
      <c r="G380" s="129">
        <v>0.03</v>
      </c>
    </row>
    <row r="381" spans="1:7" ht="13" customHeight="1">
      <c r="A381" s="2">
        <f t="shared" si="5"/>
        <v>369</v>
      </c>
      <c r="B381" s="96" t="s">
        <v>768</v>
      </c>
      <c r="C381" s="97" t="s">
        <v>769</v>
      </c>
      <c r="D381" s="93" t="s">
        <v>96</v>
      </c>
      <c r="E381" s="98">
        <v>1509</v>
      </c>
      <c r="F381" s="99">
        <v>7.5</v>
      </c>
      <c r="G381" s="129">
        <v>0.03</v>
      </c>
    </row>
    <row r="382" spans="1:7" ht="13" customHeight="1">
      <c r="A382" s="2">
        <f t="shared" si="5"/>
        <v>370</v>
      </c>
      <c r="B382" s="96" t="s">
        <v>823</v>
      </c>
      <c r="C382" s="97" t="s">
        <v>824</v>
      </c>
      <c r="D382" s="93" t="s">
        <v>676</v>
      </c>
      <c r="E382" s="98">
        <v>539</v>
      </c>
      <c r="F382" s="99">
        <v>7.48</v>
      </c>
      <c r="G382" s="129">
        <v>0.03</v>
      </c>
    </row>
    <row r="383" spans="1:7" ht="13" customHeight="1">
      <c r="A383" s="2">
        <f t="shared" si="5"/>
        <v>371</v>
      </c>
      <c r="B383" s="96" t="s">
        <v>315</v>
      </c>
      <c r="C383" s="97" t="s">
        <v>316</v>
      </c>
      <c r="D383" s="93" t="s">
        <v>146</v>
      </c>
      <c r="E383" s="98">
        <v>1299</v>
      </c>
      <c r="F383" s="99">
        <v>7.36</v>
      </c>
      <c r="G383" s="129">
        <v>0.03</v>
      </c>
    </row>
    <row r="384" spans="1:7" ht="13" customHeight="1">
      <c r="A384" s="2">
        <f t="shared" si="5"/>
        <v>372</v>
      </c>
      <c r="B384" s="96" t="s">
        <v>3213</v>
      </c>
      <c r="C384" s="97" t="s">
        <v>3214</v>
      </c>
      <c r="D384" s="93" t="s">
        <v>138</v>
      </c>
      <c r="E384" s="98">
        <v>3935</v>
      </c>
      <c r="F384" s="99">
        <v>7.32</v>
      </c>
      <c r="G384" s="129">
        <v>0.03</v>
      </c>
    </row>
    <row r="385" spans="1:7" ht="13" customHeight="1">
      <c r="A385" s="2">
        <f t="shared" si="5"/>
        <v>373</v>
      </c>
      <c r="B385" s="96" t="s">
        <v>758</v>
      </c>
      <c r="C385" s="97" t="s">
        <v>759</v>
      </c>
      <c r="D385" s="93" t="s">
        <v>13</v>
      </c>
      <c r="E385" s="98">
        <v>2181</v>
      </c>
      <c r="F385" s="99">
        <v>7.25</v>
      </c>
      <c r="G385" s="129">
        <v>0.03</v>
      </c>
    </row>
    <row r="386" spans="1:7" ht="13" customHeight="1">
      <c r="A386" s="2">
        <f t="shared" si="5"/>
        <v>374</v>
      </c>
      <c r="B386" s="96" t="s">
        <v>2779</v>
      </c>
      <c r="C386" s="97" t="s">
        <v>2780</v>
      </c>
      <c r="D386" s="93" t="s">
        <v>44</v>
      </c>
      <c r="E386" s="98">
        <v>452</v>
      </c>
      <c r="F386" s="99">
        <v>7.21</v>
      </c>
      <c r="G386" s="129">
        <v>0.03</v>
      </c>
    </row>
    <row r="387" spans="1:7">
      <c r="A387" s="2">
        <f t="shared" si="5"/>
        <v>375</v>
      </c>
      <c r="B387" s="96" t="s">
        <v>1008</v>
      </c>
      <c r="C387" s="97" t="s">
        <v>1009</v>
      </c>
      <c r="D387" s="93" t="s">
        <v>161</v>
      </c>
      <c r="E387" s="98">
        <v>924</v>
      </c>
      <c r="F387" s="99">
        <v>7.12</v>
      </c>
      <c r="G387" s="129">
        <v>0.03</v>
      </c>
    </row>
    <row r="388" spans="1:7">
      <c r="A388" s="2">
        <f t="shared" si="5"/>
        <v>376</v>
      </c>
      <c r="B388" s="96" t="s">
        <v>575</v>
      </c>
      <c r="C388" s="97" t="s">
        <v>576</v>
      </c>
      <c r="D388" s="93" t="s">
        <v>136</v>
      </c>
      <c r="E388" s="98">
        <v>2604</v>
      </c>
      <c r="F388" s="99">
        <v>7.12</v>
      </c>
      <c r="G388" s="129">
        <v>0.03</v>
      </c>
    </row>
    <row r="389" spans="1:7">
      <c r="A389" s="2">
        <f t="shared" si="5"/>
        <v>377</v>
      </c>
      <c r="B389" s="96" t="s">
        <v>806</v>
      </c>
      <c r="C389" s="97" t="s">
        <v>807</v>
      </c>
      <c r="D389" s="93" t="s">
        <v>24</v>
      </c>
      <c r="E389" s="98">
        <v>5365</v>
      </c>
      <c r="F389" s="99">
        <v>7.02</v>
      </c>
      <c r="G389" s="129">
        <v>0.03</v>
      </c>
    </row>
    <row r="390" spans="1:7">
      <c r="A390" s="2">
        <f t="shared" si="5"/>
        <v>378</v>
      </c>
      <c r="B390" s="96" t="s">
        <v>796</v>
      </c>
      <c r="C390" s="97" t="s">
        <v>797</v>
      </c>
      <c r="D390" s="93" t="s">
        <v>129</v>
      </c>
      <c r="E390" s="98">
        <v>1337</v>
      </c>
      <c r="F390" s="99">
        <v>7</v>
      </c>
      <c r="G390" s="129">
        <v>0.03</v>
      </c>
    </row>
    <row r="391" spans="1:7">
      <c r="A391" s="2">
        <f t="shared" si="5"/>
        <v>379</v>
      </c>
      <c r="B391" s="96" t="s">
        <v>892</v>
      </c>
      <c r="C391" s="97" t="s">
        <v>893</v>
      </c>
      <c r="D391" s="93" t="s">
        <v>204</v>
      </c>
      <c r="E391" s="98">
        <v>586</v>
      </c>
      <c r="F391" s="99">
        <v>6.96</v>
      </c>
      <c r="G391" s="129">
        <v>0.03</v>
      </c>
    </row>
    <row r="392" spans="1:7">
      <c r="A392" s="2">
        <f t="shared" si="5"/>
        <v>380</v>
      </c>
      <c r="B392" s="96" t="s">
        <v>746</v>
      </c>
      <c r="C392" s="97" t="s">
        <v>747</v>
      </c>
      <c r="D392" s="93" t="s">
        <v>199</v>
      </c>
      <c r="E392" s="98">
        <v>749</v>
      </c>
      <c r="F392" s="99">
        <v>6.95</v>
      </c>
      <c r="G392" s="129">
        <v>0.03</v>
      </c>
    </row>
    <row r="393" spans="1:7">
      <c r="A393" s="2">
        <f t="shared" si="5"/>
        <v>381</v>
      </c>
      <c r="B393" s="96" t="s">
        <v>2063</v>
      </c>
      <c r="C393" s="97" t="s">
        <v>3868</v>
      </c>
      <c r="D393" s="93" t="s">
        <v>152</v>
      </c>
      <c r="E393" s="98">
        <v>503</v>
      </c>
      <c r="F393" s="99">
        <v>6.89</v>
      </c>
      <c r="G393" s="129">
        <v>0.03</v>
      </c>
    </row>
    <row r="394" spans="1:7">
      <c r="A394" s="2">
        <f t="shared" si="5"/>
        <v>382</v>
      </c>
      <c r="B394" s="96" t="s">
        <v>2375</v>
      </c>
      <c r="C394" s="97" t="s">
        <v>2376</v>
      </c>
      <c r="D394" s="93" t="s">
        <v>138</v>
      </c>
      <c r="E394" s="98">
        <v>833</v>
      </c>
      <c r="F394" s="99">
        <v>6.88</v>
      </c>
      <c r="G394" s="129">
        <v>0.03</v>
      </c>
    </row>
    <row r="395" spans="1:7">
      <c r="A395" s="2">
        <f t="shared" si="5"/>
        <v>383</v>
      </c>
      <c r="B395" s="96" t="s">
        <v>756</v>
      </c>
      <c r="C395" s="97" t="s">
        <v>757</v>
      </c>
      <c r="D395" s="93" t="s">
        <v>13</v>
      </c>
      <c r="E395" s="98">
        <v>1146</v>
      </c>
      <c r="F395" s="99">
        <v>6.86</v>
      </c>
      <c r="G395" s="129">
        <v>0.03</v>
      </c>
    </row>
    <row r="396" spans="1:7">
      <c r="A396" s="2">
        <f t="shared" si="5"/>
        <v>384</v>
      </c>
      <c r="B396" s="96" t="s">
        <v>2680</v>
      </c>
      <c r="C396" s="97" t="s">
        <v>2239</v>
      </c>
      <c r="D396" s="93" t="s">
        <v>259</v>
      </c>
      <c r="E396" s="98">
        <v>218</v>
      </c>
      <c r="F396" s="99">
        <v>6.76</v>
      </c>
      <c r="G396" s="129">
        <v>0.03</v>
      </c>
    </row>
    <row r="397" spans="1:7">
      <c r="A397" s="2">
        <f t="shared" si="5"/>
        <v>385</v>
      </c>
      <c r="B397" s="96" t="s">
        <v>886</v>
      </c>
      <c r="C397" s="97" t="s">
        <v>887</v>
      </c>
      <c r="D397" s="93" t="s">
        <v>181</v>
      </c>
      <c r="E397" s="98">
        <v>1516</v>
      </c>
      <c r="F397" s="99">
        <v>6.67</v>
      </c>
      <c r="G397" s="129">
        <v>0.03</v>
      </c>
    </row>
    <row r="398" spans="1:7">
      <c r="A398" s="2">
        <f t="shared" si="5"/>
        <v>386</v>
      </c>
      <c r="B398" s="96" t="s">
        <v>578</v>
      </c>
      <c r="C398" s="97" t="s">
        <v>579</v>
      </c>
      <c r="D398" s="93" t="s">
        <v>136</v>
      </c>
      <c r="E398" s="98">
        <v>939</v>
      </c>
      <c r="F398" s="99">
        <v>6.59</v>
      </c>
      <c r="G398" s="129">
        <v>0.03</v>
      </c>
    </row>
    <row r="399" spans="1:7">
      <c r="A399" s="2">
        <f t="shared" ref="A399:A462" si="6">A398+1</f>
        <v>387</v>
      </c>
      <c r="B399" s="96" t="s">
        <v>2349</v>
      </c>
      <c r="C399" s="97" t="s">
        <v>2350</v>
      </c>
      <c r="D399" s="93" t="s">
        <v>96</v>
      </c>
      <c r="E399" s="98">
        <v>1808</v>
      </c>
      <c r="F399" s="99">
        <v>6.57</v>
      </c>
      <c r="G399" s="129">
        <v>0.03</v>
      </c>
    </row>
    <row r="400" spans="1:7">
      <c r="A400" s="2">
        <f t="shared" si="6"/>
        <v>388</v>
      </c>
      <c r="B400" s="96" t="s">
        <v>2075</v>
      </c>
      <c r="C400" s="97" t="s">
        <v>2076</v>
      </c>
      <c r="D400" s="93" t="s">
        <v>136</v>
      </c>
      <c r="E400" s="98">
        <v>6533</v>
      </c>
      <c r="F400" s="99">
        <v>6.56</v>
      </c>
      <c r="G400" s="129">
        <v>0.03</v>
      </c>
    </row>
    <row r="401" spans="1:7">
      <c r="A401" s="2">
        <f t="shared" si="6"/>
        <v>389</v>
      </c>
      <c r="B401" s="96" t="s">
        <v>932</v>
      </c>
      <c r="C401" s="97" t="s">
        <v>933</v>
      </c>
      <c r="D401" s="93" t="s">
        <v>24</v>
      </c>
      <c r="E401" s="98">
        <v>3600</v>
      </c>
      <c r="F401" s="99">
        <v>6.56</v>
      </c>
      <c r="G401" s="129">
        <v>0.03</v>
      </c>
    </row>
    <row r="402" spans="1:7">
      <c r="A402" s="2">
        <f t="shared" si="6"/>
        <v>390</v>
      </c>
      <c r="B402" s="96" t="s">
        <v>2373</v>
      </c>
      <c r="C402" s="97" t="s">
        <v>2374</v>
      </c>
      <c r="D402" s="93" t="s">
        <v>181</v>
      </c>
      <c r="E402" s="98">
        <v>769</v>
      </c>
      <c r="F402" s="99">
        <v>6.5</v>
      </c>
      <c r="G402" s="129">
        <v>0.03</v>
      </c>
    </row>
    <row r="403" spans="1:7">
      <c r="A403" s="2">
        <f t="shared" si="6"/>
        <v>391</v>
      </c>
      <c r="B403" s="96" t="s">
        <v>2378</v>
      </c>
      <c r="C403" s="97" t="s">
        <v>2379</v>
      </c>
      <c r="D403" s="93" t="s">
        <v>24</v>
      </c>
      <c r="E403" s="98">
        <v>659</v>
      </c>
      <c r="F403" s="99">
        <v>6.49</v>
      </c>
      <c r="G403" s="129">
        <v>0.03</v>
      </c>
    </row>
    <row r="404" spans="1:7">
      <c r="A404" s="2">
        <f t="shared" si="6"/>
        <v>392</v>
      </c>
      <c r="B404" s="96" t="s">
        <v>2784</v>
      </c>
      <c r="C404" s="97" t="s">
        <v>2785</v>
      </c>
      <c r="D404" s="93" t="s">
        <v>34</v>
      </c>
      <c r="E404" s="98">
        <v>227</v>
      </c>
      <c r="F404" s="99">
        <v>6.46</v>
      </c>
      <c r="G404" s="129">
        <v>0.03</v>
      </c>
    </row>
    <row r="405" spans="1:7">
      <c r="A405" s="2">
        <f t="shared" si="6"/>
        <v>393</v>
      </c>
      <c r="B405" s="96" t="s">
        <v>2308</v>
      </c>
      <c r="C405" s="97" t="s">
        <v>2309</v>
      </c>
      <c r="D405" s="93" t="s">
        <v>8</v>
      </c>
      <c r="E405" s="98">
        <v>5862</v>
      </c>
      <c r="F405" s="99">
        <v>6.45</v>
      </c>
      <c r="G405" s="129">
        <v>0.03</v>
      </c>
    </row>
    <row r="406" spans="1:7">
      <c r="A406" s="2">
        <f t="shared" si="6"/>
        <v>394</v>
      </c>
      <c r="B406" s="96" t="s">
        <v>3123</v>
      </c>
      <c r="C406" s="97" t="s">
        <v>534</v>
      </c>
      <c r="D406" s="93" t="s">
        <v>44</v>
      </c>
      <c r="E406" s="98">
        <v>2139</v>
      </c>
      <c r="F406" s="99">
        <v>6.45</v>
      </c>
      <c r="G406" s="129">
        <v>0.03</v>
      </c>
    </row>
    <row r="407" spans="1:7">
      <c r="A407" s="2">
        <f t="shared" si="6"/>
        <v>395</v>
      </c>
      <c r="B407" s="96" t="s">
        <v>2400</v>
      </c>
      <c r="C407" s="97" t="s">
        <v>2401</v>
      </c>
      <c r="D407" s="93" t="s">
        <v>14</v>
      </c>
      <c r="E407" s="98">
        <v>1041</v>
      </c>
      <c r="F407" s="99">
        <v>6.35</v>
      </c>
      <c r="G407" s="129">
        <v>0.03</v>
      </c>
    </row>
    <row r="408" spans="1:7">
      <c r="A408" s="2">
        <f t="shared" si="6"/>
        <v>396</v>
      </c>
      <c r="B408" s="96" t="s">
        <v>2282</v>
      </c>
      <c r="C408" s="97" t="s">
        <v>2283</v>
      </c>
      <c r="D408" s="93" t="s">
        <v>138</v>
      </c>
      <c r="E408" s="98">
        <v>1353</v>
      </c>
      <c r="F408" s="99">
        <v>6.31</v>
      </c>
      <c r="G408" s="129">
        <v>0.03</v>
      </c>
    </row>
    <row r="409" spans="1:7">
      <c r="A409" s="2">
        <f t="shared" si="6"/>
        <v>397</v>
      </c>
      <c r="B409" s="96" t="s">
        <v>2677</v>
      </c>
      <c r="C409" s="97" t="s">
        <v>2678</v>
      </c>
      <c r="D409" s="93" t="s">
        <v>14</v>
      </c>
      <c r="E409" s="98">
        <v>1405</v>
      </c>
      <c r="F409" s="99">
        <v>6.31</v>
      </c>
      <c r="G409" s="129">
        <v>0.03</v>
      </c>
    </row>
    <row r="410" spans="1:7">
      <c r="A410" s="2">
        <f t="shared" si="6"/>
        <v>398</v>
      </c>
      <c r="B410" s="96" t="s">
        <v>3129</v>
      </c>
      <c r="C410" s="97" t="s">
        <v>3130</v>
      </c>
      <c r="D410" s="93" t="s">
        <v>126</v>
      </c>
      <c r="E410" s="98">
        <v>7107</v>
      </c>
      <c r="F410" s="99">
        <v>6.27</v>
      </c>
      <c r="G410" s="129">
        <v>0.03</v>
      </c>
    </row>
    <row r="411" spans="1:7">
      <c r="A411" s="2">
        <f t="shared" si="6"/>
        <v>399</v>
      </c>
      <c r="B411" s="96" t="s">
        <v>2313</v>
      </c>
      <c r="C411" s="97" t="s">
        <v>2314</v>
      </c>
      <c r="D411" s="93" t="s">
        <v>138</v>
      </c>
      <c r="E411" s="98">
        <v>1644</v>
      </c>
      <c r="F411" s="99">
        <v>6.26</v>
      </c>
      <c r="G411" s="129">
        <v>0.03</v>
      </c>
    </row>
    <row r="412" spans="1:7">
      <c r="A412" s="2">
        <f t="shared" si="6"/>
        <v>400</v>
      </c>
      <c r="B412" s="96" t="s">
        <v>2719</v>
      </c>
      <c r="C412" s="97" t="s">
        <v>2372</v>
      </c>
      <c r="D412" s="93" t="s">
        <v>54</v>
      </c>
      <c r="E412" s="98">
        <v>1209</v>
      </c>
      <c r="F412" s="99">
        <v>6.17</v>
      </c>
      <c r="G412" s="129">
        <v>0.03</v>
      </c>
    </row>
    <row r="413" spans="1:7">
      <c r="A413" s="2">
        <f t="shared" si="6"/>
        <v>401</v>
      </c>
      <c r="B413" s="96" t="s">
        <v>2327</v>
      </c>
      <c r="C413" s="97" t="s">
        <v>2328</v>
      </c>
      <c r="D413" s="93" t="s">
        <v>1001</v>
      </c>
      <c r="E413" s="98">
        <v>1088</v>
      </c>
      <c r="F413" s="99">
        <v>6.16</v>
      </c>
      <c r="G413" s="129">
        <v>0.03</v>
      </c>
    </row>
    <row r="414" spans="1:7">
      <c r="A414" s="2">
        <f t="shared" si="6"/>
        <v>402</v>
      </c>
      <c r="B414" s="96" t="s">
        <v>1011</v>
      </c>
      <c r="C414" s="97" t="s">
        <v>1012</v>
      </c>
      <c r="D414" s="93" t="s">
        <v>111</v>
      </c>
      <c r="E414" s="98">
        <v>819</v>
      </c>
      <c r="F414" s="99">
        <v>6.14</v>
      </c>
      <c r="G414" s="129">
        <v>0.03</v>
      </c>
    </row>
    <row r="415" spans="1:7">
      <c r="A415" s="2">
        <f t="shared" si="6"/>
        <v>403</v>
      </c>
      <c r="B415" s="96" t="s">
        <v>2712</v>
      </c>
      <c r="C415" s="97" t="s">
        <v>2713</v>
      </c>
      <c r="D415" s="93" t="s">
        <v>171</v>
      </c>
      <c r="E415" s="98">
        <v>828</v>
      </c>
      <c r="F415" s="99">
        <v>6.11</v>
      </c>
      <c r="G415" s="129">
        <v>0.03</v>
      </c>
    </row>
    <row r="416" spans="1:7">
      <c r="A416" s="2">
        <f t="shared" si="6"/>
        <v>404</v>
      </c>
      <c r="B416" s="96" t="s">
        <v>2341</v>
      </c>
      <c r="C416" s="97" t="s">
        <v>2342</v>
      </c>
      <c r="D416" s="93" t="s">
        <v>5</v>
      </c>
      <c r="E416" s="98">
        <v>632</v>
      </c>
      <c r="F416" s="99">
        <v>6.11</v>
      </c>
      <c r="G416" s="129">
        <v>0.03</v>
      </c>
    </row>
    <row r="417" spans="1:7">
      <c r="A417" s="2">
        <f t="shared" si="6"/>
        <v>405</v>
      </c>
      <c r="B417" s="96" t="s">
        <v>2329</v>
      </c>
      <c r="C417" s="97" t="s">
        <v>2330</v>
      </c>
      <c r="D417" s="93" t="s">
        <v>111</v>
      </c>
      <c r="E417" s="98">
        <v>5694</v>
      </c>
      <c r="F417" s="99">
        <v>6.11</v>
      </c>
      <c r="G417" s="129">
        <v>0.03</v>
      </c>
    </row>
    <row r="418" spans="1:7">
      <c r="A418" s="2">
        <f t="shared" si="6"/>
        <v>406</v>
      </c>
      <c r="B418" s="96" t="s">
        <v>2867</v>
      </c>
      <c r="C418" s="97" t="s">
        <v>2868</v>
      </c>
      <c r="D418" s="93" t="s">
        <v>126</v>
      </c>
      <c r="E418" s="98">
        <v>2911</v>
      </c>
      <c r="F418" s="99">
        <v>6.06</v>
      </c>
      <c r="G418" s="129">
        <v>0.03</v>
      </c>
    </row>
    <row r="419" spans="1:7">
      <c r="A419" s="2">
        <f t="shared" si="6"/>
        <v>407</v>
      </c>
      <c r="B419" s="96" t="s">
        <v>2284</v>
      </c>
      <c r="C419" s="97" t="s">
        <v>2285</v>
      </c>
      <c r="D419" s="93" t="s">
        <v>268</v>
      </c>
      <c r="E419" s="98">
        <v>1053</v>
      </c>
      <c r="F419" s="99">
        <v>6.05</v>
      </c>
      <c r="G419" s="129">
        <v>0.03</v>
      </c>
    </row>
    <row r="420" spans="1:7">
      <c r="A420" s="2">
        <f t="shared" si="6"/>
        <v>408</v>
      </c>
      <c r="B420" s="96" t="s">
        <v>971</v>
      </c>
      <c r="C420" s="97" t="s">
        <v>972</v>
      </c>
      <c r="D420" s="93" t="s">
        <v>8</v>
      </c>
      <c r="E420" s="98">
        <v>19196</v>
      </c>
      <c r="F420" s="99">
        <v>6.02</v>
      </c>
      <c r="G420" s="129">
        <v>0.03</v>
      </c>
    </row>
    <row r="421" spans="1:7">
      <c r="A421" s="2">
        <f t="shared" si="6"/>
        <v>409</v>
      </c>
      <c r="B421" s="96" t="s">
        <v>2846</v>
      </c>
      <c r="C421" s="97" t="s">
        <v>2847</v>
      </c>
      <c r="D421" s="93" t="s">
        <v>37</v>
      </c>
      <c r="E421" s="98">
        <v>26412</v>
      </c>
      <c r="F421" s="99">
        <v>6.02</v>
      </c>
      <c r="G421" s="129">
        <v>0.03</v>
      </c>
    </row>
    <row r="422" spans="1:7">
      <c r="A422" s="2">
        <f t="shared" si="6"/>
        <v>410</v>
      </c>
      <c r="B422" s="96" t="s">
        <v>781</v>
      </c>
      <c r="C422" s="97" t="s">
        <v>782</v>
      </c>
      <c r="D422" s="93" t="s">
        <v>171</v>
      </c>
      <c r="E422" s="98">
        <v>1106</v>
      </c>
      <c r="F422" s="99">
        <v>6.01</v>
      </c>
      <c r="G422" s="129">
        <v>0.03</v>
      </c>
    </row>
    <row r="423" spans="1:7">
      <c r="A423" s="2">
        <f t="shared" si="6"/>
        <v>411</v>
      </c>
      <c r="B423" s="96" t="s">
        <v>783</v>
      </c>
      <c r="C423" s="97" t="s">
        <v>784</v>
      </c>
      <c r="D423" s="93" t="s">
        <v>785</v>
      </c>
      <c r="E423" s="98">
        <v>502</v>
      </c>
      <c r="F423" s="99">
        <v>5.98</v>
      </c>
      <c r="G423" s="129">
        <v>0.03</v>
      </c>
    </row>
    <row r="424" spans="1:7">
      <c r="A424" s="2">
        <f t="shared" si="6"/>
        <v>412</v>
      </c>
      <c r="B424" s="96" t="s">
        <v>949</v>
      </c>
      <c r="C424" s="97" t="s">
        <v>950</v>
      </c>
      <c r="D424" s="93" t="s">
        <v>59</v>
      </c>
      <c r="E424" s="98">
        <v>9403</v>
      </c>
      <c r="F424" s="99">
        <v>5.96</v>
      </c>
      <c r="G424" s="129">
        <v>0.03</v>
      </c>
    </row>
    <row r="425" spans="1:7">
      <c r="A425" s="2">
        <f t="shared" si="6"/>
        <v>413</v>
      </c>
      <c r="B425" s="96" t="s">
        <v>929</v>
      </c>
      <c r="C425" s="97" t="s">
        <v>2873</v>
      </c>
      <c r="D425" s="93" t="s">
        <v>161</v>
      </c>
      <c r="E425" s="98">
        <v>1097</v>
      </c>
      <c r="F425" s="99">
        <v>5.95</v>
      </c>
      <c r="G425" s="129">
        <v>0.03</v>
      </c>
    </row>
    <row r="426" spans="1:7">
      <c r="A426" s="2">
        <f t="shared" si="6"/>
        <v>414</v>
      </c>
      <c r="B426" s="96" t="s">
        <v>2682</v>
      </c>
      <c r="C426" s="97" t="s">
        <v>2683</v>
      </c>
      <c r="D426" s="93" t="s">
        <v>105</v>
      </c>
      <c r="E426" s="98">
        <v>1356</v>
      </c>
      <c r="F426" s="99">
        <v>5.89</v>
      </c>
      <c r="G426" s="129">
        <v>0.03</v>
      </c>
    </row>
    <row r="427" spans="1:7">
      <c r="A427" s="2">
        <f t="shared" si="6"/>
        <v>415</v>
      </c>
      <c r="B427" s="96" t="s">
        <v>629</v>
      </c>
      <c r="C427" s="97" t="s">
        <v>630</v>
      </c>
      <c r="D427" s="93" t="s">
        <v>111</v>
      </c>
      <c r="E427" s="98">
        <v>1613</v>
      </c>
      <c r="F427" s="99">
        <v>5.88</v>
      </c>
      <c r="G427" s="129">
        <v>0.03</v>
      </c>
    </row>
    <row r="428" spans="1:7">
      <c r="A428" s="2">
        <f t="shared" si="6"/>
        <v>416</v>
      </c>
      <c r="B428" s="96" t="s">
        <v>735</v>
      </c>
      <c r="C428" s="97" t="s">
        <v>736</v>
      </c>
      <c r="D428" s="93" t="s">
        <v>619</v>
      </c>
      <c r="E428" s="98">
        <v>521</v>
      </c>
      <c r="F428" s="99">
        <v>5.82</v>
      </c>
      <c r="G428" s="129">
        <v>0.03</v>
      </c>
    </row>
    <row r="429" spans="1:7">
      <c r="A429" s="2">
        <f t="shared" si="6"/>
        <v>417</v>
      </c>
      <c r="B429" s="96" t="s">
        <v>834</v>
      </c>
      <c r="C429" s="97" t="s">
        <v>835</v>
      </c>
      <c r="D429" s="93" t="s">
        <v>14</v>
      </c>
      <c r="E429" s="98">
        <v>5081</v>
      </c>
      <c r="F429" s="99">
        <v>5.77</v>
      </c>
      <c r="G429" s="129">
        <v>0.03</v>
      </c>
    </row>
    <row r="430" spans="1:7">
      <c r="A430" s="2">
        <f t="shared" si="6"/>
        <v>418</v>
      </c>
      <c r="B430" s="96" t="s">
        <v>2881</v>
      </c>
      <c r="C430" s="97" t="s">
        <v>2882</v>
      </c>
      <c r="D430" s="93" t="s">
        <v>86</v>
      </c>
      <c r="E430" s="98">
        <v>8130</v>
      </c>
      <c r="F430" s="99">
        <v>5.71</v>
      </c>
      <c r="G430" s="129">
        <v>0.02</v>
      </c>
    </row>
    <row r="431" spans="1:7">
      <c r="A431" s="2">
        <f t="shared" si="6"/>
        <v>419</v>
      </c>
      <c r="B431" s="96" t="s">
        <v>605</v>
      </c>
      <c r="C431" s="97" t="s">
        <v>606</v>
      </c>
      <c r="D431" s="93" t="s">
        <v>14</v>
      </c>
      <c r="E431" s="98">
        <v>523</v>
      </c>
      <c r="F431" s="99">
        <v>5.64</v>
      </c>
      <c r="G431" s="129">
        <v>0.02</v>
      </c>
    </row>
    <row r="432" spans="1:7">
      <c r="A432" s="2">
        <f t="shared" si="6"/>
        <v>420</v>
      </c>
      <c r="B432" s="96" t="s">
        <v>2863</v>
      </c>
      <c r="C432" s="97" t="s">
        <v>2864</v>
      </c>
      <c r="D432" s="93" t="s">
        <v>161</v>
      </c>
      <c r="E432" s="98">
        <v>3055</v>
      </c>
      <c r="F432" s="99">
        <v>5.59</v>
      </c>
      <c r="G432" s="129">
        <v>0.02</v>
      </c>
    </row>
    <row r="433" spans="1:7">
      <c r="A433" s="2">
        <f t="shared" si="6"/>
        <v>421</v>
      </c>
      <c r="B433" s="96" t="s">
        <v>2543</v>
      </c>
      <c r="C433" s="97" t="s">
        <v>2550</v>
      </c>
      <c r="D433" s="93" t="s">
        <v>161</v>
      </c>
      <c r="E433" s="98">
        <v>432</v>
      </c>
      <c r="F433" s="99">
        <v>5.59</v>
      </c>
      <c r="G433" s="129">
        <v>0.02</v>
      </c>
    </row>
    <row r="434" spans="1:7">
      <c r="A434" s="2">
        <f t="shared" si="6"/>
        <v>422</v>
      </c>
      <c r="B434" s="96" t="s">
        <v>2860</v>
      </c>
      <c r="C434" s="97" t="s">
        <v>901</v>
      </c>
      <c r="D434" s="93" t="s">
        <v>171</v>
      </c>
      <c r="E434" s="98">
        <v>2308</v>
      </c>
      <c r="F434" s="99">
        <v>5.58</v>
      </c>
      <c r="G434" s="129">
        <v>0.02</v>
      </c>
    </row>
    <row r="435" spans="1:7">
      <c r="A435" s="2">
        <f t="shared" si="6"/>
        <v>423</v>
      </c>
      <c r="B435" s="96" t="s">
        <v>912</v>
      </c>
      <c r="C435" s="97" t="s">
        <v>913</v>
      </c>
      <c r="D435" s="93" t="s">
        <v>105</v>
      </c>
      <c r="E435" s="98">
        <v>643</v>
      </c>
      <c r="F435" s="99">
        <v>5.54</v>
      </c>
      <c r="G435" s="129">
        <v>0.02</v>
      </c>
    </row>
    <row r="436" spans="1:7">
      <c r="A436" s="2">
        <f t="shared" si="6"/>
        <v>424</v>
      </c>
      <c r="B436" s="96" t="s">
        <v>2869</v>
      </c>
      <c r="C436" s="97" t="s">
        <v>2870</v>
      </c>
      <c r="D436" s="93" t="s">
        <v>24</v>
      </c>
      <c r="E436" s="98">
        <v>2029</v>
      </c>
      <c r="F436" s="99">
        <v>5.51</v>
      </c>
      <c r="G436" s="129">
        <v>0.02</v>
      </c>
    </row>
    <row r="437" spans="1:7">
      <c r="A437" s="2">
        <f t="shared" si="6"/>
        <v>425</v>
      </c>
      <c r="B437" s="96" t="s">
        <v>3128</v>
      </c>
      <c r="C437" s="97" t="s">
        <v>968</v>
      </c>
      <c r="D437" s="93" t="s">
        <v>171</v>
      </c>
      <c r="E437" s="98">
        <v>1834</v>
      </c>
      <c r="F437" s="99">
        <v>5.5</v>
      </c>
      <c r="G437" s="129">
        <v>0.02</v>
      </c>
    </row>
    <row r="438" spans="1:7">
      <c r="A438" s="2">
        <f t="shared" si="6"/>
        <v>426</v>
      </c>
      <c r="B438" s="96" t="s">
        <v>2388</v>
      </c>
      <c r="C438" s="97" t="s">
        <v>2389</v>
      </c>
      <c r="D438" s="93" t="s">
        <v>1001</v>
      </c>
      <c r="E438" s="98">
        <v>417</v>
      </c>
      <c r="F438" s="99">
        <v>5.5</v>
      </c>
      <c r="G438" s="129">
        <v>0.02</v>
      </c>
    </row>
    <row r="439" spans="1:7">
      <c r="A439" s="2">
        <f t="shared" si="6"/>
        <v>427</v>
      </c>
      <c r="B439" s="96" t="s">
        <v>2545</v>
      </c>
      <c r="C439" s="97" t="s">
        <v>2552</v>
      </c>
      <c r="D439" s="93" t="s">
        <v>873</v>
      </c>
      <c r="E439" s="98">
        <v>237</v>
      </c>
      <c r="F439" s="99">
        <v>5.45</v>
      </c>
      <c r="G439" s="129">
        <v>0.02</v>
      </c>
    </row>
    <row r="440" spans="1:7">
      <c r="A440" s="2">
        <f t="shared" si="6"/>
        <v>428</v>
      </c>
      <c r="B440" s="96" t="s">
        <v>882</v>
      </c>
      <c r="C440" s="97" t="s">
        <v>883</v>
      </c>
      <c r="D440" s="93" t="s">
        <v>161</v>
      </c>
      <c r="E440" s="98">
        <v>877</v>
      </c>
      <c r="F440" s="99">
        <v>5.41</v>
      </c>
      <c r="G440" s="129">
        <v>0.02</v>
      </c>
    </row>
    <row r="441" spans="1:7">
      <c r="A441" s="2">
        <f t="shared" si="6"/>
        <v>429</v>
      </c>
      <c r="B441" s="96" t="s">
        <v>3209</v>
      </c>
      <c r="C441" s="97" t="s">
        <v>3210</v>
      </c>
      <c r="D441" s="93" t="s">
        <v>67</v>
      </c>
      <c r="E441" s="98">
        <v>1265</v>
      </c>
      <c r="F441" s="99">
        <v>5.39</v>
      </c>
      <c r="G441" s="129">
        <v>0.02</v>
      </c>
    </row>
    <row r="442" spans="1:7">
      <c r="A442" s="2">
        <f t="shared" si="6"/>
        <v>430</v>
      </c>
      <c r="B442" s="96" t="s">
        <v>3117</v>
      </c>
      <c r="C442" s="97" t="s">
        <v>3118</v>
      </c>
      <c r="D442" s="93" t="s">
        <v>44</v>
      </c>
      <c r="E442" s="98">
        <v>818</v>
      </c>
      <c r="F442" s="99">
        <v>5.37</v>
      </c>
      <c r="G442" s="129">
        <v>0.02</v>
      </c>
    </row>
    <row r="443" spans="1:7">
      <c r="A443" s="2">
        <f t="shared" si="6"/>
        <v>431</v>
      </c>
      <c r="B443" s="96" t="s">
        <v>733</v>
      </c>
      <c r="C443" s="97" t="s">
        <v>734</v>
      </c>
      <c r="D443" s="93" t="s">
        <v>13</v>
      </c>
      <c r="E443" s="98">
        <v>2559</v>
      </c>
      <c r="F443" s="99">
        <v>5.36</v>
      </c>
      <c r="G443" s="129">
        <v>0.02</v>
      </c>
    </row>
    <row r="444" spans="1:7">
      <c r="A444" s="2">
        <f t="shared" si="6"/>
        <v>432</v>
      </c>
      <c r="B444" s="96" t="s">
        <v>2674</v>
      </c>
      <c r="C444" s="97" t="s">
        <v>2092</v>
      </c>
      <c r="D444" s="93" t="s">
        <v>67</v>
      </c>
      <c r="E444" s="98">
        <v>862</v>
      </c>
      <c r="F444" s="99">
        <v>5.36</v>
      </c>
      <c r="G444" s="129">
        <v>0.02</v>
      </c>
    </row>
    <row r="445" spans="1:7">
      <c r="A445" s="2">
        <f t="shared" si="6"/>
        <v>433</v>
      </c>
      <c r="B445" s="96" t="s">
        <v>2192</v>
      </c>
      <c r="C445" s="97" t="s">
        <v>2193</v>
      </c>
      <c r="D445" s="93" t="s">
        <v>138</v>
      </c>
      <c r="E445" s="98">
        <v>1056</v>
      </c>
      <c r="F445" s="99">
        <v>5.34</v>
      </c>
      <c r="G445" s="129">
        <v>0.02</v>
      </c>
    </row>
    <row r="446" spans="1:7">
      <c r="A446" s="2">
        <f t="shared" si="6"/>
        <v>434</v>
      </c>
      <c r="B446" s="96" t="s">
        <v>2542</v>
      </c>
      <c r="C446" s="97" t="s">
        <v>2548</v>
      </c>
      <c r="D446" s="93" t="s">
        <v>252</v>
      </c>
      <c r="E446" s="98">
        <v>1786</v>
      </c>
      <c r="F446" s="99">
        <v>5.33</v>
      </c>
      <c r="G446" s="129">
        <v>0.02</v>
      </c>
    </row>
    <row r="447" spans="1:7">
      <c r="A447" s="2">
        <f t="shared" si="6"/>
        <v>435</v>
      </c>
      <c r="B447" s="96" t="s">
        <v>3869</v>
      </c>
      <c r="C447" s="97" t="s">
        <v>3870</v>
      </c>
      <c r="D447" s="93" t="s">
        <v>2602</v>
      </c>
      <c r="E447" s="98">
        <v>6078</v>
      </c>
      <c r="F447" s="99">
        <v>5.31</v>
      </c>
      <c r="G447" s="129">
        <v>0.02</v>
      </c>
    </row>
    <row r="448" spans="1:7">
      <c r="A448" s="2">
        <f t="shared" si="6"/>
        <v>436</v>
      </c>
      <c r="B448" s="96" t="s">
        <v>3871</v>
      </c>
      <c r="C448" s="97" t="s">
        <v>3872</v>
      </c>
      <c r="D448" s="93" t="s">
        <v>138</v>
      </c>
      <c r="E448" s="98">
        <v>1016</v>
      </c>
      <c r="F448" s="99">
        <v>5.23</v>
      </c>
      <c r="G448" s="129">
        <v>0.02</v>
      </c>
    </row>
    <row r="449" spans="1:7">
      <c r="A449" s="2">
        <f t="shared" si="6"/>
        <v>437</v>
      </c>
      <c r="B449" s="96" t="s">
        <v>760</v>
      </c>
      <c r="C449" s="97" t="s">
        <v>761</v>
      </c>
      <c r="D449" s="93" t="s">
        <v>37</v>
      </c>
      <c r="E449" s="98">
        <v>538</v>
      </c>
      <c r="F449" s="99">
        <v>5.2</v>
      </c>
      <c r="G449" s="129">
        <v>0.02</v>
      </c>
    </row>
    <row r="450" spans="1:7">
      <c r="A450" s="2">
        <f t="shared" si="6"/>
        <v>438</v>
      </c>
      <c r="B450" s="96" t="s">
        <v>3873</v>
      </c>
      <c r="C450" s="97" t="s">
        <v>3874</v>
      </c>
      <c r="D450" s="93" t="s">
        <v>126</v>
      </c>
      <c r="E450" s="98">
        <v>3699</v>
      </c>
      <c r="F450" s="99">
        <v>5.19</v>
      </c>
      <c r="G450" s="129">
        <v>0.02</v>
      </c>
    </row>
    <row r="451" spans="1:7">
      <c r="A451" s="2">
        <f t="shared" si="6"/>
        <v>439</v>
      </c>
      <c r="B451" s="96" t="s">
        <v>688</v>
      </c>
      <c r="C451" s="97" t="s">
        <v>689</v>
      </c>
      <c r="D451" s="93" t="s">
        <v>241</v>
      </c>
      <c r="E451" s="98">
        <v>552</v>
      </c>
      <c r="F451" s="99">
        <v>5.17</v>
      </c>
      <c r="G451" s="129">
        <v>0.02</v>
      </c>
    </row>
    <row r="452" spans="1:7">
      <c r="A452" s="2">
        <f t="shared" si="6"/>
        <v>440</v>
      </c>
      <c r="B452" s="96" t="s">
        <v>231</v>
      </c>
      <c r="C452" s="97" t="s">
        <v>232</v>
      </c>
      <c r="D452" s="93" t="s">
        <v>34</v>
      </c>
      <c r="E452" s="98">
        <v>839</v>
      </c>
      <c r="F452" s="99">
        <v>5.0999999999999996</v>
      </c>
      <c r="G452" s="129">
        <v>0.02</v>
      </c>
    </row>
    <row r="453" spans="1:7">
      <c r="A453" s="2">
        <f t="shared" si="6"/>
        <v>441</v>
      </c>
      <c r="B453" s="96" t="s">
        <v>2169</v>
      </c>
      <c r="C453" s="97" t="s">
        <v>2170</v>
      </c>
      <c r="D453" s="93" t="s">
        <v>54</v>
      </c>
      <c r="E453" s="98">
        <v>15147</v>
      </c>
      <c r="F453" s="99">
        <v>5.03</v>
      </c>
      <c r="G453" s="129">
        <v>0.02</v>
      </c>
    </row>
    <row r="454" spans="1:7">
      <c r="A454" s="2">
        <f t="shared" si="6"/>
        <v>442</v>
      </c>
      <c r="B454" s="96" t="s">
        <v>647</v>
      </c>
      <c r="C454" s="97" t="s">
        <v>648</v>
      </c>
      <c r="D454" s="93" t="s">
        <v>136</v>
      </c>
      <c r="E454" s="98">
        <v>5285</v>
      </c>
      <c r="F454" s="99">
        <v>5</v>
      </c>
      <c r="G454" s="129">
        <v>0.02</v>
      </c>
    </row>
    <row r="455" spans="1:7">
      <c r="A455" s="2">
        <f t="shared" si="6"/>
        <v>443</v>
      </c>
      <c r="B455" s="96" t="s">
        <v>2180</v>
      </c>
      <c r="C455" s="97" t="s">
        <v>2181</v>
      </c>
      <c r="D455" s="93" t="s">
        <v>24</v>
      </c>
      <c r="E455" s="98">
        <v>4284</v>
      </c>
      <c r="F455" s="99">
        <v>4.9400000000000004</v>
      </c>
      <c r="G455" s="129">
        <v>0.02</v>
      </c>
    </row>
    <row r="456" spans="1:7">
      <c r="A456" s="2">
        <f t="shared" si="6"/>
        <v>444</v>
      </c>
      <c r="B456" s="96" t="s">
        <v>2337</v>
      </c>
      <c r="C456" s="97" t="s">
        <v>2338</v>
      </c>
      <c r="D456" s="93" t="s">
        <v>164</v>
      </c>
      <c r="E456" s="98">
        <v>2223</v>
      </c>
      <c r="F456" s="99">
        <v>4.88</v>
      </c>
      <c r="G456" s="129">
        <v>0.02</v>
      </c>
    </row>
    <row r="457" spans="1:7">
      <c r="A457" s="2">
        <f t="shared" si="6"/>
        <v>445</v>
      </c>
      <c r="B457" s="96" t="s">
        <v>2685</v>
      </c>
      <c r="C457" s="97" t="s">
        <v>2686</v>
      </c>
      <c r="D457" s="93" t="s">
        <v>136</v>
      </c>
      <c r="E457" s="98">
        <v>449</v>
      </c>
      <c r="F457" s="99">
        <v>4.75</v>
      </c>
      <c r="G457" s="129">
        <v>0.02</v>
      </c>
    </row>
    <row r="458" spans="1:7">
      <c r="A458" s="2">
        <f t="shared" si="6"/>
        <v>446</v>
      </c>
      <c r="B458" s="96" t="s">
        <v>830</v>
      </c>
      <c r="C458" s="97" t="s">
        <v>2668</v>
      </c>
      <c r="D458" s="93" t="s">
        <v>136</v>
      </c>
      <c r="E458" s="98">
        <v>3111</v>
      </c>
      <c r="F458" s="99">
        <v>4.68</v>
      </c>
      <c r="G458" s="129">
        <v>0.02</v>
      </c>
    </row>
    <row r="459" spans="1:7">
      <c r="A459" s="2">
        <f t="shared" si="6"/>
        <v>447</v>
      </c>
      <c r="B459" s="96" t="s">
        <v>3267</v>
      </c>
      <c r="C459" s="97" t="s">
        <v>3268</v>
      </c>
      <c r="D459" s="93" t="s">
        <v>268</v>
      </c>
      <c r="E459" s="98">
        <v>259</v>
      </c>
      <c r="F459" s="99">
        <v>4.66</v>
      </c>
      <c r="G459" s="129">
        <v>0.02</v>
      </c>
    </row>
    <row r="460" spans="1:7">
      <c r="A460" s="2">
        <f t="shared" si="6"/>
        <v>448</v>
      </c>
      <c r="B460" s="96" t="s">
        <v>907</v>
      </c>
      <c r="C460" s="97" t="s">
        <v>908</v>
      </c>
      <c r="D460" s="93" t="s">
        <v>8</v>
      </c>
      <c r="E460" s="98">
        <v>7371</v>
      </c>
      <c r="F460" s="99">
        <v>4.53</v>
      </c>
      <c r="G460" s="129">
        <v>0.02</v>
      </c>
    </row>
    <row r="461" spans="1:7">
      <c r="A461" s="2">
        <f t="shared" si="6"/>
        <v>449</v>
      </c>
      <c r="B461" s="96" t="s">
        <v>2541</v>
      </c>
      <c r="C461" s="97" t="s">
        <v>911</v>
      </c>
      <c r="D461" s="93" t="s">
        <v>129</v>
      </c>
      <c r="E461" s="98">
        <v>4177</v>
      </c>
      <c r="F461" s="99">
        <v>4.5199999999999996</v>
      </c>
      <c r="G461" s="129">
        <v>0.02</v>
      </c>
    </row>
    <row r="462" spans="1:7">
      <c r="A462" s="2">
        <f t="shared" si="6"/>
        <v>450</v>
      </c>
      <c r="B462" s="96" t="s">
        <v>2245</v>
      </c>
      <c r="C462" s="97" t="s">
        <v>2246</v>
      </c>
      <c r="D462" s="93" t="s">
        <v>44</v>
      </c>
      <c r="E462" s="98">
        <v>435</v>
      </c>
      <c r="F462" s="99">
        <v>4.43</v>
      </c>
      <c r="G462" s="129">
        <v>0.02</v>
      </c>
    </row>
    <row r="463" spans="1:7">
      <c r="A463" s="2">
        <f t="shared" ref="A463:A513" si="7">A462+1</f>
        <v>451</v>
      </c>
      <c r="B463" s="96" t="s">
        <v>2240</v>
      </c>
      <c r="C463" s="97" t="s">
        <v>2241</v>
      </c>
      <c r="D463" s="93" t="s">
        <v>14</v>
      </c>
      <c r="E463" s="98">
        <v>5425</v>
      </c>
      <c r="F463" s="99">
        <v>4.3899999999999997</v>
      </c>
      <c r="G463" s="129">
        <v>0.02</v>
      </c>
    </row>
    <row r="464" spans="1:7">
      <c r="A464" s="2">
        <f t="shared" si="7"/>
        <v>452</v>
      </c>
      <c r="B464" s="96" t="s">
        <v>3215</v>
      </c>
      <c r="C464" s="97" t="s">
        <v>3216</v>
      </c>
      <c r="D464" s="93" t="s">
        <v>171</v>
      </c>
      <c r="E464" s="98">
        <v>356</v>
      </c>
      <c r="F464" s="99">
        <v>4.38</v>
      </c>
      <c r="G464" s="129">
        <v>0.02</v>
      </c>
    </row>
    <row r="465" spans="1:7">
      <c r="A465" s="2">
        <f t="shared" si="7"/>
        <v>453</v>
      </c>
      <c r="B465" s="96" t="s">
        <v>3875</v>
      </c>
      <c r="C465" s="97" t="s">
        <v>3133</v>
      </c>
      <c r="D465" s="93" t="s">
        <v>136</v>
      </c>
      <c r="E465" s="98">
        <v>1061</v>
      </c>
      <c r="F465" s="99">
        <v>4.3499999999999996</v>
      </c>
      <c r="G465" s="129">
        <v>0.02</v>
      </c>
    </row>
    <row r="466" spans="1:7">
      <c r="A466" s="2">
        <f t="shared" si="7"/>
        <v>454</v>
      </c>
      <c r="B466" s="96" t="s">
        <v>2296</v>
      </c>
      <c r="C466" s="97" t="s">
        <v>2297</v>
      </c>
      <c r="D466" s="93" t="s">
        <v>268</v>
      </c>
      <c r="E466" s="98">
        <v>1785</v>
      </c>
      <c r="F466" s="99">
        <v>4.25</v>
      </c>
      <c r="G466" s="129">
        <v>0.02</v>
      </c>
    </row>
    <row r="467" spans="1:7">
      <c r="A467" s="2">
        <f t="shared" si="7"/>
        <v>455</v>
      </c>
      <c r="B467" s="96" t="s">
        <v>2851</v>
      </c>
      <c r="C467" s="97" t="s">
        <v>2852</v>
      </c>
      <c r="D467" s="93" t="s">
        <v>676</v>
      </c>
      <c r="E467" s="98">
        <v>1336</v>
      </c>
      <c r="F467" s="99">
        <v>4.25</v>
      </c>
      <c r="G467" s="129">
        <v>0.02</v>
      </c>
    </row>
    <row r="468" spans="1:7">
      <c r="A468" s="2">
        <f t="shared" si="7"/>
        <v>456</v>
      </c>
      <c r="B468" s="96" t="s">
        <v>655</v>
      </c>
      <c r="C468" s="97" t="s">
        <v>656</v>
      </c>
      <c r="D468" s="93" t="s">
        <v>619</v>
      </c>
      <c r="E468" s="98">
        <v>567</v>
      </c>
      <c r="F468" s="99">
        <v>4.25</v>
      </c>
      <c r="G468" s="129">
        <v>0.02</v>
      </c>
    </row>
    <row r="469" spans="1:7">
      <c r="A469" s="2">
        <f t="shared" si="7"/>
        <v>457</v>
      </c>
      <c r="B469" s="96" t="s">
        <v>748</v>
      </c>
      <c r="C469" s="97" t="s">
        <v>749</v>
      </c>
      <c r="D469" s="93" t="s">
        <v>2865</v>
      </c>
      <c r="E469" s="98">
        <v>1081</v>
      </c>
      <c r="F469" s="99">
        <v>4.18</v>
      </c>
      <c r="G469" s="129">
        <v>0.02</v>
      </c>
    </row>
    <row r="470" spans="1:7">
      <c r="A470" s="2">
        <f t="shared" si="7"/>
        <v>458</v>
      </c>
      <c r="B470" s="96" t="s">
        <v>2424</v>
      </c>
      <c r="C470" s="97" t="s">
        <v>2425</v>
      </c>
      <c r="D470" s="93" t="s">
        <v>14</v>
      </c>
      <c r="E470" s="98">
        <v>8714</v>
      </c>
      <c r="F470" s="99">
        <v>4.17</v>
      </c>
      <c r="G470" s="129">
        <v>0.02</v>
      </c>
    </row>
    <row r="471" spans="1:7">
      <c r="A471" s="2">
        <f t="shared" si="7"/>
        <v>459</v>
      </c>
      <c r="B471" s="96" t="s">
        <v>993</v>
      </c>
      <c r="C471" s="97" t="s">
        <v>994</v>
      </c>
      <c r="D471" s="93" t="s">
        <v>5</v>
      </c>
      <c r="E471" s="98">
        <v>2316</v>
      </c>
      <c r="F471" s="99">
        <v>4.17</v>
      </c>
      <c r="G471" s="129">
        <v>0.02</v>
      </c>
    </row>
    <row r="472" spans="1:7">
      <c r="A472" s="2">
        <f t="shared" si="7"/>
        <v>460</v>
      </c>
      <c r="B472" s="96" t="s">
        <v>325</v>
      </c>
      <c r="C472" s="97" t="s">
        <v>326</v>
      </c>
      <c r="D472" s="93" t="s">
        <v>171</v>
      </c>
      <c r="E472" s="98">
        <v>631</v>
      </c>
      <c r="F472" s="99">
        <v>4.1399999999999997</v>
      </c>
      <c r="G472" s="129">
        <v>0.02</v>
      </c>
    </row>
    <row r="473" spans="1:7">
      <c r="A473" s="2">
        <f t="shared" si="7"/>
        <v>461</v>
      </c>
      <c r="B473" s="96" t="s">
        <v>2300</v>
      </c>
      <c r="C473" s="97" t="s">
        <v>2673</v>
      </c>
      <c r="D473" s="93" t="s">
        <v>181</v>
      </c>
      <c r="E473" s="98">
        <v>1155</v>
      </c>
      <c r="F473" s="99">
        <v>4.0999999999999996</v>
      </c>
      <c r="G473" s="129">
        <v>0.02</v>
      </c>
    </row>
    <row r="474" spans="1:7">
      <c r="A474" s="2">
        <f t="shared" si="7"/>
        <v>462</v>
      </c>
      <c r="B474" s="96" t="s">
        <v>2321</v>
      </c>
      <c r="C474" s="97" t="s">
        <v>2322</v>
      </c>
      <c r="D474" s="93" t="s">
        <v>152</v>
      </c>
      <c r="E474" s="98">
        <v>541</v>
      </c>
      <c r="F474" s="99">
        <v>4.05</v>
      </c>
      <c r="G474" s="129">
        <v>0.02</v>
      </c>
    </row>
    <row r="475" spans="1:7">
      <c r="A475" s="2">
        <f t="shared" si="7"/>
        <v>463</v>
      </c>
      <c r="B475" s="96" t="s">
        <v>987</v>
      </c>
      <c r="C475" s="97" t="s">
        <v>988</v>
      </c>
      <c r="D475" s="93" t="s">
        <v>8</v>
      </c>
      <c r="E475" s="98">
        <v>12801</v>
      </c>
      <c r="F475" s="99">
        <v>4.0199999999999996</v>
      </c>
      <c r="G475" s="129">
        <v>0.02</v>
      </c>
    </row>
    <row r="476" spans="1:7">
      <c r="A476" s="2">
        <f t="shared" si="7"/>
        <v>464</v>
      </c>
      <c r="B476" s="96" t="s">
        <v>934</v>
      </c>
      <c r="C476" s="97" t="s">
        <v>935</v>
      </c>
      <c r="D476" s="93" t="s">
        <v>44</v>
      </c>
      <c r="E476" s="98">
        <v>262</v>
      </c>
      <c r="F476" s="99">
        <v>3.94</v>
      </c>
      <c r="G476" s="129">
        <v>0.02</v>
      </c>
    </row>
    <row r="477" spans="1:7">
      <c r="A477" s="2">
        <f t="shared" si="7"/>
        <v>465</v>
      </c>
      <c r="B477" s="96" t="s">
        <v>2088</v>
      </c>
      <c r="C477" s="97" t="s">
        <v>2089</v>
      </c>
      <c r="D477" s="93" t="s">
        <v>136</v>
      </c>
      <c r="E477" s="98">
        <v>1594</v>
      </c>
      <c r="F477" s="99">
        <v>3.76</v>
      </c>
      <c r="G477" s="129">
        <v>0.02</v>
      </c>
    </row>
    <row r="478" spans="1:7">
      <c r="A478" s="2">
        <f t="shared" si="7"/>
        <v>466</v>
      </c>
      <c r="B478" s="96" t="s">
        <v>3205</v>
      </c>
      <c r="C478" s="97" t="s">
        <v>2386</v>
      </c>
      <c r="D478" s="93" t="s">
        <v>24</v>
      </c>
      <c r="E478" s="98">
        <v>731</v>
      </c>
      <c r="F478" s="99">
        <v>3.74</v>
      </c>
      <c r="G478" s="129">
        <v>0.02</v>
      </c>
    </row>
    <row r="479" spans="1:7">
      <c r="A479" s="2">
        <f t="shared" si="7"/>
        <v>467</v>
      </c>
      <c r="B479" s="96" t="s">
        <v>657</v>
      </c>
      <c r="C479" s="97" t="s">
        <v>658</v>
      </c>
      <c r="D479" s="93" t="s">
        <v>86</v>
      </c>
      <c r="E479" s="98">
        <v>3164</v>
      </c>
      <c r="F479" s="99">
        <v>3.73</v>
      </c>
      <c r="G479" s="129">
        <v>0.02</v>
      </c>
    </row>
    <row r="480" spans="1:7">
      <c r="A480" s="2">
        <f t="shared" si="7"/>
        <v>468</v>
      </c>
      <c r="B480" s="96" t="s">
        <v>766</v>
      </c>
      <c r="C480" s="97" t="s">
        <v>767</v>
      </c>
      <c r="D480" s="93" t="s">
        <v>65</v>
      </c>
      <c r="E480" s="98">
        <v>1318</v>
      </c>
      <c r="F480" s="99">
        <v>3.7</v>
      </c>
      <c r="G480" s="129">
        <v>0.02</v>
      </c>
    </row>
    <row r="481" spans="1:7">
      <c r="A481" s="2">
        <f t="shared" si="7"/>
        <v>469</v>
      </c>
      <c r="B481" s="96" t="s">
        <v>3876</v>
      </c>
      <c r="C481" s="97" t="s">
        <v>3877</v>
      </c>
      <c r="D481" s="93" t="s">
        <v>86</v>
      </c>
      <c r="E481" s="98">
        <v>2632</v>
      </c>
      <c r="F481" s="99">
        <v>3.7</v>
      </c>
      <c r="G481" s="129">
        <v>0.02</v>
      </c>
    </row>
    <row r="482" spans="1:7">
      <c r="A482" s="2">
        <f t="shared" si="7"/>
        <v>470</v>
      </c>
      <c r="B482" s="96" t="s">
        <v>319</v>
      </c>
      <c r="C482" s="97" t="s">
        <v>320</v>
      </c>
      <c r="D482" s="93" t="s">
        <v>129</v>
      </c>
      <c r="E482" s="98">
        <v>16422</v>
      </c>
      <c r="F482" s="99">
        <v>3.7</v>
      </c>
      <c r="G482" s="129">
        <v>0.02</v>
      </c>
    </row>
    <row r="483" spans="1:7">
      <c r="A483" s="2">
        <f t="shared" si="7"/>
        <v>471</v>
      </c>
      <c r="B483" s="96" t="s">
        <v>2672</v>
      </c>
      <c r="C483" s="97" t="s">
        <v>2549</v>
      </c>
      <c r="D483" s="93" t="s">
        <v>204</v>
      </c>
      <c r="E483" s="98">
        <v>515</v>
      </c>
      <c r="F483" s="99">
        <v>3.68</v>
      </c>
      <c r="G483" s="129">
        <v>0.02</v>
      </c>
    </row>
    <row r="484" spans="1:7">
      <c r="A484" s="2">
        <f t="shared" si="7"/>
        <v>472</v>
      </c>
      <c r="B484" s="96" t="s">
        <v>3259</v>
      </c>
      <c r="C484" s="97" t="s">
        <v>3260</v>
      </c>
      <c r="D484" s="93" t="s">
        <v>65</v>
      </c>
      <c r="E484" s="98">
        <v>3329</v>
      </c>
      <c r="F484" s="99">
        <v>3.67</v>
      </c>
      <c r="G484" s="129">
        <v>0.02</v>
      </c>
    </row>
    <row r="485" spans="1:7">
      <c r="A485" s="2">
        <f t="shared" si="7"/>
        <v>473</v>
      </c>
      <c r="B485" s="96" t="s">
        <v>637</v>
      </c>
      <c r="C485" s="97" t="s">
        <v>638</v>
      </c>
      <c r="D485" s="93" t="s">
        <v>164</v>
      </c>
      <c r="E485" s="98">
        <v>77</v>
      </c>
      <c r="F485" s="99">
        <v>3.66</v>
      </c>
      <c r="G485" s="129">
        <v>0.02</v>
      </c>
    </row>
    <row r="486" spans="1:7">
      <c r="A486" s="2">
        <f t="shared" si="7"/>
        <v>474</v>
      </c>
      <c r="B486" s="96" t="s">
        <v>2418</v>
      </c>
      <c r="C486" s="97" t="s">
        <v>2419</v>
      </c>
      <c r="D486" s="93" t="s">
        <v>268</v>
      </c>
      <c r="E486" s="98">
        <v>219</v>
      </c>
      <c r="F486" s="99">
        <v>3.64</v>
      </c>
      <c r="G486" s="129">
        <v>0.02</v>
      </c>
    </row>
    <row r="487" spans="1:7">
      <c r="A487" s="2">
        <f t="shared" si="7"/>
        <v>475</v>
      </c>
      <c r="B487" s="96" t="s">
        <v>3878</v>
      </c>
      <c r="C487" s="97" t="s">
        <v>3879</v>
      </c>
      <c r="D487" s="93" t="s">
        <v>307</v>
      </c>
      <c r="E487" s="98">
        <v>2327</v>
      </c>
      <c r="F487" s="99">
        <v>3.63</v>
      </c>
      <c r="G487" s="129">
        <v>0.02</v>
      </c>
    </row>
    <row r="488" spans="1:7">
      <c r="A488" s="2">
        <f t="shared" si="7"/>
        <v>476</v>
      </c>
      <c r="B488" s="96" t="s">
        <v>2773</v>
      </c>
      <c r="C488" s="97" t="s">
        <v>2774</v>
      </c>
      <c r="D488" s="93" t="s">
        <v>181</v>
      </c>
      <c r="E488" s="98">
        <v>1409</v>
      </c>
      <c r="F488" s="99">
        <v>3.58</v>
      </c>
      <c r="G488" s="129">
        <v>0.02</v>
      </c>
    </row>
    <row r="489" spans="1:7">
      <c r="A489" s="2">
        <f t="shared" si="7"/>
        <v>477</v>
      </c>
      <c r="B489" s="96" t="s">
        <v>2885</v>
      </c>
      <c r="C489" s="97" t="s">
        <v>2886</v>
      </c>
      <c r="D489" s="93" t="s">
        <v>59</v>
      </c>
      <c r="E489" s="98">
        <v>1326</v>
      </c>
      <c r="F489" s="99">
        <v>3.47</v>
      </c>
      <c r="G489" s="129">
        <v>0.02</v>
      </c>
    </row>
    <row r="490" spans="1:7">
      <c r="A490" s="2">
        <f t="shared" si="7"/>
        <v>478</v>
      </c>
      <c r="B490" s="96" t="s">
        <v>229</v>
      </c>
      <c r="C490" s="97" t="s">
        <v>230</v>
      </c>
      <c r="D490" s="93" t="s">
        <v>126</v>
      </c>
      <c r="E490" s="98">
        <v>6401</v>
      </c>
      <c r="F490" s="99">
        <v>3.45</v>
      </c>
      <c r="G490" s="129">
        <v>0.01</v>
      </c>
    </row>
    <row r="491" spans="1:7">
      <c r="A491" s="2">
        <f t="shared" si="7"/>
        <v>479</v>
      </c>
      <c r="B491" s="96" t="s">
        <v>2319</v>
      </c>
      <c r="C491" s="97" t="s">
        <v>2320</v>
      </c>
      <c r="D491" s="93" t="s">
        <v>13</v>
      </c>
      <c r="E491" s="98">
        <v>836</v>
      </c>
      <c r="F491" s="99">
        <v>3.36</v>
      </c>
      <c r="G491" s="129">
        <v>0.01</v>
      </c>
    </row>
    <row r="492" spans="1:7">
      <c r="A492" s="2">
        <f t="shared" si="7"/>
        <v>480</v>
      </c>
      <c r="B492" s="96" t="s">
        <v>2090</v>
      </c>
      <c r="C492" s="97" t="s">
        <v>2091</v>
      </c>
      <c r="D492" s="93" t="s">
        <v>8</v>
      </c>
      <c r="E492" s="98">
        <v>14947</v>
      </c>
      <c r="F492" s="99">
        <v>3.36</v>
      </c>
      <c r="G492" s="129">
        <v>0.01</v>
      </c>
    </row>
    <row r="493" spans="1:7">
      <c r="A493" s="2">
        <f t="shared" si="7"/>
        <v>481</v>
      </c>
      <c r="B493" s="96" t="s">
        <v>3098</v>
      </c>
      <c r="C493" s="97" t="s">
        <v>3099</v>
      </c>
      <c r="D493" s="93" t="s">
        <v>1036</v>
      </c>
      <c r="E493" s="98">
        <v>705</v>
      </c>
      <c r="F493" s="99">
        <v>3.22</v>
      </c>
      <c r="G493" s="129">
        <v>0.01</v>
      </c>
    </row>
    <row r="494" spans="1:7">
      <c r="A494" s="2">
        <f t="shared" si="7"/>
        <v>482</v>
      </c>
      <c r="B494" s="96" t="s">
        <v>808</v>
      </c>
      <c r="C494" s="97" t="s">
        <v>809</v>
      </c>
      <c r="D494" s="93" t="s">
        <v>65</v>
      </c>
      <c r="E494" s="98">
        <v>904</v>
      </c>
      <c r="F494" s="99">
        <v>3.11</v>
      </c>
      <c r="G494" s="129">
        <v>0.01</v>
      </c>
    </row>
    <row r="495" spans="1:7">
      <c r="A495" s="2">
        <f t="shared" si="7"/>
        <v>483</v>
      </c>
      <c r="B495" s="96" t="s">
        <v>909</v>
      </c>
      <c r="C495" s="97" t="s">
        <v>910</v>
      </c>
      <c r="D495" s="93" t="s">
        <v>24</v>
      </c>
      <c r="E495" s="98">
        <v>1761</v>
      </c>
      <c r="F495" s="99">
        <v>3.09</v>
      </c>
      <c r="G495" s="129">
        <v>0.01</v>
      </c>
    </row>
    <row r="496" spans="1:7">
      <c r="A496" s="2">
        <f t="shared" si="7"/>
        <v>484</v>
      </c>
      <c r="B496" s="96" t="s">
        <v>3880</v>
      </c>
      <c r="C496" s="97" t="s">
        <v>3881</v>
      </c>
      <c r="D496" s="93" t="s">
        <v>126</v>
      </c>
      <c r="E496" s="98">
        <v>2595</v>
      </c>
      <c r="F496" s="99">
        <v>3.08</v>
      </c>
      <c r="G496" s="129">
        <v>0.01</v>
      </c>
    </row>
    <row r="497" spans="1:7">
      <c r="A497" s="2">
        <f t="shared" si="7"/>
        <v>485</v>
      </c>
      <c r="B497" s="96" t="s">
        <v>2190</v>
      </c>
      <c r="C497" s="97" t="s">
        <v>2191</v>
      </c>
      <c r="D497" s="93" t="s">
        <v>146</v>
      </c>
      <c r="E497" s="98">
        <v>961</v>
      </c>
      <c r="F497" s="99">
        <v>3.07</v>
      </c>
      <c r="G497" s="129">
        <v>0.01</v>
      </c>
    </row>
    <row r="498" spans="1:7">
      <c r="A498" s="2">
        <f t="shared" si="7"/>
        <v>486</v>
      </c>
      <c r="B498" s="96" t="s">
        <v>3131</v>
      </c>
      <c r="C498" s="97" t="s">
        <v>3132</v>
      </c>
      <c r="D498" s="93" t="s">
        <v>93</v>
      </c>
      <c r="E498" s="98">
        <v>1897</v>
      </c>
      <c r="F498" s="99">
        <v>3.07</v>
      </c>
      <c r="G498" s="129">
        <v>0.01</v>
      </c>
    </row>
    <row r="499" spans="1:7">
      <c r="A499" s="2">
        <f t="shared" si="7"/>
        <v>487</v>
      </c>
      <c r="B499" s="96" t="s">
        <v>1004</v>
      </c>
      <c r="C499" s="97" t="s">
        <v>1005</v>
      </c>
      <c r="D499" s="93" t="s">
        <v>2865</v>
      </c>
      <c r="E499" s="98">
        <v>1264</v>
      </c>
      <c r="F499" s="99">
        <v>3.02</v>
      </c>
      <c r="G499" s="129">
        <v>0.01</v>
      </c>
    </row>
    <row r="500" spans="1:7">
      <c r="A500" s="2">
        <f t="shared" si="7"/>
        <v>488</v>
      </c>
      <c r="B500" s="96" t="s">
        <v>3882</v>
      </c>
      <c r="C500" s="97" t="s">
        <v>3883</v>
      </c>
      <c r="D500" s="93" t="s">
        <v>136</v>
      </c>
      <c r="E500" s="98">
        <v>239</v>
      </c>
      <c r="F500" s="99">
        <v>3.02</v>
      </c>
      <c r="G500" s="129">
        <v>0.01</v>
      </c>
    </row>
    <row r="501" spans="1:7">
      <c r="A501" s="2">
        <f t="shared" si="7"/>
        <v>489</v>
      </c>
      <c r="B501" s="96" t="s">
        <v>936</v>
      </c>
      <c r="C501" s="97" t="s">
        <v>937</v>
      </c>
      <c r="D501" s="93" t="s">
        <v>67</v>
      </c>
      <c r="E501" s="98">
        <v>227</v>
      </c>
      <c r="F501" s="99">
        <v>3</v>
      </c>
      <c r="G501" s="129">
        <v>0.01</v>
      </c>
    </row>
    <row r="502" spans="1:7">
      <c r="A502" s="2">
        <f t="shared" si="7"/>
        <v>490</v>
      </c>
      <c r="B502" s="96" t="s">
        <v>3884</v>
      </c>
      <c r="C502" s="97" t="s">
        <v>3885</v>
      </c>
      <c r="D502" s="93" t="s">
        <v>181</v>
      </c>
      <c r="E502" s="98">
        <v>1360</v>
      </c>
      <c r="F502" s="99">
        <v>2.96</v>
      </c>
      <c r="G502" s="129">
        <v>0.01</v>
      </c>
    </row>
    <row r="503" spans="1:7">
      <c r="A503" s="2">
        <f t="shared" si="7"/>
        <v>491</v>
      </c>
      <c r="B503" s="96" t="s">
        <v>2964</v>
      </c>
      <c r="C503" s="97" t="s">
        <v>2965</v>
      </c>
      <c r="D503" s="93" t="s">
        <v>141</v>
      </c>
      <c r="E503" s="98">
        <v>704</v>
      </c>
      <c r="F503" s="99">
        <v>2.84</v>
      </c>
      <c r="G503" s="129">
        <v>0.01</v>
      </c>
    </row>
    <row r="504" spans="1:7">
      <c r="A504" s="2">
        <f t="shared" si="7"/>
        <v>492</v>
      </c>
      <c r="B504" s="96" t="s">
        <v>2390</v>
      </c>
      <c r="C504" s="97" t="s">
        <v>2391</v>
      </c>
      <c r="D504" s="93" t="s">
        <v>29</v>
      </c>
      <c r="E504" s="98">
        <v>1149</v>
      </c>
      <c r="F504" s="99">
        <v>2.83</v>
      </c>
      <c r="G504" s="129">
        <v>0.01</v>
      </c>
    </row>
    <row r="505" spans="1:7">
      <c r="A505" s="2">
        <f t="shared" si="7"/>
        <v>493</v>
      </c>
      <c r="B505" s="96" t="s">
        <v>1010</v>
      </c>
      <c r="C505" s="97" t="s">
        <v>2883</v>
      </c>
      <c r="D505" s="93" t="s">
        <v>138</v>
      </c>
      <c r="E505" s="98">
        <v>530</v>
      </c>
      <c r="F505" s="99">
        <v>2.73</v>
      </c>
      <c r="G505" s="129">
        <v>0.01</v>
      </c>
    </row>
    <row r="506" spans="1:7">
      <c r="A506" s="2">
        <f t="shared" si="7"/>
        <v>494</v>
      </c>
      <c r="B506" s="96" t="s">
        <v>825</v>
      </c>
      <c r="C506" s="97" t="s">
        <v>826</v>
      </c>
      <c r="D506" s="93" t="s">
        <v>161</v>
      </c>
      <c r="E506" s="98">
        <v>797</v>
      </c>
      <c r="F506" s="99">
        <v>2.69</v>
      </c>
      <c r="G506" s="129">
        <v>0.01</v>
      </c>
    </row>
    <row r="507" spans="1:7">
      <c r="A507" s="2">
        <f t="shared" si="7"/>
        <v>495</v>
      </c>
      <c r="B507" s="96" t="s">
        <v>2290</v>
      </c>
      <c r="C507" s="97" t="s">
        <v>2291</v>
      </c>
      <c r="D507" s="93" t="s">
        <v>59</v>
      </c>
      <c r="E507" s="98">
        <v>3769</v>
      </c>
      <c r="F507" s="99">
        <v>2.52</v>
      </c>
      <c r="G507" s="129">
        <v>0.01</v>
      </c>
    </row>
    <row r="508" spans="1:7">
      <c r="A508" s="2">
        <f t="shared" si="7"/>
        <v>496</v>
      </c>
      <c r="B508" s="96" t="s">
        <v>888</v>
      </c>
      <c r="C508" s="97" t="s">
        <v>889</v>
      </c>
      <c r="D508" s="93" t="s">
        <v>13</v>
      </c>
      <c r="E508" s="98">
        <v>951</v>
      </c>
      <c r="F508" s="99">
        <v>2.39</v>
      </c>
      <c r="G508" s="129">
        <v>0.01</v>
      </c>
    </row>
    <row r="509" spans="1:7">
      <c r="A509" s="2">
        <f t="shared" si="7"/>
        <v>497</v>
      </c>
      <c r="B509" s="96" t="s">
        <v>3226</v>
      </c>
      <c r="C509" s="97" t="s">
        <v>3227</v>
      </c>
      <c r="D509" s="93" t="s">
        <v>161</v>
      </c>
      <c r="E509" s="98">
        <v>398</v>
      </c>
      <c r="F509" s="99">
        <v>2.1800000000000002</v>
      </c>
      <c r="G509" s="129">
        <v>0.01</v>
      </c>
    </row>
    <row r="510" spans="1:7">
      <c r="A510" s="2">
        <f t="shared" si="7"/>
        <v>498</v>
      </c>
      <c r="B510" s="96" t="s">
        <v>309</v>
      </c>
      <c r="C510" s="97" t="s">
        <v>310</v>
      </c>
      <c r="D510" s="93" t="s">
        <v>29</v>
      </c>
      <c r="E510" s="98">
        <v>6608</v>
      </c>
      <c r="F510" s="99">
        <v>2.0699999999999998</v>
      </c>
      <c r="G510" s="129">
        <v>0.01</v>
      </c>
    </row>
    <row r="511" spans="1:7">
      <c r="A511" s="2">
        <f t="shared" si="7"/>
        <v>499</v>
      </c>
      <c r="B511" s="96" t="s">
        <v>953</v>
      </c>
      <c r="C511" s="97" t="s">
        <v>954</v>
      </c>
      <c r="D511" s="93" t="s">
        <v>13</v>
      </c>
      <c r="E511" s="98">
        <v>228</v>
      </c>
      <c r="F511" s="99">
        <v>1.83</v>
      </c>
      <c r="G511" s="129">
        <v>0.01</v>
      </c>
    </row>
    <row r="512" spans="1:7">
      <c r="A512" s="2">
        <f t="shared" si="7"/>
        <v>500</v>
      </c>
      <c r="B512" s="96" t="s">
        <v>2575</v>
      </c>
      <c r="C512" s="97" t="s">
        <v>2580</v>
      </c>
      <c r="D512" s="93" t="s">
        <v>44</v>
      </c>
      <c r="E512" s="98">
        <v>461</v>
      </c>
      <c r="F512" s="99">
        <v>1.51</v>
      </c>
      <c r="G512" s="129">
        <v>0.01</v>
      </c>
    </row>
    <row r="513" spans="1:7">
      <c r="A513" s="2">
        <f t="shared" si="7"/>
        <v>501</v>
      </c>
      <c r="B513" s="96" t="s">
        <v>1013</v>
      </c>
      <c r="C513" s="97" t="s">
        <v>1014</v>
      </c>
      <c r="D513" s="93" t="s">
        <v>676</v>
      </c>
      <c r="E513" s="98">
        <v>1989</v>
      </c>
      <c r="F513" s="99">
        <v>1.04</v>
      </c>
      <c r="G513" s="109" t="s">
        <v>117</v>
      </c>
    </row>
    <row r="514" spans="1:7">
      <c r="A514" s="2"/>
      <c r="B514" s="92" t="s">
        <v>116</v>
      </c>
      <c r="C514" s="93"/>
      <c r="D514" s="93"/>
      <c r="E514" s="93"/>
      <c r="F514" s="100">
        <v>23054.97</v>
      </c>
      <c r="G514" s="130">
        <v>100.03</v>
      </c>
    </row>
    <row r="515" spans="1:7">
      <c r="A515" s="2"/>
      <c r="B515" s="101" t="s">
        <v>2837</v>
      </c>
      <c r="C515" s="102"/>
      <c r="D515" s="102"/>
      <c r="E515" s="103"/>
      <c r="F515" s="104" t="s">
        <v>123</v>
      </c>
      <c r="G515" s="105" t="s">
        <v>123</v>
      </c>
    </row>
    <row r="516" spans="1:7">
      <c r="A516" s="2"/>
      <c r="B516" s="106" t="s">
        <v>116</v>
      </c>
      <c r="C516" s="107"/>
      <c r="D516" s="107"/>
      <c r="E516" s="104"/>
      <c r="F516" s="104" t="s">
        <v>123</v>
      </c>
      <c r="G516" s="105" t="s">
        <v>123</v>
      </c>
    </row>
    <row r="517" spans="1:7">
      <c r="A517" s="12"/>
      <c r="B517" s="101" t="s">
        <v>118</v>
      </c>
      <c r="C517" s="102"/>
      <c r="D517" s="102"/>
      <c r="E517" s="108"/>
      <c r="F517" s="100">
        <v>23054.97</v>
      </c>
      <c r="G517" s="130">
        <v>100.03</v>
      </c>
    </row>
    <row r="518" spans="1:7">
      <c r="A518" s="12" t="s">
        <v>3242</v>
      </c>
      <c r="B518" s="92" t="s">
        <v>330</v>
      </c>
      <c r="C518" s="93"/>
      <c r="D518" s="93"/>
      <c r="E518" s="93"/>
      <c r="F518" s="93"/>
      <c r="G518" s="94"/>
    </row>
    <row r="519" spans="1:7">
      <c r="A519" s="12" t="s">
        <v>3243</v>
      </c>
      <c r="B519" s="92" t="s">
        <v>331</v>
      </c>
      <c r="C519" s="95"/>
      <c r="D519" s="95"/>
      <c r="E519" s="93"/>
      <c r="F519" s="93"/>
      <c r="G519" s="94"/>
    </row>
    <row r="520" spans="1:7">
      <c r="A520" s="2">
        <v>1</v>
      </c>
      <c r="B520" s="96" t="s">
        <v>3792</v>
      </c>
      <c r="C520" s="97"/>
      <c r="D520" s="93"/>
      <c r="E520" s="98">
        <v>150</v>
      </c>
      <c r="F520" s="99">
        <v>0</v>
      </c>
      <c r="G520" s="109" t="s">
        <v>117</v>
      </c>
    </row>
    <row r="521" spans="1:7">
      <c r="A521" s="2">
        <f>A520+1</f>
        <v>2</v>
      </c>
      <c r="B521" s="96" t="s">
        <v>3788</v>
      </c>
      <c r="C521" s="97"/>
      <c r="D521" s="93"/>
      <c r="E521" s="98">
        <v>1500</v>
      </c>
      <c r="F521" s="99">
        <v>0</v>
      </c>
      <c r="G521" s="109" t="s">
        <v>117</v>
      </c>
    </row>
    <row r="522" spans="1:7">
      <c r="A522" s="2">
        <f t="shared" ref="A522:A528" si="8">A521+1</f>
        <v>3</v>
      </c>
      <c r="B522" s="96" t="s">
        <v>3895</v>
      </c>
      <c r="C522" s="97"/>
      <c r="D522" s="93"/>
      <c r="E522" s="98">
        <v>500</v>
      </c>
      <c r="F522" s="99">
        <v>-0.01</v>
      </c>
      <c r="G522" s="109" t="s">
        <v>117</v>
      </c>
    </row>
    <row r="523" spans="1:7">
      <c r="A523" s="2">
        <f t="shared" si="8"/>
        <v>4</v>
      </c>
      <c r="B523" s="96" t="s">
        <v>3789</v>
      </c>
      <c r="C523" s="97"/>
      <c r="D523" s="93"/>
      <c r="E523" s="98">
        <v>1500</v>
      </c>
      <c r="F523" s="99">
        <v>-0.01</v>
      </c>
      <c r="G523" s="109" t="s">
        <v>117</v>
      </c>
    </row>
    <row r="524" spans="1:7">
      <c r="A524" s="2">
        <f t="shared" si="8"/>
        <v>5</v>
      </c>
      <c r="B524" s="96" t="s">
        <v>3085</v>
      </c>
      <c r="C524" s="97"/>
      <c r="D524" s="93"/>
      <c r="E524" s="98">
        <v>300</v>
      </c>
      <c r="F524" s="99">
        <v>-0.01</v>
      </c>
      <c r="G524" s="109" t="s">
        <v>117</v>
      </c>
    </row>
    <row r="525" spans="1:7">
      <c r="A525" s="2">
        <f t="shared" si="8"/>
        <v>6</v>
      </c>
      <c r="B525" s="96" t="s">
        <v>3086</v>
      </c>
      <c r="C525" s="97"/>
      <c r="D525" s="93"/>
      <c r="E525" s="98">
        <v>300</v>
      </c>
      <c r="F525" s="99">
        <v>-0.01</v>
      </c>
      <c r="G525" s="109" t="s">
        <v>117</v>
      </c>
    </row>
    <row r="526" spans="1:7">
      <c r="A526" s="2">
        <f t="shared" si="8"/>
        <v>7</v>
      </c>
      <c r="B526" s="96" t="s">
        <v>2651</v>
      </c>
      <c r="C526" s="97"/>
      <c r="D526" s="93"/>
      <c r="E526" s="98">
        <v>400</v>
      </c>
      <c r="F526" s="99">
        <v>-0.01</v>
      </c>
      <c r="G526" s="109" t="s">
        <v>117</v>
      </c>
    </row>
    <row r="527" spans="1:7">
      <c r="A527" s="2">
        <f t="shared" si="8"/>
        <v>8</v>
      </c>
      <c r="B527" s="96" t="s">
        <v>3894</v>
      </c>
      <c r="C527" s="97"/>
      <c r="D527" s="93"/>
      <c r="E527" s="98">
        <v>2000</v>
      </c>
      <c r="F527" s="99">
        <v>-0.04</v>
      </c>
      <c r="G527" s="109" t="s">
        <v>117</v>
      </c>
    </row>
    <row r="528" spans="1:7">
      <c r="A528" s="2">
        <f t="shared" si="8"/>
        <v>9</v>
      </c>
      <c r="B528" s="96" t="s">
        <v>3790</v>
      </c>
      <c r="C528" s="97"/>
      <c r="D528" s="93"/>
      <c r="E528" s="98">
        <v>900</v>
      </c>
      <c r="F528" s="99">
        <v>-0.04</v>
      </c>
      <c r="G528" s="109" t="s">
        <v>117</v>
      </c>
    </row>
    <row r="529" spans="1:7">
      <c r="A529" s="2"/>
      <c r="B529" s="92" t="s">
        <v>116</v>
      </c>
      <c r="C529" s="93"/>
      <c r="D529" s="93"/>
      <c r="E529" s="93"/>
      <c r="F529" s="100">
        <v>-0.13</v>
      </c>
      <c r="G529" s="110" t="s">
        <v>117</v>
      </c>
    </row>
    <row r="530" spans="1:7">
      <c r="A530" s="2"/>
      <c r="B530" s="101" t="s">
        <v>118</v>
      </c>
      <c r="C530" s="102"/>
      <c r="D530" s="102"/>
      <c r="E530" s="108"/>
      <c r="F530" s="100">
        <v>-0.13</v>
      </c>
      <c r="G530" s="110" t="s">
        <v>117</v>
      </c>
    </row>
    <row r="531" spans="1:7" ht="15" thickBot="1">
      <c r="A531" s="38"/>
      <c r="B531" s="101" t="s">
        <v>119</v>
      </c>
      <c r="C531" s="102"/>
      <c r="D531" s="102"/>
      <c r="E531" s="108"/>
      <c r="F531" s="100">
        <v>1.2</v>
      </c>
      <c r="G531" s="130">
        <v>-0.03</v>
      </c>
    </row>
    <row r="532" spans="1:7" ht="14.5" hidden="1" customHeight="1">
      <c r="B532" s="38" t="s">
        <v>120</v>
      </c>
      <c r="C532" s="111"/>
      <c r="D532" s="111"/>
      <c r="E532" s="111"/>
      <c r="F532" s="112">
        <v>23056.04</v>
      </c>
      <c r="G532" s="131">
        <v>100</v>
      </c>
    </row>
    <row r="533" spans="1:7" ht="14.5" customHeight="1">
      <c r="B533" s="47"/>
      <c r="C533" s="63"/>
      <c r="D533" s="63"/>
      <c r="E533" s="63"/>
      <c r="F533" s="16"/>
      <c r="G533" s="17"/>
    </row>
    <row r="534" spans="1:7">
      <c r="B534" s="241" t="s">
        <v>121</v>
      </c>
      <c r="C534" s="241"/>
      <c r="D534" s="241"/>
      <c r="E534" s="241"/>
      <c r="F534" s="1"/>
      <c r="G534" s="1"/>
    </row>
    <row r="535" spans="1:7">
      <c r="B535" s="198" t="s">
        <v>122</v>
      </c>
      <c r="C535" s="198"/>
      <c r="D535" s="198"/>
      <c r="E535" s="198"/>
      <c r="F535" s="1"/>
      <c r="G535" s="1"/>
    </row>
    <row r="536" spans="1:7">
      <c r="B536" s="198" t="s">
        <v>1850</v>
      </c>
      <c r="C536" s="198"/>
      <c r="D536" s="198"/>
      <c r="E536" s="198"/>
      <c r="F536" s="1"/>
      <c r="G536" s="1"/>
    </row>
    <row r="537" spans="1:7">
      <c r="B537" s="63"/>
      <c r="C537" s="63"/>
      <c r="D537" s="63"/>
      <c r="E537" s="63"/>
      <c r="F537" s="1"/>
      <c r="G537" s="1"/>
    </row>
    <row r="538" spans="1:7">
      <c r="B538" s="49" t="s">
        <v>1971</v>
      </c>
      <c r="C538" s="49"/>
      <c r="D538" s="21"/>
      <c r="E538" s="21"/>
    </row>
    <row r="539" spans="1:7">
      <c r="B539" s="23" t="s">
        <v>1972</v>
      </c>
      <c r="C539" s="23"/>
      <c r="D539" s="21"/>
      <c r="E539" s="22" t="s">
        <v>123</v>
      </c>
    </row>
    <row r="540" spans="1:7">
      <c r="B540" s="23" t="s">
        <v>1973</v>
      </c>
      <c r="C540" s="23"/>
      <c r="D540" s="21"/>
      <c r="E540" s="22" t="s">
        <v>123</v>
      </c>
    </row>
    <row r="541" spans="1:7">
      <c r="B541" s="23" t="s">
        <v>1974</v>
      </c>
      <c r="C541" s="23"/>
      <c r="D541" s="21"/>
      <c r="E541" s="27"/>
    </row>
    <row r="542" spans="1:7">
      <c r="B542" s="23" t="s">
        <v>1983</v>
      </c>
      <c r="C542" s="23"/>
      <c r="D542" s="21"/>
      <c r="E542" s="39">
        <v>23.103000000000002</v>
      </c>
    </row>
    <row r="543" spans="1:7">
      <c r="B543" s="23" t="s">
        <v>3695</v>
      </c>
      <c r="C543" s="23"/>
      <c r="D543" s="21"/>
      <c r="E543" s="27"/>
    </row>
    <row r="544" spans="1:7">
      <c r="B544" s="23" t="s">
        <v>1983</v>
      </c>
      <c r="C544" s="23"/>
      <c r="D544" s="21"/>
      <c r="E544" s="39">
        <v>20.902999999999999</v>
      </c>
    </row>
    <row r="545" spans="2:6">
      <c r="B545" s="23" t="s">
        <v>1975</v>
      </c>
      <c r="C545" s="23"/>
      <c r="D545" s="21"/>
      <c r="E545" s="22" t="s">
        <v>123</v>
      </c>
    </row>
    <row r="546" spans="2:6">
      <c r="B546" s="23" t="s">
        <v>1976</v>
      </c>
      <c r="C546" s="23"/>
      <c r="D546" s="21"/>
      <c r="E546" s="22" t="s">
        <v>123</v>
      </c>
    </row>
    <row r="547" spans="2:6">
      <c r="B547" s="20" t="s">
        <v>1977</v>
      </c>
      <c r="C547" s="23"/>
      <c r="D547" s="21"/>
      <c r="E547" s="22">
        <v>0.05</v>
      </c>
    </row>
    <row r="548" spans="2:6">
      <c r="B548" s="242"/>
      <c r="C548" s="242"/>
      <c r="D548" s="242"/>
    </row>
    <row r="549" spans="2:6">
      <c r="F549" s="52"/>
    </row>
    <row r="550" spans="2:6">
      <c r="B550" s="52"/>
      <c r="F550" s="52"/>
    </row>
    <row r="551" spans="2:6">
      <c r="F551" s="52" t="s">
        <v>3742</v>
      </c>
    </row>
    <row r="552" spans="2:6">
      <c r="B552" s="52" t="s">
        <v>3714</v>
      </c>
      <c r="F552" s="52" t="s">
        <v>3716</v>
      </c>
    </row>
  </sheetData>
  <mergeCells count="12">
    <mergeCell ref="B548:D548"/>
    <mergeCell ref="A7:G7"/>
    <mergeCell ref="A2:G2"/>
    <mergeCell ref="A3:G3"/>
    <mergeCell ref="A4:G4"/>
    <mergeCell ref="A5:G5"/>
    <mergeCell ref="A6:G6"/>
    <mergeCell ref="A8:G8"/>
    <mergeCell ref="A9:G9"/>
    <mergeCell ref="B534:E534"/>
    <mergeCell ref="B536:E536"/>
    <mergeCell ref="B535:E535"/>
  </mergeCells>
  <pageMargins left="0" right="0" top="0" bottom="0" header="0" footer="0"/>
  <pageSetup scale="73" fitToHeight="0" orientation="landscape" r:id="rId1"/>
  <headerFooter>
    <oddFooter>&amp;C&amp;1#&amp;"Calibri"&amp;10&amp;K000000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>
    <outlinePr summaryBelow="0"/>
    <pageSetUpPr fitToPage="1"/>
  </sheetPr>
  <dimension ref="A1:H148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8.54296875" customWidth="1"/>
    <col min="3" max="3" width="25" customWidth="1"/>
    <col min="4" max="4" width="3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3074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4.25" customHeight="1" thickBot="1">
      <c r="A8" s="197" t="s">
        <v>2828</v>
      </c>
      <c r="B8" s="195"/>
      <c r="C8" s="195"/>
      <c r="D8" s="195"/>
      <c r="E8" s="195"/>
      <c r="F8" s="195"/>
      <c r="G8" s="196"/>
    </row>
    <row r="9" spans="1:7" ht="14.25" customHeight="1" thickBot="1">
      <c r="A9" s="197" t="s">
        <v>2527</v>
      </c>
      <c r="B9" s="195"/>
      <c r="C9" s="195"/>
      <c r="D9" s="195"/>
      <c r="E9" s="195"/>
      <c r="F9" s="195"/>
      <c r="G9" s="196"/>
    </row>
    <row r="10" spans="1:7" ht="28" customHeight="1" thickBot="1">
      <c r="A10" s="51"/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794</v>
      </c>
      <c r="C13" s="97" t="s">
        <v>795</v>
      </c>
      <c r="D13" s="93" t="s">
        <v>96</v>
      </c>
      <c r="E13" s="98">
        <v>2289193</v>
      </c>
      <c r="F13" s="99">
        <v>23835.08</v>
      </c>
      <c r="G13" s="129">
        <v>4.5999999999999996</v>
      </c>
    </row>
    <row r="14" spans="1:7" ht="13" customHeight="1">
      <c r="A14" s="2">
        <f>A13+1</f>
        <v>2</v>
      </c>
      <c r="B14" s="96" t="s">
        <v>698</v>
      </c>
      <c r="C14" s="97" t="s">
        <v>699</v>
      </c>
      <c r="D14" s="93" t="s">
        <v>8</v>
      </c>
      <c r="E14" s="98">
        <v>7701017</v>
      </c>
      <c r="F14" s="99">
        <v>22286.74</v>
      </c>
      <c r="G14" s="129">
        <v>4.3</v>
      </c>
    </row>
    <row r="15" spans="1:7" ht="13" customHeight="1">
      <c r="A15" s="2">
        <f t="shared" ref="A15:A70" si="0">A14+1</f>
        <v>3</v>
      </c>
      <c r="B15" s="96" t="s">
        <v>3946</v>
      </c>
      <c r="C15" s="97" t="s">
        <v>3947</v>
      </c>
      <c r="D15" s="93" t="s">
        <v>44</v>
      </c>
      <c r="E15" s="98">
        <v>2532978</v>
      </c>
      <c r="F15" s="99">
        <v>19574.849999999999</v>
      </c>
      <c r="G15" s="129">
        <v>3.78</v>
      </c>
    </row>
    <row r="16" spans="1:7" ht="13" customHeight="1">
      <c r="A16" s="2">
        <f t="shared" si="0"/>
        <v>4</v>
      </c>
      <c r="B16" s="96" t="s">
        <v>2983</v>
      </c>
      <c r="C16" s="97" t="s">
        <v>2984</v>
      </c>
      <c r="D16" s="93" t="s">
        <v>105</v>
      </c>
      <c r="E16" s="98">
        <v>4215020</v>
      </c>
      <c r="F16" s="99">
        <v>17136.16</v>
      </c>
      <c r="G16" s="129">
        <v>3.31</v>
      </c>
    </row>
    <row r="17" spans="1:7" ht="13" customHeight="1">
      <c r="A17" s="2">
        <f t="shared" si="0"/>
        <v>5</v>
      </c>
      <c r="B17" s="96" t="s">
        <v>2351</v>
      </c>
      <c r="C17" s="97" t="s">
        <v>2352</v>
      </c>
      <c r="D17" s="93" t="s">
        <v>2353</v>
      </c>
      <c r="E17" s="98">
        <v>1471470</v>
      </c>
      <c r="F17" s="99">
        <v>17030.79</v>
      </c>
      <c r="G17" s="129">
        <v>3.29</v>
      </c>
    </row>
    <row r="18" spans="1:7" ht="13" customHeight="1">
      <c r="A18" s="2">
        <f t="shared" si="0"/>
        <v>6</v>
      </c>
      <c r="B18" s="96" t="s">
        <v>3267</v>
      </c>
      <c r="C18" s="97" t="s">
        <v>3268</v>
      </c>
      <c r="D18" s="93" t="s">
        <v>268</v>
      </c>
      <c r="E18" s="98">
        <v>934294</v>
      </c>
      <c r="F18" s="99">
        <v>16801.41</v>
      </c>
      <c r="G18" s="129">
        <v>3.24</v>
      </c>
    </row>
    <row r="19" spans="1:7" ht="13" customHeight="1">
      <c r="A19" s="2">
        <f t="shared" si="0"/>
        <v>7</v>
      </c>
      <c r="B19" s="96" t="s">
        <v>2688</v>
      </c>
      <c r="C19" s="97" t="s">
        <v>3896</v>
      </c>
      <c r="D19" s="93" t="s">
        <v>126</v>
      </c>
      <c r="E19" s="98">
        <v>7910727</v>
      </c>
      <c r="F19" s="99">
        <v>14959.18</v>
      </c>
      <c r="G19" s="129">
        <v>2.89</v>
      </c>
    </row>
    <row r="20" spans="1:7" ht="13" customHeight="1">
      <c r="A20" s="2">
        <f t="shared" si="0"/>
        <v>8</v>
      </c>
      <c r="B20" s="96" t="s">
        <v>527</v>
      </c>
      <c r="C20" s="97" t="s">
        <v>528</v>
      </c>
      <c r="D20" s="93" t="s">
        <v>34</v>
      </c>
      <c r="E20" s="98">
        <v>6791159</v>
      </c>
      <c r="F20" s="99">
        <v>14862.45</v>
      </c>
      <c r="G20" s="129">
        <v>2.87</v>
      </c>
    </row>
    <row r="21" spans="1:7" ht="13" customHeight="1">
      <c r="A21" s="2">
        <f t="shared" si="0"/>
        <v>9</v>
      </c>
      <c r="B21" s="96" t="s">
        <v>2765</v>
      </c>
      <c r="C21" s="97" t="s">
        <v>2766</v>
      </c>
      <c r="D21" s="93" t="s">
        <v>34</v>
      </c>
      <c r="E21" s="98">
        <v>649979</v>
      </c>
      <c r="F21" s="99">
        <v>13548.16</v>
      </c>
      <c r="G21" s="129">
        <v>2.62</v>
      </c>
    </row>
    <row r="22" spans="1:7" ht="13" customHeight="1">
      <c r="A22" s="2">
        <f t="shared" si="0"/>
        <v>10</v>
      </c>
      <c r="B22" s="96" t="s">
        <v>912</v>
      </c>
      <c r="C22" s="97" t="s">
        <v>913</v>
      </c>
      <c r="D22" s="93" t="s">
        <v>105</v>
      </c>
      <c r="E22" s="98">
        <v>1537897</v>
      </c>
      <c r="F22" s="99">
        <v>13247.44</v>
      </c>
      <c r="G22" s="129">
        <v>2.56</v>
      </c>
    </row>
    <row r="23" spans="1:7" ht="13" customHeight="1">
      <c r="A23" s="2">
        <f t="shared" si="0"/>
        <v>11</v>
      </c>
      <c r="B23" s="96" t="s">
        <v>2339</v>
      </c>
      <c r="C23" s="97" t="s">
        <v>2340</v>
      </c>
      <c r="D23" s="93" t="s">
        <v>138</v>
      </c>
      <c r="E23" s="98">
        <v>2547102</v>
      </c>
      <c r="F23" s="99">
        <v>13089.56</v>
      </c>
      <c r="G23" s="129">
        <v>2.5299999999999998</v>
      </c>
    </row>
    <row r="24" spans="1:7" ht="13" customHeight="1">
      <c r="A24" s="2">
        <f t="shared" si="0"/>
        <v>12</v>
      </c>
      <c r="B24" s="96" t="s">
        <v>2941</v>
      </c>
      <c r="C24" s="97" t="s">
        <v>2942</v>
      </c>
      <c r="D24" s="93" t="s">
        <v>126</v>
      </c>
      <c r="E24" s="98">
        <v>2653578</v>
      </c>
      <c r="F24" s="99">
        <v>12686.76</v>
      </c>
      <c r="G24" s="129">
        <v>2.4500000000000002</v>
      </c>
    </row>
    <row r="25" spans="1:7" ht="13" customHeight="1">
      <c r="A25" s="2">
        <f t="shared" si="0"/>
        <v>13</v>
      </c>
      <c r="B25" s="96" t="s">
        <v>1862</v>
      </c>
      <c r="C25" s="97" t="s">
        <v>1863</v>
      </c>
      <c r="D25" s="93" t="s">
        <v>105</v>
      </c>
      <c r="E25" s="98">
        <v>1030091</v>
      </c>
      <c r="F25" s="99">
        <v>11980.99</v>
      </c>
      <c r="G25" s="129">
        <v>2.31</v>
      </c>
    </row>
    <row r="26" spans="1:7" ht="13" customHeight="1">
      <c r="A26" s="2">
        <f t="shared" si="0"/>
        <v>14</v>
      </c>
      <c r="B26" s="96" t="s">
        <v>2073</v>
      </c>
      <c r="C26" s="97" t="s">
        <v>2074</v>
      </c>
      <c r="D26" s="93" t="s">
        <v>181</v>
      </c>
      <c r="E26" s="98">
        <v>119103</v>
      </c>
      <c r="F26" s="99">
        <v>11768.57</v>
      </c>
      <c r="G26" s="129">
        <v>2.27</v>
      </c>
    </row>
    <row r="27" spans="1:7" ht="13" customHeight="1">
      <c r="A27" s="2">
        <f t="shared" si="0"/>
        <v>15</v>
      </c>
      <c r="B27" s="96" t="s">
        <v>686</v>
      </c>
      <c r="C27" s="97" t="s">
        <v>687</v>
      </c>
      <c r="D27" s="93" t="s">
        <v>138</v>
      </c>
      <c r="E27" s="98">
        <v>1465170</v>
      </c>
      <c r="F27" s="99">
        <v>11492.79</v>
      </c>
      <c r="G27" s="129">
        <v>2.2200000000000002</v>
      </c>
    </row>
    <row r="28" spans="1:7" ht="13" customHeight="1">
      <c r="A28" s="2">
        <f t="shared" si="0"/>
        <v>16</v>
      </c>
      <c r="B28" s="96" t="s">
        <v>3120</v>
      </c>
      <c r="C28" s="97" t="s">
        <v>2985</v>
      </c>
      <c r="D28" s="93" t="s">
        <v>34</v>
      </c>
      <c r="E28" s="98">
        <v>3566428</v>
      </c>
      <c r="F28" s="99">
        <v>11350.16</v>
      </c>
      <c r="G28" s="129">
        <v>2.19</v>
      </c>
    </row>
    <row r="29" spans="1:7" ht="13" customHeight="1">
      <c r="A29" s="2">
        <f t="shared" si="0"/>
        <v>17</v>
      </c>
      <c r="B29" s="96" t="s">
        <v>846</v>
      </c>
      <c r="C29" s="97" t="s">
        <v>847</v>
      </c>
      <c r="D29" s="93" t="s">
        <v>126</v>
      </c>
      <c r="E29" s="98">
        <v>2348362</v>
      </c>
      <c r="F29" s="99">
        <v>11206.38</v>
      </c>
      <c r="G29" s="129">
        <v>2.16</v>
      </c>
    </row>
    <row r="30" spans="1:7" ht="13" customHeight="1">
      <c r="A30" s="2">
        <f t="shared" si="0"/>
        <v>18</v>
      </c>
      <c r="B30" s="96" t="s">
        <v>2375</v>
      </c>
      <c r="C30" s="97" t="s">
        <v>2376</v>
      </c>
      <c r="D30" s="93" t="s">
        <v>138</v>
      </c>
      <c r="E30" s="98">
        <v>1210658</v>
      </c>
      <c r="F30" s="99">
        <v>10004.27</v>
      </c>
      <c r="G30" s="129">
        <v>1.93</v>
      </c>
    </row>
    <row r="31" spans="1:7" ht="13" customHeight="1">
      <c r="A31" s="2">
        <f t="shared" si="0"/>
        <v>19</v>
      </c>
      <c r="B31" s="96" t="s">
        <v>834</v>
      </c>
      <c r="C31" s="97" t="s">
        <v>835</v>
      </c>
      <c r="D31" s="93" t="s">
        <v>14</v>
      </c>
      <c r="E31" s="98">
        <v>8750684</v>
      </c>
      <c r="F31" s="99">
        <v>9941.65</v>
      </c>
      <c r="G31" s="129">
        <v>1.92</v>
      </c>
    </row>
    <row r="32" spans="1:7" ht="13" customHeight="1">
      <c r="A32" s="2">
        <f t="shared" si="0"/>
        <v>20</v>
      </c>
      <c r="B32" s="96" t="s">
        <v>2684</v>
      </c>
      <c r="C32" s="97" t="s">
        <v>2184</v>
      </c>
      <c r="D32" s="93" t="s">
        <v>268</v>
      </c>
      <c r="E32" s="98">
        <v>1174482</v>
      </c>
      <c r="F32" s="99">
        <v>9079.92</v>
      </c>
      <c r="G32" s="129">
        <v>1.75</v>
      </c>
    </row>
    <row r="33" spans="1:7" ht="13" customHeight="1">
      <c r="A33" s="2">
        <f t="shared" si="0"/>
        <v>21</v>
      </c>
      <c r="B33" s="96" t="s">
        <v>981</v>
      </c>
      <c r="C33" s="97" t="s">
        <v>982</v>
      </c>
      <c r="D33" s="93" t="s">
        <v>138</v>
      </c>
      <c r="E33" s="98">
        <v>1930801</v>
      </c>
      <c r="F33" s="99">
        <v>9024.56</v>
      </c>
      <c r="G33" s="129">
        <v>1.74</v>
      </c>
    </row>
    <row r="34" spans="1:7" ht="13" customHeight="1">
      <c r="A34" s="2">
        <f t="shared" si="0"/>
        <v>22</v>
      </c>
      <c r="B34" s="96" t="s">
        <v>2377</v>
      </c>
      <c r="C34" s="97" t="s">
        <v>2711</v>
      </c>
      <c r="D34" s="93" t="s">
        <v>34</v>
      </c>
      <c r="E34" s="98">
        <v>1919567</v>
      </c>
      <c r="F34" s="99">
        <v>9020.0499999999993</v>
      </c>
      <c r="G34" s="129">
        <v>1.74</v>
      </c>
    </row>
    <row r="35" spans="1:7" ht="13" customHeight="1">
      <c r="A35" s="2">
        <f t="shared" si="0"/>
        <v>23</v>
      </c>
      <c r="B35" s="96" t="s">
        <v>2085</v>
      </c>
      <c r="C35" s="97" t="s">
        <v>2086</v>
      </c>
      <c r="D35" s="93" t="s">
        <v>14</v>
      </c>
      <c r="E35" s="98">
        <v>2476655</v>
      </c>
      <c r="F35" s="99">
        <v>8741.35</v>
      </c>
      <c r="G35" s="129">
        <v>1.69</v>
      </c>
    </row>
    <row r="36" spans="1:7" ht="13" customHeight="1">
      <c r="A36" s="2">
        <f t="shared" si="0"/>
        <v>24</v>
      </c>
      <c r="B36" s="96" t="s">
        <v>2853</v>
      </c>
      <c r="C36" s="97" t="s">
        <v>2657</v>
      </c>
      <c r="D36" s="93" t="s">
        <v>181</v>
      </c>
      <c r="E36" s="98">
        <v>238888</v>
      </c>
      <c r="F36" s="99">
        <v>8696.48</v>
      </c>
      <c r="G36" s="129">
        <v>1.68</v>
      </c>
    </row>
    <row r="37" spans="1:7" ht="13" customHeight="1">
      <c r="A37" s="2">
        <f t="shared" si="0"/>
        <v>25</v>
      </c>
      <c r="B37" s="96" t="s">
        <v>659</v>
      </c>
      <c r="C37" s="97" t="s">
        <v>660</v>
      </c>
      <c r="D37" s="93" t="s">
        <v>8</v>
      </c>
      <c r="E37" s="98">
        <v>3392526</v>
      </c>
      <c r="F37" s="99">
        <v>8136.97</v>
      </c>
      <c r="G37" s="129">
        <v>1.57</v>
      </c>
    </row>
    <row r="38" spans="1:7" ht="13" customHeight="1">
      <c r="A38" s="2">
        <f t="shared" si="0"/>
        <v>26</v>
      </c>
      <c r="B38" s="96" t="s">
        <v>679</v>
      </c>
      <c r="C38" s="97" t="s">
        <v>680</v>
      </c>
      <c r="D38" s="93" t="s">
        <v>161</v>
      </c>
      <c r="E38" s="98">
        <v>194410</v>
      </c>
      <c r="F38" s="99">
        <v>7850.28</v>
      </c>
      <c r="G38" s="129">
        <v>1.52</v>
      </c>
    </row>
    <row r="39" spans="1:7" ht="13" customHeight="1">
      <c r="A39" s="2">
        <f t="shared" si="0"/>
        <v>27</v>
      </c>
      <c r="B39" s="96" t="s">
        <v>2304</v>
      </c>
      <c r="C39" s="97" t="s">
        <v>2305</v>
      </c>
      <c r="D39" s="93" t="s">
        <v>8</v>
      </c>
      <c r="E39" s="98">
        <v>4857049</v>
      </c>
      <c r="F39" s="99">
        <v>7690.17</v>
      </c>
      <c r="G39" s="129">
        <v>1.49</v>
      </c>
    </row>
    <row r="40" spans="1:7" ht="13" customHeight="1">
      <c r="A40" s="2">
        <f t="shared" si="0"/>
        <v>28</v>
      </c>
      <c r="B40" s="96" t="s">
        <v>3131</v>
      </c>
      <c r="C40" s="97" t="s">
        <v>3132</v>
      </c>
      <c r="D40" s="93" t="s">
        <v>93</v>
      </c>
      <c r="E40" s="98">
        <v>4745306</v>
      </c>
      <c r="F40" s="99">
        <v>7670.79</v>
      </c>
      <c r="G40" s="129">
        <v>1.48</v>
      </c>
    </row>
    <row r="41" spans="1:7" ht="13" customHeight="1">
      <c r="A41" s="2">
        <f t="shared" si="0"/>
        <v>29</v>
      </c>
      <c r="B41" s="96" t="s">
        <v>578</v>
      </c>
      <c r="C41" s="97" t="s">
        <v>579</v>
      </c>
      <c r="D41" s="93" t="s">
        <v>136</v>
      </c>
      <c r="E41" s="98">
        <v>1090765</v>
      </c>
      <c r="F41" s="99">
        <v>7660.44</v>
      </c>
      <c r="G41" s="129">
        <v>1.48</v>
      </c>
    </row>
    <row r="42" spans="1:7" ht="13" customHeight="1">
      <c r="A42" s="2">
        <f t="shared" si="0"/>
        <v>30</v>
      </c>
      <c r="B42" s="96" t="s">
        <v>774</v>
      </c>
      <c r="C42" s="97" t="s">
        <v>2648</v>
      </c>
      <c r="D42" s="93" t="s">
        <v>568</v>
      </c>
      <c r="E42" s="98">
        <v>698469</v>
      </c>
      <c r="F42" s="99">
        <v>7659.41</v>
      </c>
      <c r="G42" s="129">
        <v>1.48</v>
      </c>
    </row>
    <row r="43" spans="1:7" ht="13" customHeight="1">
      <c r="A43" s="2">
        <f t="shared" si="0"/>
        <v>31</v>
      </c>
      <c r="B43" s="96" t="s">
        <v>823</v>
      </c>
      <c r="C43" s="97" t="s">
        <v>824</v>
      </c>
      <c r="D43" s="93" t="s">
        <v>676</v>
      </c>
      <c r="E43" s="98">
        <v>551618</v>
      </c>
      <c r="F43" s="99">
        <v>7652.04</v>
      </c>
      <c r="G43" s="129">
        <v>1.48</v>
      </c>
    </row>
    <row r="44" spans="1:7" ht="13" customHeight="1">
      <c r="A44" s="2">
        <f t="shared" si="0"/>
        <v>32</v>
      </c>
      <c r="B44" s="96" t="s">
        <v>702</v>
      </c>
      <c r="C44" s="97" t="s">
        <v>3776</v>
      </c>
      <c r="D44" s="93" t="s">
        <v>241</v>
      </c>
      <c r="E44" s="98">
        <v>315714</v>
      </c>
      <c r="F44" s="99">
        <v>7543.67</v>
      </c>
      <c r="G44" s="129">
        <v>1.46</v>
      </c>
    </row>
    <row r="45" spans="1:7" ht="13" customHeight="1">
      <c r="A45" s="2">
        <f t="shared" si="0"/>
        <v>33</v>
      </c>
      <c r="B45" s="96" t="s">
        <v>2451</v>
      </c>
      <c r="C45" s="97" t="s">
        <v>2452</v>
      </c>
      <c r="D45" s="93" t="s">
        <v>171</v>
      </c>
      <c r="E45" s="98">
        <v>4440221</v>
      </c>
      <c r="F45" s="99">
        <v>7340.57</v>
      </c>
      <c r="G45" s="129">
        <v>1.42</v>
      </c>
    </row>
    <row r="46" spans="1:7" ht="13" customHeight="1">
      <c r="A46" s="2">
        <f t="shared" si="0"/>
        <v>34</v>
      </c>
      <c r="B46" s="96" t="s">
        <v>886</v>
      </c>
      <c r="C46" s="97" t="s">
        <v>887</v>
      </c>
      <c r="D46" s="93" t="s">
        <v>181</v>
      </c>
      <c r="E46" s="98">
        <v>1554365</v>
      </c>
      <c r="F46" s="99">
        <v>6836.87</v>
      </c>
      <c r="G46" s="129">
        <v>1.32</v>
      </c>
    </row>
    <row r="47" spans="1:7" ht="13" customHeight="1">
      <c r="A47" s="2">
        <f t="shared" si="0"/>
        <v>35</v>
      </c>
      <c r="B47" s="96" t="s">
        <v>663</v>
      </c>
      <c r="C47" s="97" t="s">
        <v>664</v>
      </c>
      <c r="D47" s="93" t="s">
        <v>241</v>
      </c>
      <c r="E47" s="98">
        <v>591034</v>
      </c>
      <c r="F47" s="99">
        <v>6616.03</v>
      </c>
      <c r="G47" s="129">
        <v>1.28</v>
      </c>
    </row>
    <row r="48" spans="1:7" ht="13" customHeight="1">
      <c r="A48" s="2">
        <f t="shared" si="0"/>
        <v>36</v>
      </c>
      <c r="B48" s="96" t="s">
        <v>758</v>
      </c>
      <c r="C48" s="97" t="s">
        <v>759</v>
      </c>
      <c r="D48" s="93" t="s">
        <v>13</v>
      </c>
      <c r="E48" s="98">
        <v>1989412</v>
      </c>
      <c r="F48" s="99">
        <v>6615.79</v>
      </c>
      <c r="G48" s="129">
        <v>1.28</v>
      </c>
    </row>
    <row r="49" spans="1:7" ht="13" customHeight="1">
      <c r="A49" s="2">
        <f t="shared" si="0"/>
        <v>37</v>
      </c>
      <c r="B49" s="96" t="s">
        <v>700</v>
      </c>
      <c r="C49" s="97" t="s">
        <v>701</v>
      </c>
      <c r="D49" s="93" t="s">
        <v>14</v>
      </c>
      <c r="E49" s="98">
        <v>469825</v>
      </c>
      <c r="F49" s="99">
        <v>6414.52</v>
      </c>
      <c r="G49" s="129">
        <v>1.24</v>
      </c>
    </row>
    <row r="50" spans="1:7" ht="13" customHeight="1">
      <c r="A50" s="2">
        <f t="shared" si="0"/>
        <v>38</v>
      </c>
      <c r="B50" s="96" t="s">
        <v>2294</v>
      </c>
      <c r="C50" s="97" t="s">
        <v>2295</v>
      </c>
      <c r="D50" s="93" t="s">
        <v>129</v>
      </c>
      <c r="E50" s="98">
        <v>1094136</v>
      </c>
      <c r="F50" s="99">
        <v>6348.18</v>
      </c>
      <c r="G50" s="129">
        <v>1.23</v>
      </c>
    </row>
    <row r="51" spans="1:7" ht="13" customHeight="1">
      <c r="A51" s="2">
        <f t="shared" si="0"/>
        <v>39</v>
      </c>
      <c r="B51" s="96" t="s">
        <v>2849</v>
      </c>
      <c r="C51" s="97" t="s">
        <v>2850</v>
      </c>
      <c r="D51" s="93" t="s">
        <v>44</v>
      </c>
      <c r="E51" s="98">
        <v>398475</v>
      </c>
      <c r="F51" s="99">
        <v>5870.73</v>
      </c>
      <c r="G51" s="129">
        <v>1.1299999999999999</v>
      </c>
    </row>
    <row r="52" spans="1:7" ht="13" customHeight="1">
      <c r="A52" s="2">
        <f t="shared" si="0"/>
        <v>40</v>
      </c>
      <c r="B52" s="96" t="s">
        <v>566</v>
      </c>
      <c r="C52" s="97" t="s">
        <v>567</v>
      </c>
      <c r="D52" s="93" t="s">
        <v>181</v>
      </c>
      <c r="E52" s="98">
        <v>165025</v>
      </c>
      <c r="F52" s="99">
        <v>5722.57</v>
      </c>
      <c r="G52" s="129">
        <v>1.1100000000000001</v>
      </c>
    </row>
    <row r="53" spans="1:7" ht="13" customHeight="1">
      <c r="A53" s="2">
        <f t="shared" si="0"/>
        <v>41</v>
      </c>
      <c r="B53" s="96" t="s">
        <v>665</v>
      </c>
      <c r="C53" s="97" t="s">
        <v>666</v>
      </c>
      <c r="D53" s="93" t="s">
        <v>171</v>
      </c>
      <c r="E53" s="98">
        <v>616790</v>
      </c>
      <c r="F53" s="99">
        <v>5606.62</v>
      </c>
      <c r="G53" s="129">
        <v>1.08</v>
      </c>
    </row>
    <row r="54" spans="1:7" ht="13" customHeight="1">
      <c r="A54" s="2">
        <f t="shared" si="0"/>
        <v>42</v>
      </c>
      <c r="B54" s="96" t="s">
        <v>2856</v>
      </c>
      <c r="C54" s="97" t="s">
        <v>762</v>
      </c>
      <c r="D54" s="93" t="s">
        <v>204</v>
      </c>
      <c r="E54" s="98">
        <v>498268</v>
      </c>
      <c r="F54" s="99">
        <v>5595.55</v>
      </c>
      <c r="G54" s="129">
        <v>1.08</v>
      </c>
    </row>
    <row r="55" spans="1:7" ht="13" customHeight="1">
      <c r="A55" s="2">
        <f t="shared" si="0"/>
        <v>43</v>
      </c>
      <c r="B55" s="96" t="s">
        <v>733</v>
      </c>
      <c r="C55" s="97" t="s">
        <v>734</v>
      </c>
      <c r="D55" s="93" t="s">
        <v>13</v>
      </c>
      <c r="E55" s="98">
        <v>2488161</v>
      </c>
      <c r="F55" s="99">
        <v>5215.1899999999996</v>
      </c>
      <c r="G55" s="129">
        <v>1.01</v>
      </c>
    </row>
    <row r="56" spans="1:7" ht="13" customHeight="1">
      <c r="A56" s="2">
        <f t="shared" si="0"/>
        <v>44</v>
      </c>
      <c r="B56" s="96" t="s">
        <v>3098</v>
      </c>
      <c r="C56" s="97" t="s">
        <v>3099</v>
      </c>
      <c r="D56" s="93" t="s">
        <v>1036</v>
      </c>
      <c r="E56" s="98">
        <v>1118047</v>
      </c>
      <c r="F56" s="99">
        <v>5103.88</v>
      </c>
      <c r="G56" s="129">
        <v>0.99</v>
      </c>
    </row>
    <row r="57" spans="1:7" ht="13" customHeight="1">
      <c r="A57" s="2">
        <f t="shared" si="0"/>
        <v>45</v>
      </c>
      <c r="B57" s="96" t="s">
        <v>2771</v>
      </c>
      <c r="C57" s="97" t="s">
        <v>2772</v>
      </c>
      <c r="D57" s="93" t="s">
        <v>34</v>
      </c>
      <c r="E57" s="98">
        <v>953597</v>
      </c>
      <c r="F57" s="99">
        <v>5063.12</v>
      </c>
      <c r="G57" s="129">
        <v>0.98</v>
      </c>
    </row>
    <row r="58" spans="1:7" ht="13" customHeight="1">
      <c r="A58" s="2">
        <f t="shared" si="0"/>
        <v>46</v>
      </c>
      <c r="B58" s="96" t="s">
        <v>3974</v>
      </c>
      <c r="C58" s="97" t="s">
        <v>3975</v>
      </c>
      <c r="D58" s="93" t="s">
        <v>676</v>
      </c>
      <c r="E58" s="98">
        <v>946821</v>
      </c>
      <c r="F58" s="99">
        <v>4311.3500000000004</v>
      </c>
      <c r="G58" s="129">
        <v>0.83</v>
      </c>
    </row>
    <row r="59" spans="1:7" ht="13" customHeight="1">
      <c r="A59" s="2">
        <f t="shared" si="0"/>
        <v>47</v>
      </c>
      <c r="B59" s="96" t="s">
        <v>3865</v>
      </c>
      <c r="C59" s="97" t="s">
        <v>2884</v>
      </c>
      <c r="D59" s="93" t="s">
        <v>259</v>
      </c>
      <c r="E59" s="98">
        <v>10435828</v>
      </c>
      <c r="F59" s="99">
        <v>4169.1099999999997</v>
      </c>
      <c r="G59" s="129">
        <v>0.81</v>
      </c>
    </row>
    <row r="60" spans="1:7" ht="13" customHeight="1">
      <c r="A60" s="2">
        <f t="shared" si="0"/>
        <v>48</v>
      </c>
      <c r="B60" s="96" t="s">
        <v>716</v>
      </c>
      <c r="C60" s="97" t="s">
        <v>717</v>
      </c>
      <c r="D60" s="93" t="s">
        <v>24</v>
      </c>
      <c r="E60" s="98">
        <v>807679</v>
      </c>
      <c r="F60" s="99">
        <v>4129.66</v>
      </c>
      <c r="G60" s="129">
        <v>0.8</v>
      </c>
    </row>
    <row r="61" spans="1:7" ht="13" customHeight="1">
      <c r="A61" s="2">
        <f t="shared" si="0"/>
        <v>49</v>
      </c>
      <c r="B61" s="96" t="s">
        <v>2773</v>
      </c>
      <c r="C61" s="97" t="s">
        <v>2774</v>
      </c>
      <c r="D61" s="93" t="s">
        <v>181</v>
      </c>
      <c r="E61" s="98">
        <v>1391310</v>
      </c>
      <c r="F61" s="99">
        <v>3538.8</v>
      </c>
      <c r="G61" s="129">
        <v>0.68</v>
      </c>
    </row>
    <row r="62" spans="1:7" ht="13" customHeight="1">
      <c r="A62" s="2">
        <f t="shared" si="0"/>
        <v>50</v>
      </c>
      <c r="B62" s="96" t="s">
        <v>938</v>
      </c>
      <c r="C62" s="97" t="s">
        <v>939</v>
      </c>
      <c r="D62" s="93" t="s">
        <v>171</v>
      </c>
      <c r="E62" s="98">
        <v>855648</v>
      </c>
      <c r="F62" s="99">
        <v>3239.48</v>
      </c>
      <c r="G62" s="129">
        <v>0.63</v>
      </c>
    </row>
    <row r="63" spans="1:7" ht="13" customHeight="1">
      <c r="A63" s="2">
        <f t="shared" si="0"/>
        <v>51</v>
      </c>
      <c r="B63" s="96" t="s">
        <v>2986</v>
      </c>
      <c r="C63" s="97" t="s">
        <v>2987</v>
      </c>
      <c r="D63" s="93" t="s">
        <v>13</v>
      </c>
      <c r="E63" s="98">
        <v>720709</v>
      </c>
      <c r="F63" s="99">
        <v>3063.01</v>
      </c>
      <c r="G63" s="129">
        <v>0.59</v>
      </c>
    </row>
    <row r="64" spans="1:7" ht="13" customHeight="1">
      <c r="A64" s="2">
        <f t="shared" si="0"/>
        <v>52</v>
      </c>
      <c r="B64" s="96" t="s">
        <v>671</v>
      </c>
      <c r="C64" s="97" t="s">
        <v>672</v>
      </c>
      <c r="D64" s="93" t="s">
        <v>141</v>
      </c>
      <c r="E64" s="98">
        <v>108539</v>
      </c>
      <c r="F64" s="99">
        <v>2853.82</v>
      </c>
      <c r="G64" s="129">
        <v>0.55000000000000004</v>
      </c>
    </row>
    <row r="65" spans="1:7" ht="13" customHeight="1">
      <c r="A65" s="2">
        <f t="shared" si="0"/>
        <v>53</v>
      </c>
      <c r="B65" s="96" t="s">
        <v>2767</v>
      </c>
      <c r="C65" s="97" t="s">
        <v>2768</v>
      </c>
      <c r="D65" s="93" t="s">
        <v>171</v>
      </c>
      <c r="E65" s="98">
        <v>146105</v>
      </c>
      <c r="F65" s="99">
        <v>2626.97</v>
      </c>
      <c r="G65" s="129">
        <v>0.51</v>
      </c>
    </row>
    <row r="66" spans="1:7" ht="13" customHeight="1">
      <c r="A66" s="2">
        <f t="shared" si="0"/>
        <v>54</v>
      </c>
      <c r="B66" s="96" t="s">
        <v>597</v>
      </c>
      <c r="C66" s="97" t="s">
        <v>598</v>
      </c>
      <c r="D66" s="93" t="s">
        <v>161</v>
      </c>
      <c r="E66" s="98">
        <v>60698</v>
      </c>
      <c r="F66" s="99">
        <v>2273.1999999999998</v>
      </c>
      <c r="G66" s="129">
        <v>0.44</v>
      </c>
    </row>
    <row r="67" spans="1:7" ht="13" customHeight="1">
      <c r="A67" s="2">
        <f t="shared" si="0"/>
        <v>55</v>
      </c>
      <c r="B67" s="96" t="s">
        <v>2680</v>
      </c>
      <c r="C67" s="97" t="s">
        <v>2239</v>
      </c>
      <c r="D67" s="93" t="s">
        <v>259</v>
      </c>
      <c r="E67" s="98">
        <v>49360</v>
      </c>
      <c r="F67" s="99">
        <v>1529.57</v>
      </c>
      <c r="G67" s="129">
        <v>0.3</v>
      </c>
    </row>
    <row r="68" spans="1:7" ht="13" customHeight="1">
      <c r="A68" s="2">
        <f t="shared" si="0"/>
        <v>56</v>
      </c>
      <c r="B68" s="96" t="s">
        <v>2964</v>
      </c>
      <c r="C68" s="97" t="s">
        <v>2965</v>
      </c>
      <c r="D68" s="93" t="s">
        <v>141</v>
      </c>
      <c r="E68" s="98">
        <v>114099</v>
      </c>
      <c r="F68" s="99">
        <v>461.02</v>
      </c>
      <c r="G68" s="129">
        <v>0.09</v>
      </c>
    </row>
    <row r="69" spans="1:7" ht="13" customHeight="1">
      <c r="A69" s="2">
        <f t="shared" si="0"/>
        <v>57</v>
      </c>
      <c r="B69" s="96" t="s">
        <v>2467</v>
      </c>
      <c r="C69" s="97" t="s">
        <v>2468</v>
      </c>
      <c r="D69" s="93" t="s">
        <v>181</v>
      </c>
      <c r="E69" s="98">
        <v>47497</v>
      </c>
      <c r="F69" s="99">
        <v>440.77</v>
      </c>
      <c r="G69" s="129">
        <v>0.09</v>
      </c>
    </row>
    <row r="70" spans="1:7" ht="13" customHeight="1">
      <c r="A70" s="2">
        <f t="shared" si="0"/>
        <v>58</v>
      </c>
      <c r="B70" s="96" t="s">
        <v>779</v>
      </c>
      <c r="C70" s="97" t="s">
        <v>780</v>
      </c>
      <c r="D70" s="93" t="s">
        <v>34</v>
      </c>
      <c r="E70" s="98">
        <v>6551</v>
      </c>
      <c r="F70" s="99">
        <v>429.02</v>
      </c>
      <c r="G70" s="129">
        <v>0.08</v>
      </c>
    </row>
    <row r="71" spans="1:7" ht="13" customHeight="1">
      <c r="A71" s="2"/>
      <c r="B71" s="92" t="s">
        <v>116</v>
      </c>
      <c r="C71" s="93"/>
      <c r="D71" s="93"/>
      <c r="E71" s="93"/>
      <c r="F71" s="100">
        <v>494644.92</v>
      </c>
      <c r="G71" s="130">
        <v>95.55</v>
      </c>
    </row>
    <row r="72" spans="1:7" ht="13" customHeight="1">
      <c r="A72" s="12"/>
      <c r="B72" s="101" t="s">
        <v>2837</v>
      </c>
      <c r="C72" s="102"/>
      <c r="D72" s="102"/>
      <c r="E72" s="103"/>
      <c r="F72" s="104" t="s">
        <v>123</v>
      </c>
      <c r="G72" s="105" t="s">
        <v>123</v>
      </c>
    </row>
    <row r="73" spans="1:7" ht="13" customHeight="1">
      <c r="B73" s="106" t="s">
        <v>116</v>
      </c>
      <c r="C73" s="107"/>
      <c r="D73" s="107"/>
      <c r="E73" s="104"/>
      <c r="F73" s="104" t="s">
        <v>123</v>
      </c>
      <c r="G73" s="105" t="s">
        <v>123</v>
      </c>
    </row>
    <row r="74" spans="1:7" ht="13" customHeight="1">
      <c r="B74" s="101" t="s">
        <v>118</v>
      </c>
      <c r="C74" s="102"/>
      <c r="D74" s="102"/>
      <c r="E74" s="108"/>
      <c r="F74" s="100">
        <v>494644.92</v>
      </c>
      <c r="G74" s="130">
        <v>95.55</v>
      </c>
    </row>
    <row r="75" spans="1:7" ht="13" customHeight="1">
      <c r="A75" s="84" t="s">
        <v>1950</v>
      </c>
      <c r="B75" s="92" t="s">
        <v>327</v>
      </c>
      <c r="C75" s="93"/>
      <c r="D75" s="93"/>
      <c r="E75" s="93"/>
      <c r="F75" s="93"/>
      <c r="G75" s="94"/>
    </row>
    <row r="76" spans="1:7" ht="13" customHeight="1">
      <c r="A76" s="12" t="s">
        <v>1947</v>
      </c>
      <c r="B76" s="92" t="s">
        <v>328</v>
      </c>
      <c r="C76" s="95"/>
      <c r="D76" s="95"/>
      <c r="E76" s="93"/>
      <c r="F76" s="93"/>
      <c r="G76" s="94"/>
    </row>
    <row r="77" spans="1:7" ht="13" customHeight="1">
      <c r="A77" s="119">
        <v>1</v>
      </c>
      <c r="B77" s="96" t="s">
        <v>329</v>
      </c>
      <c r="C77" s="97"/>
      <c r="D77" s="93"/>
      <c r="E77" s="98"/>
      <c r="F77" s="99">
        <v>14206.85</v>
      </c>
      <c r="G77" s="129">
        <v>2.74</v>
      </c>
    </row>
    <row r="78" spans="1:7" ht="13" customHeight="1">
      <c r="A78" s="119"/>
      <c r="B78" s="92" t="s">
        <v>116</v>
      </c>
      <c r="C78" s="93"/>
      <c r="D78" s="93"/>
      <c r="E78" s="93"/>
      <c r="F78" s="100">
        <v>14206.85</v>
      </c>
      <c r="G78" s="130">
        <v>2.74</v>
      </c>
    </row>
    <row r="79" spans="1:7" ht="13" customHeight="1">
      <c r="B79" s="101" t="s">
        <v>118</v>
      </c>
      <c r="C79" s="102"/>
      <c r="D79" s="102"/>
      <c r="E79" s="108"/>
      <c r="F79" s="100">
        <v>14206.85</v>
      </c>
      <c r="G79" s="130">
        <v>2.74</v>
      </c>
    </row>
    <row r="80" spans="1:7" ht="13" customHeight="1">
      <c r="A80" s="46"/>
      <c r="B80" s="101" t="s">
        <v>119</v>
      </c>
      <c r="C80" s="102"/>
      <c r="D80" s="102"/>
      <c r="E80" s="93"/>
      <c r="F80" s="100">
        <v>8933.9500000000007</v>
      </c>
      <c r="G80" s="130">
        <v>1.71</v>
      </c>
    </row>
    <row r="81" spans="1:7" ht="13" customHeight="1" thickBot="1">
      <c r="A81" s="120"/>
      <c r="B81" s="38" t="s">
        <v>120</v>
      </c>
      <c r="C81" s="111"/>
      <c r="D81" s="111"/>
      <c r="E81" s="111"/>
      <c r="F81" s="112">
        <v>517785.72</v>
      </c>
      <c r="G81" s="131">
        <v>100</v>
      </c>
    </row>
    <row r="82" spans="1:7" ht="13" customHeight="1">
      <c r="A82" s="46"/>
      <c r="B82" s="47"/>
      <c r="C82" s="63"/>
      <c r="D82" s="63"/>
      <c r="E82" s="63"/>
      <c r="F82" s="16"/>
      <c r="G82" s="67"/>
    </row>
    <row r="83" spans="1:7" ht="13" customHeight="1">
      <c r="A83" s="1"/>
      <c r="B83" s="241" t="s">
        <v>121</v>
      </c>
      <c r="C83" s="241"/>
      <c r="D83" s="241"/>
      <c r="E83" s="241"/>
      <c r="F83" s="1"/>
      <c r="G83" s="1"/>
    </row>
    <row r="84" spans="1:7" ht="13" customHeight="1">
      <c r="A84" s="1"/>
      <c r="B84" s="198" t="s">
        <v>122</v>
      </c>
      <c r="C84" s="198"/>
      <c r="D84" s="198"/>
      <c r="E84" s="198"/>
      <c r="F84" s="1"/>
      <c r="G84" s="1"/>
    </row>
    <row r="85" spans="1:7" ht="13" customHeight="1">
      <c r="A85" s="1"/>
      <c r="B85" s="198" t="s">
        <v>1850</v>
      </c>
      <c r="C85" s="198"/>
      <c r="D85" s="198"/>
      <c r="E85" s="198"/>
      <c r="F85" s="1"/>
      <c r="G85" s="1"/>
    </row>
    <row r="86" spans="1:7" ht="13" customHeight="1">
      <c r="A86" s="1"/>
      <c r="B86" s="63"/>
      <c r="C86" s="63"/>
      <c r="D86" s="63"/>
      <c r="E86" s="63"/>
      <c r="F86" s="1"/>
      <c r="G86" s="1"/>
    </row>
    <row r="87" spans="1:7">
      <c r="B87" s="49" t="s">
        <v>1971</v>
      </c>
      <c r="C87" s="49"/>
      <c r="D87" s="21"/>
      <c r="E87" s="21"/>
    </row>
    <row r="88" spans="1:7">
      <c r="B88" s="23" t="s">
        <v>1972</v>
      </c>
      <c r="C88" s="23"/>
      <c r="D88" s="21"/>
      <c r="E88" s="22" t="s">
        <v>123</v>
      </c>
    </row>
    <row r="89" spans="1:7">
      <c r="B89" s="23" t="s">
        <v>1973</v>
      </c>
      <c r="C89" s="23"/>
      <c r="D89" s="21"/>
      <c r="E89" s="22" t="s">
        <v>123</v>
      </c>
    </row>
    <row r="90" spans="1:7">
      <c r="B90" s="23" t="s">
        <v>1974</v>
      </c>
      <c r="C90" s="23"/>
      <c r="D90" s="21"/>
      <c r="E90" s="22"/>
    </row>
    <row r="91" spans="1:7">
      <c r="B91" s="23" t="s">
        <v>1981</v>
      </c>
      <c r="C91" s="23"/>
      <c r="D91" s="21"/>
      <c r="E91" s="39">
        <v>14.0669</v>
      </c>
    </row>
    <row r="92" spans="1:7">
      <c r="B92" s="23" t="s">
        <v>1982</v>
      </c>
      <c r="C92" s="23"/>
      <c r="D92" s="21"/>
      <c r="E92" s="39">
        <v>14.0669</v>
      </c>
    </row>
    <row r="93" spans="1:7">
      <c r="B93" s="23" t="s">
        <v>1983</v>
      </c>
      <c r="C93" s="23"/>
      <c r="D93" s="21"/>
      <c r="E93" s="39">
        <v>13.7211</v>
      </c>
    </row>
    <row r="94" spans="1:7">
      <c r="B94" s="23" t="s">
        <v>1984</v>
      </c>
      <c r="C94" s="23"/>
      <c r="D94" s="21"/>
      <c r="E94" s="39">
        <v>13.721399999999999</v>
      </c>
    </row>
    <row r="95" spans="1:7">
      <c r="B95" s="23" t="s">
        <v>3695</v>
      </c>
      <c r="C95" s="23"/>
      <c r="D95" s="21"/>
      <c r="E95" s="22"/>
    </row>
    <row r="96" spans="1:7">
      <c r="B96" s="23" t="s">
        <v>1981</v>
      </c>
      <c r="C96" s="23"/>
      <c r="D96" s="21"/>
      <c r="E96" s="39">
        <v>12.5563</v>
      </c>
    </row>
    <row r="97" spans="1:8">
      <c r="B97" s="23" t="s">
        <v>1982</v>
      </c>
      <c r="C97" s="23"/>
      <c r="D97" s="21"/>
      <c r="E97" s="39">
        <v>12.5563</v>
      </c>
    </row>
    <row r="98" spans="1:8">
      <c r="B98" s="23" t="s">
        <v>1983</v>
      </c>
      <c r="C98" s="23"/>
      <c r="D98" s="21"/>
      <c r="E98" s="39">
        <v>12.178699999999999</v>
      </c>
    </row>
    <row r="99" spans="1:8">
      <c r="B99" s="23" t="s">
        <v>1984</v>
      </c>
      <c r="C99" s="23"/>
      <c r="D99" s="21"/>
      <c r="E99" s="39">
        <v>12.178900000000001</v>
      </c>
    </row>
    <row r="100" spans="1:8">
      <c r="B100" s="23" t="s">
        <v>1975</v>
      </c>
      <c r="C100" s="136"/>
      <c r="D100" s="137"/>
      <c r="E100" s="27" t="s">
        <v>123</v>
      </c>
      <c r="F100" s="138"/>
    </row>
    <row r="101" spans="1:8">
      <c r="A101" s="1"/>
      <c r="B101" s="21" t="s">
        <v>4214</v>
      </c>
      <c r="C101" s="42"/>
      <c r="D101" s="42"/>
      <c r="E101" s="42"/>
      <c r="F101" s="42"/>
    </row>
    <row r="102" spans="1:8" ht="27">
      <c r="A102" s="1"/>
      <c r="B102" s="168" t="s">
        <v>2008</v>
      </c>
      <c r="C102" s="168" t="s">
        <v>2009</v>
      </c>
      <c r="D102" s="168" t="s">
        <v>2010</v>
      </c>
      <c r="E102" s="168" t="s">
        <v>2011</v>
      </c>
      <c r="F102" s="168" t="s">
        <v>2012</v>
      </c>
    </row>
    <row r="103" spans="1:8">
      <c r="A103" s="1"/>
      <c r="B103" s="234" t="s">
        <v>123</v>
      </c>
      <c r="C103" s="235"/>
      <c r="D103" s="235"/>
      <c r="E103" s="235"/>
      <c r="F103" s="236"/>
      <c r="H103" s="127"/>
    </row>
    <row r="104" spans="1:8">
      <c r="A104" s="1"/>
      <c r="B104" s="42" t="s">
        <v>4242</v>
      </c>
      <c r="C104" s="140"/>
      <c r="D104" s="182" t="s">
        <v>123</v>
      </c>
      <c r="E104" s="139"/>
      <c r="F104" s="139"/>
    </row>
    <row r="105" spans="1:8" s="167" customFormat="1">
      <c r="B105" s="64" t="s">
        <v>4216</v>
      </c>
      <c r="C105" s="173"/>
      <c r="D105" s="173"/>
      <c r="E105" s="42"/>
      <c r="F105" s="42"/>
    </row>
    <row r="106" spans="1:8" s="167" customFormat="1">
      <c r="B106" s="42" t="s">
        <v>2013</v>
      </c>
      <c r="D106" s="182" t="s">
        <v>123</v>
      </c>
      <c r="E106" s="42"/>
      <c r="F106" s="42"/>
    </row>
    <row r="107" spans="1:8" s="167" customFormat="1">
      <c r="B107" s="42" t="s">
        <v>2127</v>
      </c>
      <c r="D107" s="174">
        <v>18</v>
      </c>
      <c r="E107" s="42"/>
      <c r="F107" s="42"/>
    </row>
    <row r="108" spans="1:8" s="167" customFormat="1" ht="15" customHeight="1">
      <c r="B108" s="230" t="s">
        <v>2048</v>
      </c>
      <c r="C108" s="230"/>
      <c r="D108" s="182" t="s">
        <v>123</v>
      </c>
      <c r="E108" s="175"/>
      <c r="F108" s="42"/>
    </row>
    <row r="109" spans="1:8" s="167" customFormat="1" ht="15" customHeight="1">
      <c r="B109" s="230" t="s">
        <v>2049</v>
      </c>
      <c r="C109" s="230"/>
      <c r="D109" s="176">
        <v>189.60749999999999</v>
      </c>
      <c r="E109" s="175"/>
      <c r="F109" s="42"/>
    </row>
    <row r="110" spans="1:8" s="167" customFormat="1">
      <c r="B110" s="42" t="s">
        <v>2014</v>
      </c>
      <c r="C110" s="177"/>
      <c r="D110" s="176">
        <v>-0.52062750000000002</v>
      </c>
      <c r="E110" s="42"/>
      <c r="F110" s="42"/>
    </row>
    <row r="111" spans="1:8" s="167" customFormat="1">
      <c r="B111" s="21" t="s">
        <v>4217</v>
      </c>
      <c r="C111" s="42"/>
      <c r="D111" s="42"/>
      <c r="E111" s="42"/>
      <c r="F111" s="42"/>
    </row>
    <row r="112" spans="1:8" s="167" customFormat="1" ht="27">
      <c r="B112" s="168" t="s">
        <v>2008</v>
      </c>
      <c r="C112" s="168" t="s">
        <v>2009</v>
      </c>
      <c r="D112" s="168" t="s">
        <v>2010</v>
      </c>
      <c r="E112" s="168" t="s">
        <v>2011</v>
      </c>
      <c r="F112" s="168" t="s">
        <v>2012</v>
      </c>
    </row>
    <row r="113" spans="2:6" s="167" customFormat="1">
      <c r="B113" s="227" t="s">
        <v>2015</v>
      </c>
      <c r="C113" s="228"/>
      <c r="D113" s="228"/>
      <c r="E113" s="228"/>
      <c r="F113" s="229"/>
    </row>
    <row r="114" spans="2:6" s="167" customFormat="1">
      <c r="B114" s="42" t="s">
        <v>4234</v>
      </c>
      <c r="C114" s="42"/>
      <c r="D114" s="182" t="s">
        <v>123</v>
      </c>
      <c r="E114" s="42"/>
      <c r="F114" s="42"/>
    </row>
    <row r="115" spans="2:6" s="167" customFormat="1">
      <c r="B115" s="42" t="s">
        <v>4218</v>
      </c>
      <c r="C115" s="42"/>
      <c r="D115" s="42"/>
      <c r="E115" s="42"/>
      <c r="F115" s="173"/>
    </row>
    <row r="116" spans="2:6" s="167" customFormat="1">
      <c r="B116" s="42" t="s">
        <v>3050</v>
      </c>
      <c r="C116" s="42"/>
      <c r="D116" s="178">
        <v>18</v>
      </c>
      <c r="E116" s="42"/>
      <c r="F116" s="42"/>
    </row>
    <row r="117" spans="2:6" s="167" customFormat="1">
      <c r="B117" s="42" t="s">
        <v>4224</v>
      </c>
      <c r="C117" s="42"/>
      <c r="D117" s="182" t="s">
        <v>123</v>
      </c>
      <c r="E117" s="42"/>
      <c r="F117" s="42"/>
    </row>
    <row r="118" spans="2:6" s="167" customFormat="1">
      <c r="B118" s="42" t="s">
        <v>2048</v>
      </c>
      <c r="C118" s="42"/>
      <c r="D118" s="178">
        <v>190.12812750000001</v>
      </c>
      <c r="E118" s="42"/>
      <c r="F118" s="42"/>
    </row>
    <row r="119" spans="2:6" s="167" customFormat="1">
      <c r="B119" s="42" t="s">
        <v>3051</v>
      </c>
      <c r="C119" s="42"/>
      <c r="D119" s="178" t="s">
        <v>123</v>
      </c>
      <c r="E119" s="42"/>
      <c r="F119" s="42"/>
    </row>
    <row r="120" spans="2:6" s="167" customFormat="1">
      <c r="B120" s="42" t="s">
        <v>2014</v>
      </c>
      <c r="C120" s="42"/>
      <c r="D120" s="188" t="s">
        <v>123</v>
      </c>
      <c r="E120" s="42"/>
      <c r="F120" s="42"/>
    </row>
    <row r="121" spans="2:6">
      <c r="B121" s="21" t="s">
        <v>4219</v>
      </c>
      <c r="C121" s="21"/>
      <c r="D121" s="21"/>
      <c r="E121" s="21"/>
      <c r="F121" s="137"/>
    </row>
    <row r="122" spans="2:6">
      <c r="B122" s="168" t="s">
        <v>2008</v>
      </c>
      <c r="C122" s="168" t="s">
        <v>2016</v>
      </c>
      <c r="D122" s="168" t="s">
        <v>2017</v>
      </c>
      <c r="E122" s="168" t="s">
        <v>2018</v>
      </c>
      <c r="F122" s="139"/>
    </row>
    <row r="123" spans="2:6">
      <c r="B123" s="227" t="s">
        <v>2015</v>
      </c>
      <c r="C123" s="228"/>
      <c r="D123" s="228"/>
      <c r="E123" s="229"/>
      <c r="F123" s="139"/>
    </row>
    <row r="124" spans="2:6" ht="15" customHeight="1">
      <c r="B124" s="231" t="s">
        <v>2019</v>
      </c>
      <c r="C124" s="231"/>
      <c r="D124" s="231"/>
      <c r="E124" s="231"/>
      <c r="F124" s="139"/>
    </row>
    <row r="125" spans="2:6">
      <c r="B125" s="42" t="s">
        <v>4220</v>
      </c>
      <c r="C125" s="42"/>
      <c r="D125" s="42"/>
      <c r="E125" s="42"/>
      <c r="F125" s="139"/>
    </row>
    <row r="126" spans="2:6">
      <c r="B126" s="179"/>
      <c r="C126" s="179"/>
      <c r="D126" s="179"/>
      <c r="E126" s="179"/>
      <c r="F126" s="139"/>
    </row>
    <row r="127" spans="2:6">
      <c r="B127" s="179" t="s">
        <v>4227</v>
      </c>
      <c r="C127" s="179"/>
      <c r="D127" s="178" t="s">
        <v>123</v>
      </c>
      <c r="E127" s="179"/>
      <c r="F127" s="139"/>
    </row>
    <row r="128" spans="2:6">
      <c r="B128" s="179" t="s">
        <v>4226</v>
      </c>
      <c r="C128" s="179"/>
      <c r="D128" s="178" t="s">
        <v>123</v>
      </c>
      <c r="E128" s="179"/>
      <c r="F128" s="139"/>
    </row>
    <row r="129" spans="2:6" ht="27">
      <c r="B129" s="179" t="s">
        <v>4225</v>
      </c>
      <c r="C129" s="179"/>
      <c r="D129" s="178" t="s">
        <v>123</v>
      </c>
      <c r="E129" s="179"/>
      <c r="F129" s="139"/>
    </row>
    <row r="130" spans="2:6">
      <c r="B130" s="144"/>
      <c r="C130" s="144"/>
      <c r="D130" s="144"/>
      <c r="E130" s="144"/>
      <c r="F130" s="139"/>
    </row>
    <row r="131" spans="2:6">
      <c r="B131" s="60" t="s">
        <v>4221</v>
      </c>
      <c r="C131" s="21"/>
      <c r="D131" s="21"/>
      <c r="E131" s="21"/>
      <c r="F131" s="21"/>
    </row>
    <row r="132" spans="2:6" ht="27">
      <c r="B132" s="168" t="s">
        <v>2008</v>
      </c>
      <c r="C132" s="168" t="s">
        <v>2021</v>
      </c>
      <c r="D132" s="168" t="s">
        <v>2022</v>
      </c>
      <c r="E132" s="168" t="s">
        <v>2017</v>
      </c>
      <c r="F132" s="168" t="s">
        <v>2023</v>
      </c>
    </row>
    <row r="133" spans="2:6">
      <c r="B133" s="227" t="s">
        <v>2015</v>
      </c>
      <c r="C133" s="228"/>
      <c r="D133" s="228"/>
      <c r="E133" s="228"/>
      <c r="F133" s="229"/>
    </row>
    <row r="134" spans="2:6">
      <c r="B134" s="180" t="s">
        <v>2024</v>
      </c>
      <c r="C134" s="227"/>
      <c r="D134" s="228"/>
      <c r="E134" s="228"/>
      <c r="F134" s="229"/>
    </row>
    <row r="135" spans="2:6">
      <c r="B135" s="64" t="s">
        <v>4222</v>
      </c>
      <c r="C135" s="42"/>
      <c r="D135" s="42"/>
      <c r="E135" s="42"/>
      <c r="F135" s="42"/>
    </row>
    <row r="136" spans="2:6">
      <c r="B136" s="42"/>
      <c r="C136" s="42"/>
      <c r="D136" s="42"/>
      <c r="E136" s="42"/>
      <c r="F136" s="42"/>
    </row>
    <row r="137" spans="2:6">
      <c r="B137" s="179" t="s">
        <v>4227</v>
      </c>
      <c r="C137" s="42"/>
      <c r="D137" s="178" t="s">
        <v>123</v>
      </c>
      <c r="E137" s="42"/>
      <c r="F137" s="42"/>
    </row>
    <row r="138" spans="2:6">
      <c r="B138" s="179" t="s">
        <v>4229</v>
      </c>
      <c r="C138" s="42"/>
      <c r="D138" s="178" t="s">
        <v>123</v>
      </c>
      <c r="E138" s="42"/>
      <c r="F138" s="42"/>
    </row>
    <row r="139" spans="2:6" ht="30" customHeight="1">
      <c r="B139" s="179" t="s">
        <v>4228</v>
      </c>
      <c r="C139" s="179"/>
      <c r="D139" s="178" t="s">
        <v>123</v>
      </c>
      <c r="E139" s="179"/>
      <c r="F139" s="42"/>
    </row>
    <row r="140" spans="2:6">
      <c r="B140" s="21" t="s">
        <v>4233</v>
      </c>
      <c r="C140" s="21"/>
      <c r="D140" s="178" t="s">
        <v>123</v>
      </c>
      <c r="E140" s="21"/>
      <c r="F140" s="21"/>
    </row>
    <row r="141" spans="2:6">
      <c r="B141" s="23" t="s">
        <v>1976</v>
      </c>
      <c r="C141" s="23"/>
      <c r="D141" s="21"/>
      <c r="E141" s="22" t="s">
        <v>123</v>
      </c>
    </row>
    <row r="142" spans="2:6">
      <c r="B142" s="20" t="s">
        <v>1977</v>
      </c>
      <c r="C142" s="20"/>
      <c r="D142" s="21"/>
      <c r="E142" s="22">
        <v>0.26</v>
      </c>
    </row>
    <row r="143" spans="2:6">
      <c r="B143" s="20" t="s">
        <v>1978</v>
      </c>
      <c r="C143" s="20"/>
      <c r="D143" s="21"/>
      <c r="E143" s="26" t="s">
        <v>123</v>
      </c>
    </row>
    <row r="144" spans="2:6">
      <c r="B144" s="242"/>
      <c r="C144" s="242"/>
      <c r="D144" s="242"/>
      <c r="E144" s="66"/>
    </row>
    <row r="145" spans="2:6">
      <c r="F145" s="52"/>
    </row>
    <row r="146" spans="2:6">
      <c r="B146" s="52"/>
      <c r="F146" s="52"/>
    </row>
    <row r="147" spans="2:6">
      <c r="F147" s="52" t="s">
        <v>3743</v>
      </c>
    </row>
    <row r="148" spans="2:6">
      <c r="B148" s="52" t="s">
        <v>3714</v>
      </c>
      <c r="F148" s="52" t="s">
        <v>3716</v>
      </c>
    </row>
  </sheetData>
  <mergeCells count="20">
    <mergeCell ref="B144:D144"/>
    <mergeCell ref="A8:G8"/>
    <mergeCell ref="A9:G9"/>
    <mergeCell ref="B83:E83"/>
    <mergeCell ref="B84:E84"/>
    <mergeCell ref="B103:F103"/>
    <mergeCell ref="B108:C108"/>
    <mergeCell ref="B109:C109"/>
    <mergeCell ref="B113:F113"/>
    <mergeCell ref="B123:E123"/>
    <mergeCell ref="B124:E124"/>
    <mergeCell ref="B133:F133"/>
    <mergeCell ref="C134:F134"/>
    <mergeCell ref="A7:G7"/>
    <mergeCell ref="B85:E85"/>
    <mergeCell ref="A2:G2"/>
    <mergeCell ref="A3:G3"/>
    <mergeCell ref="A4:G4"/>
    <mergeCell ref="A5:G5"/>
    <mergeCell ref="A6:G6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>
    <outlinePr summaryBelow="0"/>
    <pageSetUpPr fitToPage="1"/>
  </sheetPr>
  <dimension ref="A1:G147"/>
  <sheetViews>
    <sheetView showGridLines="0" zoomScaleNormal="100" workbookViewId="0"/>
  </sheetViews>
  <sheetFormatPr defaultColWidth="8.81640625" defaultRowHeight="14.5"/>
  <cols>
    <col min="1" max="1" width="5.54296875" customWidth="1"/>
    <col min="2" max="2" width="48.54296875" customWidth="1"/>
    <col min="3" max="3" width="25" customWidth="1"/>
    <col min="4" max="4" width="3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3073</v>
      </c>
    </row>
    <row r="2" spans="1:7" ht="21.7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1.7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1.7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1.7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1.7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1.7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4.25" customHeight="1" thickBot="1">
      <c r="A8" s="197" t="s">
        <v>2827</v>
      </c>
      <c r="B8" s="195"/>
      <c r="C8" s="195"/>
      <c r="D8" s="195"/>
      <c r="E8" s="195"/>
      <c r="F8" s="195"/>
      <c r="G8" s="196"/>
    </row>
    <row r="9" spans="1:7" ht="14.25" customHeight="1" thickBot="1">
      <c r="A9" s="197" t="s">
        <v>2528</v>
      </c>
      <c r="B9" s="195"/>
      <c r="C9" s="195"/>
      <c r="D9" s="195"/>
      <c r="E9" s="195"/>
      <c r="F9" s="195"/>
      <c r="G9" s="196"/>
    </row>
    <row r="10" spans="1:7" ht="28" customHeight="1" thickBot="1">
      <c r="A10" s="51"/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3700000</v>
      </c>
      <c r="F13" s="99">
        <v>27067.35</v>
      </c>
      <c r="G13" s="129">
        <v>9.44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1600000</v>
      </c>
      <c r="F14" s="99">
        <v>21502.400000000001</v>
      </c>
      <c r="G14" s="129">
        <v>7.5</v>
      </c>
    </row>
    <row r="15" spans="1:7" ht="13" customHeight="1">
      <c r="A15" s="2">
        <f t="shared" ref="A15:A63" si="0">A14+1</f>
        <v>3</v>
      </c>
      <c r="B15" s="96" t="s">
        <v>9</v>
      </c>
      <c r="C15" s="97" t="s">
        <v>10</v>
      </c>
      <c r="D15" s="93" t="s">
        <v>8</v>
      </c>
      <c r="E15" s="98">
        <v>1680000</v>
      </c>
      <c r="F15" s="99">
        <v>20259.12</v>
      </c>
      <c r="G15" s="129">
        <v>7.06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742500</v>
      </c>
      <c r="F16" s="99">
        <v>13234.32</v>
      </c>
      <c r="G16" s="129">
        <v>4.6100000000000003</v>
      </c>
    </row>
    <row r="17" spans="1:7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827132</v>
      </c>
      <c r="F17" s="99">
        <v>10344.11</v>
      </c>
      <c r="G17" s="129">
        <v>3.61</v>
      </c>
    </row>
    <row r="18" spans="1:7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280000</v>
      </c>
      <c r="F18" s="99">
        <v>9811.48</v>
      </c>
      <c r="G18" s="129">
        <v>3.42</v>
      </c>
    </row>
    <row r="19" spans="1:7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1000000</v>
      </c>
      <c r="F19" s="99">
        <v>9794</v>
      </c>
      <c r="G19" s="129">
        <v>3.41</v>
      </c>
    </row>
    <row r="20" spans="1:7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650000</v>
      </c>
      <c r="F20" s="99">
        <v>7548.45</v>
      </c>
      <c r="G20" s="129">
        <v>2.63</v>
      </c>
    </row>
    <row r="21" spans="1:7" ht="13" customHeight="1">
      <c r="A21" s="2">
        <f t="shared" si="0"/>
        <v>9</v>
      </c>
      <c r="B21" s="96" t="s">
        <v>15</v>
      </c>
      <c r="C21" s="97" t="s">
        <v>16</v>
      </c>
      <c r="D21" s="93" t="s">
        <v>13</v>
      </c>
      <c r="E21" s="98">
        <v>280000</v>
      </c>
      <c r="F21" s="99">
        <v>6604.92</v>
      </c>
      <c r="G21" s="129">
        <v>2.2999999999999998</v>
      </c>
    </row>
    <row r="22" spans="1:7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215000</v>
      </c>
      <c r="F22" s="99">
        <v>6352.61</v>
      </c>
      <c r="G22" s="129">
        <v>2.21</v>
      </c>
    </row>
    <row r="23" spans="1:7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1750000</v>
      </c>
      <c r="F23" s="99">
        <v>6184.5</v>
      </c>
      <c r="G23" s="129">
        <v>2.16</v>
      </c>
    </row>
    <row r="24" spans="1:7" ht="13" customHeight="1">
      <c r="A24" s="2">
        <f t="shared" si="0"/>
        <v>12</v>
      </c>
      <c r="B24" s="96" t="s">
        <v>2666</v>
      </c>
      <c r="C24" s="97" t="s">
        <v>2167</v>
      </c>
      <c r="D24" s="93" t="s">
        <v>44</v>
      </c>
      <c r="E24" s="98">
        <v>263083</v>
      </c>
      <c r="F24" s="99">
        <v>5431.09</v>
      </c>
      <c r="G24" s="129">
        <v>1.89</v>
      </c>
    </row>
    <row r="25" spans="1:7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650000</v>
      </c>
      <c r="F25" s="99">
        <v>5210.08</v>
      </c>
      <c r="G25" s="129">
        <v>1.82</v>
      </c>
    </row>
    <row r="26" spans="1:7" ht="13" customHeight="1">
      <c r="A26" s="2">
        <f t="shared" si="0"/>
        <v>14</v>
      </c>
      <c r="B26" s="96" t="s">
        <v>61</v>
      </c>
      <c r="C26" s="97" t="s">
        <v>62</v>
      </c>
      <c r="D26" s="93" t="s">
        <v>59</v>
      </c>
      <c r="E26" s="98">
        <v>1700000</v>
      </c>
      <c r="F26" s="99">
        <v>5033.7</v>
      </c>
      <c r="G26" s="129">
        <v>1.75</v>
      </c>
    </row>
    <row r="27" spans="1:7" ht="13" customHeight="1">
      <c r="A27" s="2">
        <f t="shared" si="0"/>
        <v>15</v>
      </c>
      <c r="B27" s="96" t="s">
        <v>529</v>
      </c>
      <c r="C27" s="97" t="s">
        <v>530</v>
      </c>
      <c r="D27" s="93" t="s">
        <v>181</v>
      </c>
      <c r="E27" s="98">
        <v>757566</v>
      </c>
      <c r="F27" s="99">
        <v>4962.4399999999996</v>
      </c>
      <c r="G27" s="129">
        <v>1.73</v>
      </c>
    </row>
    <row r="28" spans="1:7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1310169</v>
      </c>
      <c r="F28" s="99">
        <v>4856.1400000000003</v>
      </c>
      <c r="G28" s="129">
        <v>1.69</v>
      </c>
    </row>
    <row r="29" spans="1:7" ht="13" customHeight="1">
      <c r="A29" s="2">
        <f t="shared" si="0"/>
        <v>17</v>
      </c>
      <c r="B29" s="96" t="s">
        <v>38</v>
      </c>
      <c r="C29" s="97" t="s">
        <v>39</v>
      </c>
      <c r="D29" s="93" t="s">
        <v>37</v>
      </c>
      <c r="E29" s="98">
        <v>38000</v>
      </c>
      <c r="F29" s="99">
        <v>4676.28</v>
      </c>
      <c r="G29" s="129">
        <v>1.63</v>
      </c>
    </row>
    <row r="30" spans="1:7" ht="13" customHeight="1">
      <c r="A30" s="2">
        <f t="shared" si="0"/>
        <v>18</v>
      </c>
      <c r="B30" s="96" t="s">
        <v>3888</v>
      </c>
      <c r="C30" s="97" t="s">
        <v>3889</v>
      </c>
      <c r="D30" s="93" t="s">
        <v>14</v>
      </c>
      <c r="E30" s="98">
        <v>1512342</v>
      </c>
      <c r="F30" s="99">
        <v>4612.6400000000003</v>
      </c>
      <c r="G30" s="129">
        <v>1.61</v>
      </c>
    </row>
    <row r="31" spans="1:7" ht="13" customHeight="1">
      <c r="A31" s="2">
        <f t="shared" si="0"/>
        <v>19</v>
      </c>
      <c r="B31" s="96" t="s">
        <v>1063</v>
      </c>
      <c r="C31" s="97" t="s">
        <v>1064</v>
      </c>
      <c r="D31" s="93" t="s">
        <v>29</v>
      </c>
      <c r="E31" s="98">
        <v>1100000</v>
      </c>
      <c r="F31" s="99">
        <v>4599.6499999999996</v>
      </c>
      <c r="G31" s="129">
        <v>1.6</v>
      </c>
    </row>
    <row r="32" spans="1:7" ht="13" customHeight="1">
      <c r="A32" s="2">
        <f t="shared" si="0"/>
        <v>20</v>
      </c>
      <c r="B32" s="96" t="s">
        <v>42</v>
      </c>
      <c r="C32" s="97" t="s">
        <v>43</v>
      </c>
      <c r="D32" s="93" t="s">
        <v>44</v>
      </c>
      <c r="E32" s="98">
        <v>250000</v>
      </c>
      <c r="F32" s="99">
        <v>4393</v>
      </c>
      <c r="G32" s="129">
        <v>1.53</v>
      </c>
    </row>
    <row r="33" spans="1:7" ht="13" customHeight="1">
      <c r="A33" s="2">
        <f t="shared" si="0"/>
        <v>21</v>
      </c>
      <c r="B33" s="96" t="s">
        <v>224</v>
      </c>
      <c r="C33" s="97" t="s">
        <v>225</v>
      </c>
      <c r="D33" s="93" t="s">
        <v>14</v>
      </c>
      <c r="E33" s="98">
        <v>1100000</v>
      </c>
      <c r="F33" s="99">
        <v>4174.5</v>
      </c>
      <c r="G33" s="129">
        <v>1.46</v>
      </c>
    </row>
    <row r="34" spans="1:7" ht="13" customHeight="1">
      <c r="A34" s="2">
        <f t="shared" si="0"/>
        <v>22</v>
      </c>
      <c r="B34" s="96" t="s">
        <v>40</v>
      </c>
      <c r="C34" s="97" t="s">
        <v>41</v>
      </c>
      <c r="D34" s="93" t="s">
        <v>34</v>
      </c>
      <c r="E34" s="98">
        <v>100000</v>
      </c>
      <c r="F34" s="99">
        <v>3951.4</v>
      </c>
      <c r="G34" s="129">
        <v>1.38</v>
      </c>
    </row>
    <row r="35" spans="1:7" ht="13" customHeight="1">
      <c r="A35" s="2">
        <f t="shared" si="0"/>
        <v>23</v>
      </c>
      <c r="B35" s="96" t="s">
        <v>311</v>
      </c>
      <c r="C35" s="97" t="s">
        <v>312</v>
      </c>
      <c r="D35" s="93" t="s">
        <v>34</v>
      </c>
      <c r="E35" s="98">
        <v>500000</v>
      </c>
      <c r="F35" s="99">
        <v>3948.5</v>
      </c>
      <c r="G35" s="129">
        <v>1.38</v>
      </c>
    </row>
    <row r="36" spans="1:7" ht="13" customHeight="1">
      <c r="A36" s="2">
        <f t="shared" si="0"/>
        <v>24</v>
      </c>
      <c r="B36" s="96" t="s">
        <v>558</v>
      </c>
      <c r="C36" s="97" t="s">
        <v>559</v>
      </c>
      <c r="D36" s="93" t="s">
        <v>138</v>
      </c>
      <c r="E36" s="98">
        <v>3750000</v>
      </c>
      <c r="F36" s="99">
        <v>3940.5</v>
      </c>
      <c r="G36" s="129">
        <v>1.37</v>
      </c>
    </row>
    <row r="37" spans="1:7" ht="13" customHeight="1">
      <c r="A37" s="2">
        <f t="shared" si="0"/>
        <v>25</v>
      </c>
      <c r="B37" s="96" t="s">
        <v>84</v>
      </c>
      <c r="C37" s="97" t="s">
        <v>85</v>
      </c>
      <c r="D37" s="93" t="s">
        <v>86</v>
      </c>
      <c r="E37" s="98">
        <v>220000</v>
      </c>
      <c r="F37" s="99">
        <v>3910.06</v>
      </c>
      <c r="G37" s="129">
        <v>1.36</v>
      </c>
    </row>
    <row r="38" spans="1:7" ht="13" customHeight="1">
      <c r="A38" s="2">
        <f t="shared" si="0"/>
        <v>26</v>
      </c>
      <c r="B38" s="96" t="s">
        <v>3250</v>
      </c>
      <c r="C38" s="97" t="s">
        <v>3251</v>
      </c>
      <c r="D38" s="93" t="s">
        <v>3252</v>
      </c>
      <c r="E38" s="98">
        <v>1045144</v>
      </c>
      <c r="F38" s="99">
        <v>3679.43</v>
      </c>
      <c r="G38" s="129">
        <v>1.28</v>
      </c>
    </row>
    <row r="39" spans="1:7" ht="13" customHeight="1">
      <c r="A39" s="2">
        <f t="shared" si="0"/>
        <v>27</v>
      </c>
      <c r="B39" s="96" t="s">
        <v>3244</v>
      </c>
      <c r="C39" s="97" t="s">
        <v>3245</v>
      </c>
      <c r="D39" s="93" t="s">
        <v>136</v>
      </c>
      <c r="E39" s="98">
        <v>6500000</v>
      </c>
      <c r="F39" s="99">
        <v>3617.25</v>
      </c>
      <c r="G39" s="129">
        <v>1.26</v>
      </c>
    </row>
    <row r="40" spans="1:7" ht="13" customHeight="1">
      <c r="A40" s="2">
        <f t="shared" si="0"/>
        <v>28</v>
      </c>
      <c r="B40" s="96" t="s">
        <v>70</v>
      </c>
      <c r="C40" s="97" t="s">
        <v>71</v>
      </c>
      <c r="D40" s="93" t="s">
        <v>65</v>
      </c>
      <c r="E40" s="98">
        <v>140000</v>
      </c>
      <c r="F40" s="99">
        <v>3580.78</v>
      </c>
      <c r="G40" s="129">
        <v>1.25</v>
      </c>
    </row>
    <row r="41" spans="1:7" ht="13" customHeight="1">
      <c r="A41" s="2">
        <f t="shared" si="0"/>
        <v>29</v>
      </c>
      <c r="B41" s="96" t="s">
        <v>4013</v>
      </c>
      <c r="C41" s="97" t="s">
        <v>4014</v>
      </c>
      <c r="D41" s="93" t="s">
        <v>164</v>
      </c>
      <c r="E41" s="98">
        <v>3013284</v>
      </c>
      <c r="F41" s="99">
        <v>3461.36</v>
      </c>
      <c r="G41" s="129">
        <v>1.21</v>
      </c>
    </row>
    <row r="42" spans="1:7" ht="13" customHeight="1">
      <c r="A42" s="2">
        <f t="shared" si="0"/>
        <v>30</v>
      </c>
      <c r="B42" s="96" t="s">
        <v>700</v>
      </c>
      <c r="C42" s="97" t="s">
        <v>701</v>
      </c>
      <c r="D42" s="93" t="s">
        <v>14</v>
      </c>
      <c r="E42" s="98">
        <v>250000</v>
      </c>
      <c r="F42" s="99">
        <v>3413.25</v>
      </c>
      <c r="G42" s="129">
        <v>1.19</v>
      </c>
    </row>
    <row r="43" spans="1:7" ht="13" customHeight="1">
      <c r="A43" s="2">
        <f t="shared" si="0"/>
        <v>31</v>
      </c>
      <c r="B43" s="96" t="s">
        <v>1047</v>
      </c>
      <c r="C43" s="97" t="s">
        <v>1048</v>
      </c>
      <c r="D43" s="93" t="s">
        <v>204</v>
      </c>
      <c r="E43" s="98">
        <v>650000</v>
      </c>
      <c r="F43" s="99">
        <v>3276.65</v>
      </c>
      <c r="G43" s="129">
        <v>1.1399999999999999</v>
      </c>
    </row>
    <row r="44" spans="1:7" ht="13" customHeight="1">
      <c r="A44" s="2">
        <f t="shared" si="0"/>
        <v>32</v>
      </c>
      <c r="B44" s="96" t="s">
        <v>3781</v>
      </c>
      <c r="C44" s="97" t="s">
        <v>3782</v>
      </c>
      <c r="D44" s="93" t="s">
        <v>241</v>
      </c>
      <c r="E44" s="98">
        <v>116565</v>
      </c>
      <c r="F44" s="99">
        <v>3265.57</v>
      </c>
      <c r="G44" s="129">
        <v>1.1399999999999999</v>
      </c>
    </row>
    <row r="45" spans="1:7" ht="13" customHeight="1">
      <c r="A45" s="2">
        <f t="shared" si="0"/>
        <v>33</v>
      </c>
      <c r="B45" s="96" t="s">
        <v>1059</v>
      </c>
      <c r="C45" s="97" t="s">
        <v>1060</v>
      </c>
      <c r="D45" s="93" t="s">
        <v>164</v>
      </c>
      <c r="E45" s="98">
        <v>80000</v>
      </c>
      <c r="F45" s="99">
        <v>3154.8</v>
      </c>
      <c r="G45" s="129">
        <v>1.1000000000000001</v>
      </c>
    </row>
    <row r="46" spans="1:7" ht="13" customHeight="1">
      <c r="A46" s="2">
        <f t="shared" si="0"/>
        <v>34</v>
      </c>
      <c r="B46" s="96" t="s">
        <v>2689</v>
      </c>
      <c r="C46" s="97" t="s">
        <v>2690</v>
      </c>
      <c r="D46" s="93" t="s">
        <v>141</v>
      </c>
      <c r="E46" s="98">
        <v>800000</v>
      </c>
      <c r="F46" s="99">
        <v>3072.8</v>
      </c>
      <c r="G46" s="129">
        <v>1.07</v>
      </c>
    </row>
    <row r="47" spans="1:7" ht="13" customHeight="1">
      <c r="A47" s="2">
        <f t="shared" si="0"/>
        <v>35</v>
      </c>
      <c r="B47" s="96" t="s">
        <v>68</v>
      </c>
      <c r="C47" s="97" t="s">
        <v>69</v>
      </c>
      <c r="D47" s="93" t="s">
        <v>13</v>
      </c>
      <c r="E47" s="98">
        <v>221823</v>
      </c>
      <c r="F47" s="99">
        <v>3070.03</v>
      </c>
      <c r="G47" s="129">
        <v>1.07</v>
      </c>
    </row>
    <row r="48" spans="1:7" ht="13" customHeight="1">
      <c r="A48" s="2">
        <f t="shared" si="0"/>
        <v>36</v>
      </c>
      <c r="B48" s="96" t="s">
        <v>3222</v>
      </c>
      <c r="C48" s="97" t="s">
        <v>3223</v>
      </c>
      <c r="D48" s="93" t="s">
        <v>171</v>
      </c>
      <c r="E48" s="98">
        <v>105800</v>
      </c>
      <c r="F48" s="99">
        <v>3065.87</v>
      </c>
      <c r="G48" s="129">
        <v>1.07</v>
      </c>
    </row>
    <row r="49" spans="1:7" ht="13" customHeight="1">
      <c r="A49" s="2">
        <f t="shared" si="0"/>
        <v>37</v>
      </c>
      <c r="B49" s="96" t="s">
        <v>1032</v>
      </c>
      <c r="C49" s="97" t="s">
        <v>1033</v>
      </c>
      <c r="D49" s="93" t="s">
        <v>14</v>
      </c>
      <c r="E49" s="98">
        <v>35000</v>
      </c>
      <c r="F49" s="99">
        <v>3061.1</v>
      </c>
      <c r="G49" s="129">
        <v>1.07</v>
      </c>
    </row>
    <row r="50" spans="1:7" ht="13" customHeight="1">
      <c r="A50" s="2">
        <f t="shared" si="0"/>
        <v>38</v>
      </c>
      <c r="B50" s="96" t="s">
        <v>3257</v>
      </c>
      <c r="C50" s="97" t="s">
        <v>3258</v>
      </c>
      <c r="D50" s="93" t="s">
        <v>873</v>
      </c>
      <c r="E50" s="98">
        <v>1050000</v>
      </c>
      <c r="F50" s="99">
        <v>2978.33</v>
      </c>
      <c r="G50" s="129">
        <v>1.04</v>
      </c>
    </row>
    <row r="51" spans="1:7" ht="13" customHeight="1">
      <c r="A51" s="2">
        <f t="shared" si="0"/>
        <v>39</v>
      </c>
      <c r="B51" s="96" t="s">
        <v>3079</v>
      </c>
      <c r="C51" s="97" t="s">
        <v>516</v>
      </c>
      <c r="D51" s="93" t="s">
        <v>126</v>
      </c>
      <c r="E51" s="98">
        <v>1300000</v>
      </c>
      <c r="F51" s="99">
        <v>2976.74</v>
      </c>
      <c r="G51" s="129">
        <v>1.04</v>
      </c>
    </row>
    <row r="52" spans="1:7" ht="13" customHeight="1">
      <c r="A52" s="2">
        <f t="shared" si="0"/>
        <v>40</v>
      </c>
      <c r="B52" s="96" t="s">
        <v>3248</v>
      </c>
      <c r="C52" s="97" t="s">
        <v>3249</v>
      </c>
      <c r="D52" s="93" t="s">
        <v>676</v>
      </c>
      <c r="E52" s="98">
        <v>2156679</v>
      </c>
      <c r="F52" s="99">
        <v>2924.67</v>
      </c>
      <c r="G52" s="129">
        <v>1.02</v>
      </c>
    </row>
    <row r="53" spans="1:7" ht="13" customHeight="1">
      <c r="A53" s="2">
        <f t="shared" si="0"/>
        <v>41</v>
      </c>
      <c r="B53" s="96" t="s">
        <v>17</v>
      </c>
      <c r="C53" s="97" t="s">
        <v>18</v>
      </c>
      <c r="D53" s="93" t="s">
        <v>19</v>
      </c>
      <c r="E53" s="98">
        <v>1000000</v>
      </c>
      <c r="F53" s="99">
        <v>2877</v>
      </c>
      <c r="G53" s="129">
        <v>1</v>
      </c>
    </row>
    <row r="54" spans="1:7" ht="13" customHeight="1">
      <c r="A54" s="2">
        <f t="shared" si="0"/>
        <v>42</v>
      </c>
      <c r="B54" s="96" t="s">
        <v>854</v>
      </c>
      <c r="C54" s="97" t="s">
        <v>855</v>
      </c>
      <c r="D54" s="93" t="s">
        <v>136</v>
      </c>
      <c r="E54" s="98">
        <v>5000000</v>
      </c>
      <c r="F54" s="99">
        <v>2863</v>
      </c>
      <c r="G54" s="129">
        <v>1</v>
      </c>
    </row>
    <row r="55" spans="1:7" ht="13" customHeight="1">
      <c r="A55" s="2">
        <f t="shared" si="0"/>
        <v>43</v>
      </c>
      <c r="B55" s="96" t="s">
        <v>3865</v>
      </c>
      <c r="C55" s="97" t="s">
        <v>2884</v>
      </c>
      <c r="D55" s="93" t="s">
        <v>259</v>
      </c>
      <c r="E55" s="98">
        <v>7000000</v>
      </c>
      <c r="F55" s="99">
        <v>2796.5</v>
      </c>
      <c r="G55" s="129">
        <v>0.97</v>
      </c>
    </row>
    <row r="56" spans="1:7" ht="13" customHeight="1">
      <c r="A56" s="2">
        <f t="shared" si="0"/>
        <v>44</v>
      </c>
      <c r="B56" s="96" t="s">
        <v>3246</v>
      </c>
      <c r="C56" s="97" t="s">
        <v>3247</v>
      </c>
      <c r="D56" s="93" t="s">
        <v>161</v>
      </c>
      <c r="E56" s="98">
        <v>2900000</v>
      </c>
      <c r="F56" s="99">
        <v>2623.05</v>
      </c>
      <c r="G56" s="129">
        <v>0.91</v>
      </c>
    </row>
    <row r="57" spans="1:7" ht="13" customHeight="1">
      <c r="A57" s="2">
        <f t="shared" si="0"/>
        <v>45</v>
      </c>
      <c r="B57" s="96" t="s">
        <v>878</v>
      </c>
      <c r="C57" s="97" t="s">
        <v>879</v>
      </c>
      <c r="D57" s="93" t="s">
        <v>14</v>
      </c>
      <c r="E57" s="98">
        <v>1300000</v>
      </c>
      <c r="F57" s="99">
        <v>2529.41</v>
      </c>
      <c r="G57" s="129">
        <v>0.88</v>
      </c>
    </row>
    <row r="58" spans="1:7" ht="13" customHeight="1">
      <c r="A58" s="2">
        <f t="shared" si="0"/>
        <v>46</v>
      </c>
      <c r="B58" s="96" t="s">
        <v>2064</v>
      </c>
      <c r="C58" s="97" t="s">
        <v>565</v>
      </c>
      <c r="D58" s="93" t="s">
        <v>13</v>
      </c>
      <c r="E58" s="98">
        <v>58672</v>
      </c>
      <c r="F58" s="99">
        <v>2354.98</v>
      </c>
      <c r="G58" s="129">
        <v>0.82</v>
      </c>
    </row>
    <row r="59" spans="1:7" ht="13" customHeight="1">
      <c r="A59" s="2">
        <f t="shared" si="0"/>
        <v>47</v>
      </c>
      <c r="B59" s="96" t="s">
        <v>3253</v>
      </c>
      <c r="C59" s="97" t="s">
        <v>3254</v>
      </c>
      <c r="D59" s="93" t="s">
        <v>24</v>
      </c>
      <c r="E59" s="98">
        <v>1575651</v>
      </c>
      <c r="F59" s="99">
        <v>2254.2800000000002</v>
      </c>
      <c r="G59" s="129">
        <v>0.79</v>
      </c>
    </row>
    <row r="60" spans="1:7" ht="13" customHeight="1">
      <c r="A60" s="2">
        <f t="shared" si="0"/>
        <v>48</v>
      </c>
      <c r="B60" s="96" t="s">
        <v>3255</v>
      </c>
      <c r="C60" s="97" t="s">
        <v>3256</v>
      </c>
      <c r="D60" s="93" t="s">
        <v>34</v>
      </c>
      <c r="E60" s="98">
        <v>1000000</v>
      </c>
      <c r="F60" s="99">
        <v>2101.5</v>
      </c>
      <c r="G60" s="129">
        <v>0.73</v>
      </c>
    </row>
    <row r="61" spans="1:7" ht="13" customHeight="1">
      <c r="A61" s="2">
        <f t="shared" si="0"/>
        <v>49</v>
      </c>
      <c r="B61" s="96" t="s">
        <v>124</v>
      </c>
      <c r="C61" s="97" t="s">
        <v>125</v>
      </c>
      <c r="D61" s="93" t="s">
        <v>126</v>
      </c>
      <c r="E61" s="98">
        <v>50000</v>
      </c>
      <c r="F61" s="99">
        <v>1647.9</v>
      </c>
      <c r="G61" s="129">
        <v>0.56999999999999995</v>
      </c>
    </row>
    <row r="62" spans="1:7" ht="13" customHeight="1">
      <c r="A62" s="2">
        <f t="shared" si="0"/>
        <v>50</v>
      </c>
      <c r="B62" s="96" t="s">
        <v>4015</v>
      </c>
      <c r="C62" s="97" t="s">
        <v>4016</v>
      </c>
      <c r="D62" s="93" t="s">
        <v>13</v>
      </c>
      <c r="E62" s="98">
        <v>166672</v>
      </c>
      <c r="F62" s="99">
        <v>1265.79</v>
      </c>
      <c r="G62" s="129">
        <v>0.44</v>
      </c>
    </row>
    <row r="63" spans="1:7" ht="13" customHeight="1">
      <c r="A63" s="2">
        <f t="shared" si="0"/>
        <v>51</v>
      </c>
      <c r="B63" s="96" t="s">
        <v>3259</v>
      </c>
      <c r="C63" s="97" t="s">
        <v>3260</v>
      </c>
      <c r="D63" s="93" t="s">
        <v>65</v>
      </c>
      <c r="E63" s="98">
        <v>1020459</v>
      </c>
      <c r="F63" s="99">
        <v>1124.44</v>
      </c>
      <c r="G63" s="129">
        <v>0.39</v>
      </c>
    </row>
    <row r="64" spans="1:7" ht="13" customHeight="1">
      <c r="A64" s="2"/>
      <c r="B64" s="92" t="s">
        <v>116</v>
      </c>
      <c r="C64" s="93"/>
      <c r="D64" s="93"/>
      <c r="E64" s="93"/>
      <c r="F64" s="100">
        <v>275439.71999999997</v>
      </c>
      <c r="G64" s="130">
        <v>96</v>
      </c>
    </row>
    <row r="65" spans="1:7" ht="13" customHeight="1">
      <c r="A65" s="2"/>
      <c r="B65" s="101" t="s">
        <v>2837</v>
      </c>
      <c r="C65" s="102"/>
      <c r="D65" s="102"/>
      <c r="E65" s="103"/>
      <c r="F65" s="104" t="s">
        <v>123</v>
      </c>
      <c r="G65" s="105" t="s">
        <v>123</v>
      </c>
    </row>
    <row r="66" spans="1:7" ht="13" customHeight="1">
      <c r="A66" s="46"/>
      <c r="B66" s="106" t="s">
        <v>116</v>
      </c>
      <c r="C66" s="107"/>
      <c r="D66" s="107"/>
      <c r="E66" s="104"/>
      <c r="F66" s="104" t="s">
        <v>123</v>
      </c>
      <c r="G66" s="105" t="s">
        <v>123</v>
      </c>
    </row>
    <row r="67" spans="1:7" ht="13" customHeight="1">
      <c r="A67" s="46"/>
      <c r="B67" s="101" t="s">
        <v>118</v>
      </c>
      <c r="C67" s="102"/>
      <c r="D67" s="102"/>
      <c r="E67" s="108"/>
      <c r="F67" s="100">
        <v>275439.71999999997</v>
      </c>
      <c r="G67" s="130">
        <v>96</v>
      </c>
    </row>
    <row r="68" spans="1:7" ht="13" customHeight="1">
      <c r="A68" s="84" t="s">
        <v>1950</v>
      </c>
      <c r="B68" s="92" t="s">
        <v>572</v>
      </c>
      <c r="C68" s="93"/>
      <c r="D68" s="93"/>
      <c r="E68" s="93"/>
      <c r="F68" s="93"/>
      <c r="G68" s="94"/>
    </row>
    <row r="69" spans="1:7" ht="13" customHeight="1">
      <c r="A69" s="12" t="s">
        <v>1947</v>
      </c>
      <c r="B69" s="92" t="s">
        <v>573</v>
      </c>
      <c r="C69" s="95"/>
      <c r="D69" s="95"/>
      <c r="E69" s="93"/>
      <c r="F69" s="93"/>
      <c r="G69" s="94"/>
    </row>
    <row r="70" spans="1:7" ht="13" customHeight="1">
      <c r="A70" s="119">
        <v>1</v>
      </c>
      <c r="B70" s="96" t="s">
        <v>4017</v>
      </c>
      <c r="C70" s="97"/>
      <c r="D70" s="93"/>
      <c r="E70" s="98">
        <v>43680</v>
      </c>
      <c r="F70" s="99">
        <v>9795.76</v>
      </c>
      <c r="G70" s="129">
        <v>3.42</v>
      </c>
    </row>
    <row r="71" spans="1:7" ht="13" customHeight="1">
      <c r="A71" s="1"/>
      <c r="B71" s="92" t="s">
        <v>116</v>
      </c>
      <c r="C71" s="93"/>
      <c r="D71" s="93"/>
      <c r="E71" s="93"/>
      <c r="F71" s="100">
        <v>9795.76</v>
      </c>
      <c r="G71" s="130">
        <v>3.42</v>
      </c>
    </row>
    <row r="72" spans="1:7" ht="13" customHeight="1">
      <c r="A72" s="1"/>
      <c r="B72" s="101" t="s">
        <v>118</v>
      </c>
      <c r="C72" s="102"/>
      <c r="D72" s="102"/>
      <c r="E72" s="108"/>
      <c r="F72" s="100">
        <v>9795.76</v>
      </c>
      <c r="G72" s="130">
        <v>3.42</v>
      </c>
    </row>
    <row r="73" spans="1:7" ht="13" customHeight="1">
      <c r="A73" s="1"/>
      <c r="B73" s="101" t="s">
        <v>119</v>
      </c>
      <c r="C73" s="102"/>
      <c r="D73" s="102"/>
      <c r="E73" s="93"/>
      <c r="F73" s="100">
        <v>1591.68</v>
      </c>
      <c r="G73" s="130">
        <v>0.57999999999999996</v>
      </c>
    </row>
    <row r="74" spans="1:7" ht="13" customHeight="1" thickBot="1">
      <c r="A74" s="125"/>
      <c r="B74" s="38" t="s">
        <v>120</v>
      </c>
      <c r="C74" s="111"/>
      <c r="D74" s="111"/>
      <c r="E74" s="111"/>
      <c r="F74" s="112">
        <v>286827.15999999997</v>
      </c>
      <c r="G74" s="131">
        <v>100</v>
      </c>
    </row>
    <row r="75" spans="1:7" ht="13" customHeight="1">
      <c r="A75" s="1"/>
      <c r="B75" s="47"/>
      <c r="C75" s="63"/>
      <c r="D75" s="63"/>
      <c r="E75" s="63"/>
      <c r="F75" s="16"/>
      <c r="G75" s="67"/>
    </row>
    <row r="76" spans="1:7" ht="13" customHeight="1">
      <c r="A76" s="1"/>
      <c r="B76" s="47"/>
      <c r="C76" s="63"/>
      <c r="D76" s="63"/>
      <c r="E76" s="63"/>
      <c r="F76" s="16"/>
      <c r="G76" s="67"/>
    </row>
    <row r="77" spans="1:7" ht="13" customHeight="1">
      <c r="A77" s="1"/>
      <c r="B77" s="47"/>
      <c r="C77" s="63"/>
      <c r="D77" s="63"/>
      <c r="E77" s="63"/>
      <c r="F77" s="16"/>
      <c r="G77" s="67"/>
    </row>
    <row r="78" spans="1:7" ht="13" customHeight="1">
      <c r="A78" s="1"/>
      <c r="B78" s="47"/>
      <c r="C78" s="63"/>
      <c r="D78" s="63"/>
      <c r="E78" s="63"/>
      <c r="F78" s="16"/>
      <c r="G78" s="67"/>
    </row>
    <row r="79" spans="1:7" ht="13" customHeight="1">
      <c r="A79" s="1"/>
      <c r="B79" s="47"/>
      <c r="C79" s="63"/>
      <c r="D79" s="63"/>
      <c r="E79" s="63"/>
      <c r="F79" s="16"/>
      <c r="G79" s="67"/>
    </row>
    <row r="80" spans="1:7" ht="13" customHeight="1">
      <c r="A80" s="1"/>
      <c r="B80" s="241" t="s">
        <v>121</v>
      </c>
      <c r="C80" s="241"/>
      <c r="D80" s="241"/>
      <c r="E80" s="241"/>
      <c r="F80" s="1"/>
      <c r="G80" s="1"/>
    </row>
    <row r="81" spans="1:7" ht="13" customHeight="1">
      <c r="A81" s="1"/>
      <c r="B81" s="198" t="s">
        <v>122</v>
      </c>
      <c r="C81" s="198"/>
      <c r="D81" s="198"/>
      <c r="E81" s="198"/>
      <c r="F81" s="1"/>
      <c r="G81" s="1"/>
    </row>
    <row r="82" spans="1:7" ht="13" customHeight="1">
      <c r="A82" s="1"/>
      <c r="B82" s="198" t="s">
        <v>1850</v>
      </c>
      <c r="C82" s="198"/>
      <c r="D82" s="198"/>
      <c r="E82" s="198"/>
      <c r="F82" s="1"/>
      <c r="G82" s="1"/>
    </row>
    <row r="83" spans="1:7" ht="13" customHeight="1">
      <c r="A83" s="1"/>
      <c r="B83" s="63"/>
      <c r="C83" s="63"/>
      <c r="D83" s="63"/>
      <c r="E83" s="63"/>
      <c r="F83" s="1"/>
      <c r="G83" s="1"/>
    </row>
    <row r="84" spans="1:7">
      <c r="B84" s="49" t="s">
        <v>1971</v>
      </c>
      <c r="C84" s="49"/>
      <c r="D84" s="21"/>
      <c r="E84" s="21"/>
    </row>
    <row r="85" spans="1:7">
      <c r="B85" s="23" t="s">
        <v>1972</v>
      </c>
      <c r="C85" s="23"/>
      <c r="D85" s="21"/>
      <c r="E85" s="22" t="s">
        <v>123</v>
      </c>
    </row>
    <row r="86" spans="1:7">
      <c r="B86" s="23" t="s">
        <v>1973</v>
      </c>
      <c r="C86" s="23"/>
      <c r="D86" s="21"/>
      <c r="E86" s="22" t="s">
        <v>123</v>
      </c>
    </row>
    <row r="87" spans="1:7">
      <c r="B87" s="23" t="s">
        <v>1974</v>
      </c>
      <c r="C87" s="23"/>
      <c r="D87" s="21"/>
      <c r="E87" s="22"/>
    </row>
    <row r="88" spans="1:7">
      <c r="B88" s="23" t="s">
        <v>1981</v>
      </c>
      <c r="C88" s="23"/>
      <c r="D88" s="21"/>
      <c r="E88" s="39">
        <v>13.934699999999999</v>
      </c>
    </row>
    <row r="89" spans="1:7">
      <c r="B89" s="23" t="s">
        <v>1982</v>
      </c>
      <c r="C89" s="23"/>
      <c r="D89" s="21"/>
      <c r="E89" s="39">
        <v>13.1594</v>
      </c>
    </row>
    <row r="90" spans="1:7">
      <c r="B90" s="23" t="s">
        <v>1983</v>
      </c>
      <c r="C90" s="23"/>
      <c r="D90" s="21"/>
      <c r="E90" s="39">
        <v>13.6342</v>
      </c>
    </row>
    <row r="91" spans="1:7">
      <c r="B91" s="23" t="s">
        <v>1984</v>
      </c>
      <c r="C91" s="23"/>
      <c r="D91" s="21"/>
      <c r="E91" s="39">
        <v>12.725</v>
      </c>
    </row>
    <row r="92" spans="1:7">
      <c r="B92" s="23" t="s">
        <v>3695</v>
      </c>
      <c r="C92" s="23"/>
      <c r="D92" s="21"/>
      <c r="E92" s="22"/>
    </row>
    <row r="93" spans="1:7">
      <c r="B93" s="23" t="s">
        <v>1981</v>
      </c>
      <c r="C93" s="23"/>
      <c r="D93" s="21"/>
      <c r="E93" s="39">
        <v>12.4503</v>
      </c>
    </row>
    <row r="94" spans="1:7">
      <c r="B94" s="23" t="s">
        <v>1982</v>
      </c>
      <c r="C94" s="23"/>
      <c r="D94" s="21"/>
      <c r="E94" s="39">
        <v>11.222300000000001</v>
      </c>
    </row>
    <row r="95" spans="1:7">
      <c r="B95" s="23" t="s">
        <v>1983</v>
      </c>
      <c r="C95" s="23"/>
      <c r="D95" s="21"/>
      <c r="E95" s="39">
        <v>12.112299999999999</v>
      </c>
    </row>
    <row r="96" spans="1:7">
      <c r="B96" s="23" t="s">
        <v>1984</v>
      </c>
      <c r="C96" s="23"/>
      <c r="D96" s="21"/>
      <c r="E96" s="39">
        <v>10.788600000000001</v>
      </c>
    </row>
    <row r="97" spans="2:6" s="138" customFormat="1">
      <c r="B97" s="23" t="s">
        <v>1975</v>
      </c>
      <c r="C97" s="23"/>
      <c r="D97" s="21"/>
      <c r="E97" s="167"/>
      <c r="F97" s="167"/>
    </row>
    <row r="98" spans="2:6" s="138" customFormat="1">
      <c r="B98" s="21" t="s">
        <v>4214</v>
      </c>
      <c r="C98" s="42"/>
      <c r="D98" s="42"/>
      <c r="E98" s="42"/>
      <c r="F98" s="42"/>
    </row>
    <row r="99" spans="2:6" s="138" customFormat="1" ht="27">
      <c r="B99" s="168" t="s">
        <v>2008</v>
      </c>
      <c r="C99" s="168" t="s">
        <v>2009</v>
      </c>
      <c r="D99" s="168" t="s">
        <v>2010</v>
      </c>
      <c r="E99" s="168" t="s">
        <v>2011</v>
      </c>
      <c r="F99" s="168" t="s">
        <v>2012</v>
      </c>
    </row>
    <row r="100" spans="2:6" s="138" customFormat="1">
      <c r="B100" s="227" t="s">
        <v>123</v>
      </c>
      <c r="C100" s="228"/>
      <c r="D100" s="228"/>
      <c r="E100" s="228"/>
      <c r="F100" s="229"/>
    </row>
    <row r="101" spans="2:6" s="138" customFormat="1">
      <c r="B101" s="42" t="s">
        <v>4234</v>
      </c>
      <c r="C101" s="185"/>
      <c r="D101" s="182" t="s">
        <v>123</v>
      </c>
      <c r="E101" s="42"/>
      <c r="F101" s="42"/>
    </row>
    <row r="102" spans="2:6" s="138" customFormat="1">
      <c r="B102" s="64" t="s">
        <v>4216</v>
      </c>
      <c r="C102" s="173"/>
      <c r="D102" s="178"/>
      <c r="E102" s="42"/>
      <c r="F102" s="42"/>
    </row>
    <row r="103" spans="2:6" s="138" customFormat="1" ht="14.5" customHeight="1">
      <c r="B103" s="42" t="s">
        <v>3050</v>
      </c>
      <c r="C103" s="167"/>
      <c r="D103" s="182" t="s">
        <v>123</v>
      </c>
      <c r="E103" s="42"/>
      <c r="F103" s="42"/>
    </row>
    <row r="104" spans="2:6" s="138" customFormat="1" ht="14.5" customHeight="1">
      <c r="B104" s="42" t="s">
        <v>4224</v>
      </c>
      <c r="C104" s="167"/>
      <c r="D104" s="189">
        <v>2813</v>
      </c>
      <c r="E104" s="42"/>
      <c r="F104" s="42"/>
    </row>
    <row r="105" spans="2:6" s="138" customFormat="1">
      <c r="B105" s="230" t="s">
        <v>2830</v>
      </c>
      <c r="C105" s="230"/>
      <c r="D105" s="182" t="s">
        <v>123</v>
      </c>
      <c r="E105" s="175"/>
      <c r="F105" s="42"/>
    </row>
    <row r="106" spans="2:6" s="138" customFormat="1" ht="14.5" customHeight="1">
      <c r="B106" s="230" t="s">
        <v>2831</v>
      </c>
      <c r="C106" s="230"/>
      <c r="D106" s="189">
        <v>43273.753866849991</v>
      </c>
      <c r="E106" s="167"/>
      <c r="F106" s="167"/>
    </row>
    <row r="107" spans="2:6" s="138" customFormat="1">
      <c r="B107" s="42" t="s">
        <v>2832</v>
      </c>
      <c r="C107" s="177"/>
      <c r="D107" s="189">
        <v>-3430.1091242000002</v>
      </c>
      <c r="E107" s="167"/>
      <c r="F107" s="167"/>
    </row>
    <row r="108" spans="2:6" s="138" customFormat="1">
      <c r="B108" s="21" t="s">
        <v>4217</v>
      </c>
      <c r="C108" s="42"/>
      <c r="D108" s="190"/>
      <c r="E108" s="42"/>
      <c r="F108" s="42"/>
    </row>
    <row r="109" spans="2:6" s="138" customFormat="1" ht="27">
      <c r="B109" s="168" t="s">
        <v>2008</v>
      </c>
      <c r="C109" s="168" t="s">
        <v>2009</v>
      </c>
      <c r="D109" s="168" t="s">
        <v>2010</v>
      </c>
      <c r="E109" s="168" t="s">
        <v>2011</v>
      </c>
      <c r="F109" s="168" t="s">
        <v>2012</v>
      </c>
    </row>
    <row r="110" spans="2:6" s="138" customFormat="1">
      <c r="B110" s="169" t="s">
        <v>3053</v>
      </c>
      <c r="C110" s="168" t="s">
        <v>4235</v>
      </c>
      <c r="D110" s="170">
        <v>22483.729200091577</v>
      </c>
      <c r="E110" s="170">
        <v>22426.2</v>
      </c>
      <c r="F110" s="181">
        <v>-25.128740000000001</v>
      </c>
    </row>
    <row r="111" spans="2:6" s="138" customFormat="1">
      <c r="B111" s="169"/>
      <c r="C111" s="168"/>
      <c r="D111" s="170"/>
      <c r="E111" s="170"/>
      <c r="F111" s="168"/>
    </row>
    <row r="112" spans="2:6" s="138" customFormat="1">
      <c r="B112" s="42" t="s">
        <v>4236</v>
      </c>
      <c r="C112" s="139"/>
      <c r="D112" s="139"/>
      <c r="E112" s="139"/>
      <c r="F112" s="139"/>
    </row>
    <row r="113" spans="2:6" s="138" customFormat="1">
      <c r="B113" s="42" t="s">
        <v>4218</v>
      </c>
      <c r="C113" s="42"/>
      <c r="D113" s="42"/>
      <c r="E113" s="42"/>
      <c r="F113" s="173"/>
    </row>
    <row r="114" spans="2:6" s="138" customFormat="1">
      <c r="B114" s="42" t="s">
        <v>2013</v>
      </c>
      <c r="C114" s="42"/>
      <c r="D114" s="178">
        <v>2813</v>
      </c>
      <c r="E114" s="42"/>
      <c r="F114" s="42"/>
    </row>
    <row r="115" spans="2:6" s="138" customFormat="1">
      <c r="B115" s="42" t="s">
        <v>2127</v>
      </c>
      <c r="C115" s="42"/>
      <c r="D115" s="178" t="s">
        <v>123</v>
      </c>
      <c r="E115" s="42"/>
      <c r="F115" s="42"/>
    </row>
    <row r="116" spans="2:6" s="138" customFormat="1">
      <c r="B116" s="42" t="s">
        <v>2830</v>
      </c>
      <c r="C116" s="42"/>
      <c r="D116" s="178">
        <v>46703.862991240007</v>
      </c>
      <c r="E116" s="42"/>
      <c r="F116" s="42"/>
    </row>
    <row r="117" spans="2:6" s="138" customFormat="1">
      <c r="B117" s="230" t="s">
        <v>2831</v>
      </c>
      <c r="C117" s="230"/>
      <c r="D117" s="178" t="s">
        <v>123</v>
      </c>
      <c r="E117" s="42"/>
      <c r="F117" s="42"/>
    </row>
    <row r="118" spans="2:6" s="138" customFormat="1">
      <c r="B118" s="42" t="s">
        <v>2832</v>
      </c>
      <c r="C118" s="177"/>
      <c r="D118" s="178" t="s">
        <v>123</v>
      </c>
      <c r="E118" s="42"/>
      <c r="F118" s="42"/>
    </row>
    <row r="119" spans="2:6" s="138" customFormat="1">
      <c r="B119" s="21" t="s">
        <v>4219</v>
      </c>
      <c r="C119" s="21"/>
      <c r="D119" s="21"/>
      <c r="E119" s="21"/>
      <c r="F119" s="137"/>
    </row>
    <row r="120" spans="2:6" s="138" customFormat="1">
      <c r="B120" s="168" t="s">
        <v>2008</v>
      </c>
      <c r="C120" s="168" t="s">
        <v>2016</v>
      </c>
      <c r="D120" s="168" t="s">
        <v>2017</v>
      </c>
      <c r="E120" s="168" t="s">
        <v>2018</v>
      </c>
      <c r="F120" s="139"/>
    </row>
    <row r="121" spans="2:6" s="138" customFormat="1">
      <c r="B121" s="227" t="s">
        <v>2015</v>
      </c>
      <c r="C121" s="228"/>
      <c r="D121" s="228"/>
      <c r="E121" s="229"/>
      <c r="F121" s="139"/>
    </row>
    <row r="122" spans="2:6" s="138" customFormat="1">
      <c r="B122" s="231" t="s">
        <v>2019</v>
      </c>
      <c r="C122" s="231"/>
      <c r="D122" s="231"/>
      <c r="E122" s="231"/>
      <c r="F122" s="139"/>
    </row>
    <row r="123" spans="2:6" s="138" customFormat="1" ht="47.25" customHeight="1">
      <c r="B123" s="175" t="s">
        <v>4237</v>
      </c>
      <c r="C123" s="42"/>
      <c r="D123" s="178" t="s">
        <v>123</v>
      </c>
      <c r="E123" s="42"/>
      <c r="F123" s="139"/>
    </row>
    <row r="124" spans="2:6" s="138" customFormat="1">
      <c r="B124" s="144"/>
      <c r="C124" s="144"/>
      <c r="D124" s="144"/>
      <c r="E124" s="144"/>
      <c r="F124" s="139"/>
    </row>
    <row r="125" spans="2:6" s="138" customFormat="1">
      <c r="B125" s="179" t="s">
        <v>4227</v>
      </c>
      <c r="C125" s="179"/>
      <c r="D125" s="178" t="s">
        <v>123</v>
      </c>
      <c r="E125" s="144"/>
      <c r="F125" s="139"/>
    </row>
    <row r="126" spans="2:6" s="138" customFormat="1">
      <c r="B126" s="179" t="s">
        <v>4226</v>
      </c>
      <c r="C126" s="179"/>
      <c r="D126" s="178" t="s">
        <v>123</v>
      </c>
      <c r="E126" s="144"/>
      <c r="F126" s="139"/>
    </row>
    <row r="127" spans="2:6" s="138" customFormat="1" ht="27">
      <c r="B127" s="179" t="s">
        <v>4228</v>
      </c>
      <c r="C127" s="179"/>
      <c r="D127" s="178" t="s">
        <v>123</v>
      </c>
      <c r="E127" s="144"/>
      <c r="F127" s="139"/>
    </row>
    <row r="128" spans="2:6" s="138" customFormat="1">
      <c r="B128" s="144"/>
      <c r="C128" s="144"/>
      <c r="D128" s="144"/>
      <c r="E128" s="144"/>
      <c r="F128" s="139"/>
    </row>
    <row r="129" spans="1:6" s="138" customFormat="1">
      <c r="B129" s="60" t="s">
        <v>4221</v>
      </c>
      <c r="C129" s="21"/>
      <c r="D129" s="21"/>
      <c r="E129" s="21"/>
      <c r="F129" s="21"/>
    </row>
    <row r="130" spans="1:6" s="138" customFormat="1" ht="27">
      <c r="B130" s="168" t="s">
        <v>2008</v>
      </c>
      <c r="C130" s="168" t="s">
        <v>2021</v>
      </c>
      <c r="D130" s="168" t="s">
        <v>2022</v>
      </c>
      <c r="E130" s="168" t="s">
        <v>2017</v>
      </c>
      <c r="F130" s="168" t="s">
        <v>2023</v>
      </c>
    </row>
    <row r="131" spans="1:6" s="138" customFormat="1">
      <c r="B131" s="227" t="s">
        <v>2015</v>
      </c>
      <c r="C131" s="228"/>
      <c r="D131" s="228"/>
      <c r="E131" s="228"/>
      <c r="F131" s="229"/>
    </row>
    <row r="132" spans="1:6" s="138" customFormat="1">
      <c r="B132" s="180" t="s">
        <v>2024</v>
      </c>
      <c r="C132" s="227"/>
      <c r="D132" s="228"/>
      <c r="E132" s="228"/>
      <c r="F132" s="229"/>
    </row>
    <row r="133" spans="1:6" s="138" customFormat="1">
      <c r="B133" s="64" t="s">
        <v>4222</v>
      </c>
      <c r="C133" s="42"/>
      <c r="D133" s="42"/>
      <c r="E133" s="42"/>
      <c r="F133" s="42"/>
    </row>
    <row r="134" spans="1:6" s="138" customFormat="1">
      <c r="B134" s="42"/>
      <c r="C134" s="42"/>
      <c r="D134" s="42"/>
      <c r="E134" s="42"/>
      <c r="F134" s="42"/>
    </row>
    <row r="135" spans="1:6" s="138" customFormat="1" ht="14.5" customHeight="1">
      <c r="B135" s="179" t="s">
        <v>2020</v>
      </c>
      <c r="C135" s="42"/>
      <c r="D135" s="178" t="s">
        <v>123</v>
      </c>
      <c r="E135" s="42"/>
      <c r="F135" s="42"/>
    </row>
    <row r="136" spans="1:6" s="138" customFormat="1">
      <c r="B136" s="179" t="s">
        <v>2025</v>
      </c>
      <c r="C136" s="42"/>
      <c r="D136" s="178" t="s">
        <v>123</v>
      </c>
      <c r="E136" s="42"/>
      <c r="F136" s="42"/>
    </row>
    <row r="137" spans="1:6" s="138" customFormat="1" ht="14.5" customHeight="1">
      <c r="B137" s="184" t="s">
        <v>4228</v>
      </c>
      <c r="C137" s="183"/>
      <c r="D137" s="178" t="s">
        <v>123</v>
      </c>
      <c r="E137" s="183"/>
      <c r="F137" s="42"/>
    </row>
    <row r="138" spans="1:6" s="138" customFormat="1">
      <c r="B138" s="21" t="s">
        <v>4233</v>
      </c>
      <c r="C138" s="21"/>
      <c r="D138" s="178" t="s">
        <v>123</v>
      </c>
      <c r="E138" s="21"/>
      <c r="F138" s="21"/>
    </row>
    <row r="139" spans="1:6" s="138" customFormat="1">
      <c r="B139" s="21"/>
      <c r="C139" s="21"/>
      <c r="D139" s="178"/>
      <c r="E139" s="21"/>
      <c r="F139" s="21"/>
    </row>
    <row r="140" spans="1:6">
      <c r="B140" s="23" t="s">
        <v>1976</v>
      </c>
      <c r="C140" s="23"/>
      <c r="D140" s="21"/>
      <c r="E140" s="22" t="s">
        <v>123</v>
      </c>
    </row>
    <row r="141" spans="1:6">
      <c r="B141" s="20" t="s">
        <v>1977</v>
      </c>
      <c r="C141" s="20"/>
      <c r="D141" s="21"/>
      <c r="E141" s="22">
        <v>0.28999999999999998</v>
      </c>
    </row>
    <row r="142" spans="1:6">
      <c r="B142" s="20" t="s">
        <v>1978</v>
      </c>
      <c r="C142" s="20"/>
      <c r="D142" s="21"/>
      <c r="E142" s="59" t="s">
        <v>2026</v>
      </c>
    </row>
    <row r="143" spans="1:6">
      <c r="B143" s="60" t="s">
        <v>1985</v>
      </c>
      <c r="C143" s="60"/>
      <c r="D143" s="58" t="s">
        <v>1986</v>
      </c>
      <c r="E143" s="58" t="s">
        <v>330</v>
      </c>
    </row>
    <row r="144" spans="1:6">
      <c r="A144" s="162" t="s">
        <v>4167</v>
      </c>
      <c r="B144" s="20" t="s">
        <v>3019</v>
      </c>
      <c r="C144" s="64"/>
      <c r="D144" s="159">
        <v>0.56000000000000005</v>
      </c>
      <c r="E144" s="159">
        <f>+D144</f>
        <v>0.56000000000000005</v>
      </c>
      <c r="F144" s="52"/>
    </row>
    <row r="145" spans="1:6">
      <c r="A145" s="162" t="s">
        <v>4168</v>
      </c>
      <c r="B145" s="20" t="s">
        <v>3020</v>
      </c>
      <c r="C145" s="64"/>
      <c r="D145" s="159">
        <v>0.54</v>
      </c>
      <c r="E145" s="159">
        <f>+D145</f>
        <v>0.54</v>
      </c>
      <c r="F145" s="52"/>
    </row>
    <row r="146" spans="1:6">
      <c r="F146" s="52" t="s">
        <v>3744</v>
      </c>
    </row>
    <row r="147" spans="1:6">
      <c r="B147" s="52" t="s">
        <v>3714</v>
      </c>
      <c r="F147" s="52" t="s">
        <v>3716</v>
      </c>
    </row>
  </sheetData>
  <mergeCells count="19">
    <mergeCell ref="B100:F100"/>
    <mergeCell ref="A7:G7"/>
    <mergeCell ref="B82:E82"/>
    <mergeCell ref="A2:G2"/>
    <mergeCell ref="A3:G3"/>
    <mergeCell ref="A4:G4"/>
    <mergeCell ref="A5:G5"/>
    <mergeCell ref="A6:G6"/>
    <mergeCell ref="A8:G8"/>
    <mergeCell ref="A9:G9"/>
    <mergeCell ref="B80:E80"/>
    <mergeCell ref="B81:E81"/>
    <mergeCell ref="B131:F131"/>
    <mergeCell ref="C132:F132"/>
    <mergeCell ref="B105:C105"/>
    <mergeCell ref="B106:C106"/>
    <mergeCell ref="B117:C117"/>
    <mergeCell ref="B121:E121"/>
    <mergeCell ref="B122:E122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5">
    <outlinePr summaryBelow="0"/>
    <pageSetUpPr fitToPage="1"/>
  </sheetPr>
  <dimension ref="A1:G56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3072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2639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2526</v>
      </c>
      <c r="B9" s="195"/>
      <c r="C9" s="195" t="s">
        <v>2526</v>
      </c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1047</v>
      </c>
      <c r="C13" s="97" t="s">
        <v>1048</v>
      </c>
      <c r="D13" s="93" t="s">
        <v>204</v>
      </c>
      <c r="E13" s="98">
        <v>950577</v>
      </c>
      <c r="F13" s="99">
        <v>4791.8599999999997</v>
      </c>
      <c r="G13" s="129">
        <v>19.78</v>
      </c>
    </row>
    <row r="14" spans="1:7" ht="13" customHeight="1">
      <c r="A14" s="2">
        <f>A13+1</f>
        <v>2</v>
      </c>
      <c r="B14" s="96" t="s">
        <v>525</v>
      </c>
      <c r="C14" s="97" t="s">
        <v>526</v>
      </c>
      <c r="D14" s="93" t="s">
        <v>204</v>
      </c>
      <c r="E14" s="98">
        <v>276539</v>
      </c>
      <c r="F14" s="99">
        <v>4165.51</v>
      </c>
      <c r="G14" s="129">
        <v>17.2</v>
      </c>
    </row>
    <row r="15" spans="1:7" ht="13" customHeight="1">
      <c r="A15" s="2">
        <f t="shared" ref="A15:A22" si="0">A14+1</f>
        <v>3</v>
      </c>
      <c r="B15" s="96" t="s">
        <v>202</v>
      </c>
      <c r="C15" s="97" t="s">
        <v>203</v>
      </c>
      <c r="D15" s="93" t="s">
        <v>204</v>
      </c>
      <c r="E15" s="98">
        <v>220517</v>
      </c>
      <c r="F15" s="99">
        <v>3244.47</v>
      </c>
      <c r="G15" s="129">
        <v>13.4</v>
      </c>
    </row>
    <row r="16" spans="1:7" ht="13" customHeight="1">
      <c r="A16" s="2">
        <f t="shared" si="0"/>
        <v>4</v>
      </c>
      <c r="B16" s="96" t="s">
        <v>3138</v>
      </c>
      <c r="C16" s="97" t="s">
        <v>614</v>
      </c>
      <c r="D16" s="93" t="s">
        <v>204</v>
      </c>
      <c r="E16" s="98">
        <v>417214</v>
      </c>
      <c r="F16" s="99">
        <v>2824.54</v>
      </c>
      <c r="G16" s="129">
        <v>11.66</v>
      </c>
    </row>
    <row r="17" spans="1:7" ht="13" customHeight="1">
      <c r="A17" s="2">
        <f t="shared" si="0"/>
        <v>5</v>
      </c>
      <c r="B17" s="96" t="s">
        <v>299</v>
      </c>
      <c r="C17" s="97" t="s">
        <v>300</v>
      </c>
      <c r="D17" s="93" t="s">
        <v>204</v>
      </c>
      <c r="E17" s="98">
        <v>249959</v>
      </c>
      <c r="F17" s="99">
        <v>2815.79</v>
      </c>
      <c r="G17" s="129">
        <v>11.63</v>
      </c>
    </row>
    <row r="18" spans="1:7" ht="13" customHeight="1">
      <c r="A18" s="2">
        <f t="shared" si="0"/>
        <v>6</v>
      </c>
      <c r="B18" s="96" t="s">
        <v>244</v>
      </c>
      <c r="C18" s="97" t="s">
        <v>245</v>
      </c>
      <c r="D18" s="93" t="s">
        <v>204</v>
      </c>
      <c r="E18" s="98">
        <v>174422</v>
      </c>
      <c r="F18" s="99">
        <v>2475.0500000000002</v>
      </c>
      <c r="G18" s="129">
        <v>10.220000000000001</v>
      </c>
    </row>
    <row r="19" spans="1:7" ht="13" customHeight="1">
      <c r="A19" s="2">
        <f t="shared" si="0"/>
        <v>7</v>
      </c>
      <c r="B19" s="96" t="s">
        <v>692</v>
      </c>
      <c r="C19" s="97" t="s">
        <v>693</v>
      </c>
      <c r="D19" s="93" t="s">
        <v>204</v>
      </c>
      <c r="E19" s="98">
        <v>205920</v>
      </c>
      <c r="F19" s="99">
        <v>1340.02</v>
      </c>
      <c r="G19" s="129">
        <v>5.53</v>
      </c>
    </row>
    <row r="20" spans="1:7" ht="13" customHeight="1">
      <c r="A20" s="2">
        <f t="shared" si="0"/>
        <v>8</v>
      </c>
      <c r="B20" s="96" t="s">
        <v>2356</v>
      </c>
      <c r="C20" s="97" t="s">
        <v>2357</v>
      </c>
      <c r="D20" s="93" t="s">
        <v>204</v>
      </c>
      <c r="E20" s="98">
        <v>226114</v>
      </c>
      <c r="F20" s="99">
        <v>917.34</v>
      </c>
      <c r="G20" s="129">
        <v>3.79</v>
      </c>
    </row>
    <row r="21" spans="1:7" ht="13" customHeight="1">
      <c r="A21" s="2">
        <f t="shared" si="0"/>
        <v>9</v>
      </c>
      <c r="B21" s="96" t="s">
        <v>2856</v>
      </c>
      <c r="C21" s="97" t="s">
        <v>762</v>
      </c>
      <c r="D21" s="93" t="s">
        <v>204</v>
      </c>
      <c r="E21" s="98">
        <v>77549</v>
      </c>
      <c r="F21" s="99">
        <v>870.88</v>
      </c>
      <c r="G21" s="129">
        <v>3.6</v>
      </c>
    </row>
    <row r="22" spans="1:7" ht="13" customHeight="1">
      <c r="A22" s="2">
        <f t="shared" si="0"/>
        <v>10</v>
      </c>
      <c r="B22" s="96" t="s">
        <v>892</v>
      </c>
      <c r="C22" s="97" t="s">
        <v>893</v>
      </c>
      <c r="D22" s="93" t="s">
        <v>204</v>
      </c>
      <c r="E22" s="98">
        <v>65985</v>
      </c>
      <c r="F22" s="99">
        <v>783.51</v>
      </c>
      <c r="G22" s="129">
        <v>3.23</v>
      </c>
    </row>
    <row r="23" spans="1:7" ht="13" customHeight="1">
      <c r="A23" s="2"/>
      <c r="B23" s="92" t="s">
        <v>116</v>
      </c>
      <c r="C23" s="93"/>
      <c r="D23" s="93"/>
      <c r="E23" s="93"/>
      <c r="F23" s="100">
        <v>24228.97</v>
      </c>
      <c r="G23" s="130">
        <v>100.04</v>
      </c>
    </row>
    <row r="24" spans="1:7" ht="13" customHeight="1">
      <c r="A24" s="2"/>
      <c r="B24" s="101" t="s">
        <v>2837</v>
      </c>
      <c r="C24" s="102"/>
      <c r="D24" s="102"/>
      <c r="E24" s="103"/>
      <c r="F24" s="104" t="s">
        <v>123</v>
      </c>
      <c r="G24" s="105" t="s">
        <v>123</v>
      </c>
    </row>
    <row r="25" spans="1:7" ht="13" customHeight="1">
      <c r="A25" s="2"/>
      <c r="B25" s="106" t="s">
        <v>116</v>
      </c>
      <c r="C25" s="107"/>
      <c r="D25" s="107"/>
      <c r="E25" s="104"/>
      <c r="F25" s="104" t="s">
        <v>123</v>
      </c>
      <c r="G25" s="105" t="s">
        <v>123</v>
      </c>
    </row>
    <row r="26" spans="1:7" ht="13" customHeight="1">
      <c r="A26" s="2"/>
      <c r="B26" s="101" t="s">
        <v>118</v>
      </c>
      <c r="C26" s="102"/>
      <c r="D26" s="102"/>
      <c r="E26" s="108"/>
      <c r="F26" s="100">
        <v>24228.97</v>
      </c>
      <c r="G26" s="130">
        <v>100.04</v>
      </c>
    </row>
    <row r="27" spans="1:7" ht="13" customHeight="1">
      <c r="A27" s="84" t="s">
        <v>1950</v>
      </c>
      <c r="B27" s="92" t="s">
        <v>330</v>
      </c>
      <c r="C27" s="93"/>
      <c r="D27" s="93"/>
      <c r="E27" s="93"/>
      <c r="F27" s="93"/>
      <c r="G27" s="94"/>
    </row>
    <row r="28" spans="1:7" ht="13" customHeight="1">
      <c r="A28" s="12" t="s">
        <v>1947</v>
      </c>
      <c r="B28" s="92" t="s">
        <v>331</v>
      </c>
      <c r="C28" s="95"/>
      <c r="D28" s="95"/>
      <c r="E28" s="93"/>
      <c r="F28" s="93"/>
      <c r="G28" s="94"/>
    </row>
    <row r="29" spans="1:7" ht="13" customHeight="1">
      <c r="A29" s="119">
        <v>1</v>
      </c>
      <c r="B29" s="96" t="s">
        <v>3790</v>
      </c>
      <c r="C29" s="97"/>
      <c r="D29" s="93"/>
      <c r="E29" s="98">
        <v>18000</v>
      </c>
      <c r="F29" s="99">
        <v>-0.53</v>
      </c>
      <c r="G29" s="109" t="s">
        <v>117</v>
      </c>
    </row>
    <row r="30" spans="1:7" ht="13" customHeight="1">
      <c r="A30" s="2"/>
      <c r="B30" s="92" t="s">
        <v>116</v>
      </c>
      <c r="C30" s="93"/>
      <c r="D30" s="93"/>
      <c r="E30" s="93"/>
      <c r="F30" s="100">
        <v>-0.53</v>
      </c>
      <c r="G30" s="110" t="s">
        <v>117</v>
      </c>
    </row>
    <row r="31" spans="1:7" ht="13" customHeight="1">
      <c r="A31" s="2"/>
      <c r="B31" s="101" t="s">
        <v>118</v>
      </c>
      <c r="C31" s="102"/>
      <c r="D31" s="102"/>
      <c r="E31" s="108"/>
      <c r="F31" s="100">
        <v>-0.53</v>
      </c>
      <c r="G31" s="110" t="s">
        <v>117</v>
      </c>
    </row>
    <row r="32" spans="1:7" ht="13" customHeight="1">
      <c r="A32" s="84"/>
      <c r="B32" s="101" t="s">
        <v>119</v>
      </c>
      <c r="C32" s="102"/>
      <c r="D32" s="102"/>
      <c r="E32" s="93"/>
      <c r="F32" s="100">
        <v>-7.89</v>
      </c>
      <c r="G32" s="130">
        <v>-0.04</v>
      </c>
    </row>
    <row r="33" spans="1:7" ht="13" customHeight="1" thickBot="1">
      <c r="A33" s="38"/>
      <c r="B33" s="38" t="s">
        <v>120</v>
      </c>
      <c r="C33" s="111"/>
      <c r="D33" s="111"/>
      <c r="E33" s="111"/>
      <c r="F33" s="112">
        <v>24220.55</v>
      </c>
      <c r="G33" s="131">
        <v>100</v>
      </c>
    </row>
    <row r="34" spans="1:7" ht="13" customHeight="1">
      <c r="A34" s="1"/>
      <c r="B34" s="47"/>
      <c r="C34" s="63"/>
      <c r="D34" s="63"/>
      <c r="E34" s="63"/>
      <c r="F34" s="16"/>
      <c r="G34" s="67"/>
    </row>
    <row r="35" spans="1:7" ht="13" customHeight="1">
      <c r="A35" s="1"/>
      <c r="B35" s="47"/>
      <c r="C35" s="63"/>
      <c r="D35" s="63"/>
      <c r="E35" s="63"/>
      <c r="F35" s="16"/>
      <c r="G35" s="67"/>
    </row>
    <row r="36" spans="1:7" ht="13" customHeight="1">
      <c r="A36" s="1"/>
      <c r="B36" s="47"/>
      <c r="C36" s="63"/>
      <c r="D36" s="63"/>
      <c r="E36" s="63"/>
      <c r="F36" s="16"/>
      <c r="G36" s="67"/>
    </row>
    <row r="37" spans="1:7" ht="13" customHeight="1">
      <c r="A37" s="1"/>
      <c r="B37" s="241" t="s">
        <v>121</v>
      </c>
      <c r="C37" s="241"/>
      <c r="D37" s="241"/>
      <c r="E37" s="241"/>
      <c r="F37" s="1"/>
      <c r="G37" s="1"/>
    </row>
    <row r="38" spans="1:7" ht="13" customHeight="1">
      <c r="A38" s="1"/>
      <c r="B38" s="198" t="s">
        <v>122</v>
      </c>
      <c r="C38" s="198"/>
      <c r="D38" s="198"/>
      <c r="E38" s="198"/>
      <c r="F38" s="1"/>
      <c r="G38" s="1"/>
    </row>
    <row r="39" spans="1:7" ht="13" customHeight="1">
      <c r="A39" s="1"/>
      <c r="B39" s="198" t="s">
        <v>1850</v>
      </c>
      <c r="C39" s="198"/>
      <c r="D39" s="198"/>
      <c r="E39" s="198"/>
      <c r="F39" s="1"/>
      <c r="G39" s="1"/>
    </row>
    <row r="40" spans="1:7" ht="13" customHeight="1">
      <c r="A40" s="1"/>
      <c r="B40" s="63"/>
      <c r="C40" s="63"/>
      <c r="D40" s="63"/>
      <c r="E40" s="63"/>
      <c r="F40" s="1"/>
      <c r="G40" s="1"/>
    </row>
    <row r="41" spans="1:7">
      <c r="B41" s="49" t="s">
        <v>1971</v>
      </c>
      <c r="C41" s="63"/>
      <c r="D41" s="63"/>
      <c r="E41" s="63"/>
    </row>
    <row r="42" spans="1:7">
      <c r="B42" s="23" t="s">
        <v>1972</v>
      </c>
      <c r="C42" s="23"/>
      <c r="D42" s="21"/>
      <c r="E42" s="22" t="s">
        <v>123</v>
      </c>
    </row>
    <row r="43" spans="1:7">
      <c r="B43" s="23" t="s">
        <v>1973</v>
      </c>
      <c r="C43" s="23"/>
      <c r="D43" s="21"/>
      <c r="E43" s="22" t="s">
        <v>123</v>
      </c>
    </row>
    <row r="44" spans="1:7">
      <c r="B44" s="23" t="s">
        <v>1974</v>
      </c>
      <c r="C44" s="23"/>
      <c r="D44" s="21"/>
      <c r="E44" s="39"/>
    </row>
    <row r="45" spans="1:7">
      <c r="B45" s="23" t="s">
        <v>1983</v>
      </c>
      <c r="C45" s="23"/>
      <c r="D45" s="21"/>
      <c r="E45" s="39">
        <v>86.796400000000006</v>
      </c>
    </row>
    <row r="46" spans="1:7">
      <c r="B46" s="23" t="s">
        <v>3695</v>
      </c>
      <c r="C46" s="23"/>
      <c r="D46" s="21"/>
      <c r="E46" s="27"/>
    </row>
    <row r="47" spans="1:7">
      <c r="B47" s="23" t="s">
        <v>1983</v>
      </c>
      <c r="C47" s="23"/>
      <c r="D47" s="21"/>
      <c r="E47" s="39">
        <v>65.039100000000005</v>
      </c>
    </row>
    <row r="48" spans="1:7">
      <c r="B48" s="23" t="s">
        <v>1975</v>
      </c>
      <c r="C48" s="23"/>
      <c r="D48" s="21"/>
      <c r="E48" s="22" t="s">
        <v>123</v>
      </c>
    </row>
    <row r="49" spans="2:6">
      <c r="B49" s="23" t="s">
        <v>1976</v>
      </c>
      <c r="C49" s="23"/>
      <c r="D49" s="21"/>
      <c r="E49" s="22" t="s">
        <v>123</v>
      </c>
    </row>
    <row r="50" spans="2:6">
      <c r="B50" s="20" t="s">
        <v>1977</v>
      </c>
      <c r="C50" s="23"/>
      <c r="D50" s="21"/>
      <c r="E50" s="22">
        <v>0.38</v>
      </c>
    </row>
    <row r="51" spans="2:6">
      <c r="B51" s="20" t="s">
        <v>1978</v>
      </c>
      <c r="C51" s="20"/>
      <c r="D51" s="21"/>
      <c r="E51" s="26" t="s">
        <v>123</v>
      </c>
    </row>
    <row r="52" spans="2:6">
      <c r="B52" s="242"/>
      <c r="C52" s="242"/>
      <c r="D52" s="242"/>
      <c r="E52" s="26"/>
    </row>
    <row r="53" spans="2:6">
      <c r="F53" s="52"/>
    </row>
    <row r="54" spans="2:6">
      <c r="B54" s="52"/>
      <c r="F54" s="52"/>
    </row>
    <row r="55" spans="2:6">
      <c r="F55" s="52" t="s">
        <v>3745</v>
      </c>
    </row>
    <row r="56" spans="2:6">
      <c r="B56" s="52" t="s">
        <v>3714</v>
      </c>
      <c r="F56" s="52" t="s">
        <v>3716</v>
      </c>
    </row>
  </sheetData>
  <mergeCells count="12">
    <mergeCell ref="B52:D52"/>
    <mergeCell ref="A8:G8"/>
    <mergeCell ref="B37:E37"/>
    <mergeCell ref="B38:E38"/>
    <mergeCell ref="A2:G2"/>
    <mergeCell ref="A3:G3"/>
    <mergeCell ref="A4:G4"/>
    <mergeCell ref="A5:G5"/>
    <mergeCell ref="A6:G6"/>
    <mergeCell ref="A7:G7"/>
    <mergeCell ref="A9:G9"/>
    <mergeCell ref="B39:E39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6">
    <outlinePr summaryBelow="0"/>
    <pageSetUpPr fitToPage="1"/>
  </sheetPr>
  <dimension ref="A1:G29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3071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2640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2525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698</v>
      </c>
      <c r="C13" s="97" t="s">
        <v>699</v>
      </c>
      <c r="D13" s="93" t="s">
        <v>8</v>
      </c>
      <c r="E13" s="98">
        <v>99803</v>
      </c>
      <c r="F13" s="99">
        <v>288.83</v>
      </c>
      <c r="G13" s="129">
        <v>1.61</v>
      </c>
    </row>
    <row r="14" spans="1:7" ht="13" customHeight="1">
      <c r="A14" s="2">
        <f>A13+1</f>
        <v>2</v>
      </c>
      <c r="B14" s="96" t="s">
        <v>303</v>
      </c>
      <c r="C14" s="97" t="s">
        <v>304</v>
      </c>
      <c r="D14" s="93" t="s">
        <v>164</v>
      </c>
      <c r="E14" s="98">
        <v>59000</v>
      </c>
      <c r="F14" s="99">
        <v>245.85</v>
      </c>
      <c r="G14" s="129">
        <v>1.37</v>
      </c>
    </row>
    <row r="15" spans="1:7" ht="13" customHeight="1">
      <c r="A15" s="2">
        <f t="shared" ref="A15:A78" si="0">A14+1</f>
        <v>3</v>
      </c>
      <c r="B15" s="96" t="s">
        <v>188</v>
      </c>
      <c r="C15" s="97" t="s">
        <v>189</v>
      </c>
      <c r="D15" s="93" t="s">
        <v>171</v>
      </c>
      <c r="E15" s="98">
        <v>3884</v>
      </c>
      <c r="F15" s="99">
        <v>239.35</v>
      </c>
      <c r="G15" s="129">
        <v>1.33</v>
      </c>
    </row>
    <row r="16" spans="1:7" ht="13" customHeight="1">
      <c r="A16" s="2">
        <f t="shared" si="0"/>
        <v>4</v>
      </c>
      <c r="B16" s="96" t="s">
        <v>3100</v>
      </c>
      <c r="C16" s="97" t="s">
        <v>3101</v>
      </c>
      <c r="D16" s="93" t="s">
        <v>14</v>
      </c>
      <c r="E16" s="98">
        <v>12715</v>
      </c>
      <c r="F16" s="99">
        <v>233.26</v>
      </c>
      <c r="G16" s="129">
        <v>1.3</v>
      </c>
    </row>
    <row r="17" spans="1:7" ht="13" customHeight="1">
      <c r="A17" s="2">
        <f t="shared" si="0"/>
        <v>5</v>
      </c>
      <c r="B17" s="96" t="s">
        <v>264</v>
      </c>
      <c r="C17" s="97" t="s">
        <v>265</v>
      </c>
      <c r="D17" s="93" t="s">
        <v>138</v>
      </c>
      <c r="E17" s="98">
        <v>47418</v>
      </c>
      <c r="F17" s="99">
        <v>228.32</v>
      </c>
      <c r="G17" s="129">
        <v>1.27</v>
      </c>
    </row>
    <row r="18" spans="1:7" ht="13" customHeight="1">
      <c r="A18" s="2">
        <f t="shared" si="0"/>
        <v>6</v>
      </c>
      <c r="B18" s="96" t="s">
        <v>663</v>
      </c>
      <c r="C18" s="97" t="s">
        <v>664</v>
      </c>
      <c r="D18" s="93" t="s">
        <v>241</v>
      </c>
      <c r="E18" s="98">
        <v>18821</v>
      </c>
      <c r="F18" s="99">
        <v>210.68</v>
      </c>
      <c r="G18" s="129">
        <v>1.17</v>
      </c>
    </row>
    <row r="19" spans="1:7" ht="13" customHeight="1">
      <c r="A19" s="2">
        <f t="shared" si="0"/>
        <v>7</v>
      </c>
      <c r="B19" s="96" t="s">
        <v>690</v>
      </c>
      <c r="C19" s="97" t="s">
        <v>691</v>
      </c>
      <c r="D19" s="93" t="s">
        <v>8</v>
      </c>
      <c r="E19" s="98">
        <v>63761</v>
      </c>
      <c r="F19" s="99">
        <v>184.75</v>
      </c>
      <c r="G19" s="129">
        <v>1.03</v>
      </c>
    </row>
    <row r="20" spans="1:7" ht="13" customHeight="1">
      <c r="A20" s="2">
        <f t="shared" si="0"/>
        <v>8</v>
      </c>
      <c r="B20" s="96" t="s">
        <v>659</v>
      </c>
      <c r="C20" s="97" t="s">
        <v>660</v>
      </c>
      <c r="D20" s="93" t="s">
        <v>8</v>
      </c>
      <c r="E20" s="98">
        <v>76281</v>
      </c>
      <c r="F20" s="99">
        <v>182.96</v>
      </c>
      <c r="G20" s="129">
        <v>1.02</v>
      </c>
    </row>
    <row r="21" spans="1:7" ht="13" customHeight="1">
      <c r="A21" s="2">
        <f t="shared" si="0"/>
        <v>9</v>
      </c>
      <c r="B21" s="96" t="s">
        <v>856</v>
      </c>
      <c r="C21" s="97" t="s">
        <v>857</v>
      </c>
      <c r="D21" s="93" t="s">
        <v>105</v>
      </c>
      <c r="E21" s="98">
        <v>26752</v>
      </c>
      <c r="F21" s="99">
        <v>179.24</v>
      </c>
      <c r="G21" s="129">
        <v>1</v>
      </c>
    </row>
    <row r="22" spans="1:7" ht="13" customHeight="1">
      <c r="A22" s="2">
        <f t="shared" si="0"/>
        <v>10</v>
      </c>
      <c r="B22" s="96" t="s">
        <v>2666</v>
      </c>
      <c r="C22" s="97" t="s">
        <v>2167</v>
      </c>
      <c r="D22" s="93" t="s">
        <v>44</v>
      </c>
      <c r="E22" s="98">
        <v>8650</v>
      </c>
      <c r="F22" s="99">
        <v>178.57</v>
      </c>
      <c r="G22" s="129">
        <v>0.99</v>
      </c>
    </row>
    <row r="23" spans="1:7" ht="13" customHeight="1">
      <c r="A23" s="2">
        <f t="shared" si="0"/>
        <v>11</v>
      </c>
      <c r="B23" s="96" t="s">
        <v>726</v>
      </c>
      <c r="C23" s="97" t="s">
        <v>2665</v>
      </c>
      <c r="D23" s="93" t="s">
        <v>105</v>
      </c>
      <c r="E23" s="98">
        <v>26097</v>
      </c>
      <c r="F23" s="99">
        <v>162.19</v>
      </c>
      <c r="G23" s="129">
        <v>0.9</v>
      </c>
    </row>
    <row r="24" spans="1:7" ht="13" customHeight="1">
      <c r="A24" s="2">
        <f t="shared" si="0"/>
        <v>12</v>
      </c>
      <c r="B24" s="96" t="s">
        <v>673</v>
      </c>
      <c r="C24" s="97" t="s">
        <v>3863</v>
      </c>
      <c r="D24" s="93" t="s">
        <v>241</v>
      </c>
      <c r="E24" s="98">
        <v>25396</v>
      </c>
      <c r="F24" s="99">
        <v>158.93</v>
      </c>
      <c r="G24" s="129">
        <v>0.89</v>
      </c>
    </row>
    <row r="25" spans="1:7" ht="13" customHeight="1">
      <c r="A25" s="2">
        <f t="shared" si="0"/>
        <v>13</v>
      </c>
      <c r="B25" s="96" t="s">
        <v>804</v>
      </c>
      <c r="C25" s="97" t="s">
        <v>805</v>
      </c>
      <c r="D25" s="93" t="s">
        <v>83</v>
      </c>
      <c r="E25" s="98">
        <v>34672</v>
      </c>
      <c r="F25" s="99">
        <v>157.24</v>
      </c>
      <c r="G25" s="129">
        <v>0.88</v>
      </c>
    </row>
    <row r="26" spans="1:7" ht="13" customHeight="1">
      <c r="A26" s="2">
        <f t="shared" si="0"/>
        <v>14</v>
      </c>
      <c r="B26" s="96" t="s">
        <v>715</v>
      </c>
      <c r="C26" s="97" t="s">
        <v>3864</v>
      </c>
      <c r="D26" s="93" t="s">
        <v>241</v>
      </c>
      <c r="E26" s="98">
        <v>68415</v>
      </c>
      <c r="F26" s="99">
        <v>155.66</v>
      </c>
      <c r="G26" s="129">
        <v>0.87</v>
      </c>
    </row>
    <row r="27" spans="1:7" ht="13" customHeight="1">
      <c r="A27" s="2">
        <f t="shared" si="0"/>
        <v>15</v>
      </c>
      <c r="B27" s="96" t="s">
        <v>3126</v>
      </c>
      <c r="C27" s="97" t="s">
        <v>3127</v>
      </c>
      <c r="D27" s="93" t="s">
        <v>37</v>
      </c>
      <c r="E27" s="98">
        <v>20186</v>
      </c>
      <c r="F27" s="99">
        <v>152.19999999999999</v>
      </c>
      <c r="G27" s="129">
        <v>0.85</v>
      </c>
    </row>
    <row r="28" spans="1:7" ht="13" customHeight="1">
      <c r="A28" s="2">
        <f t="shared" si="0"/>
        <v>16</v>
      </c>
      <c r="B28" s="96" t="s">
        <v>139</v>
      </c>
      <c r="C28" s="97" t="s">
        <v>140</v>
      </c>
      <c r="D28" s="93" t="s">
        <v>34</v>
      </c>
      <c r="E28" s="98">
        <v>67877</v>
      </c>
      <c r="F28" s="99">
        <v>151.77000000000001</v>
      </c>
      <c r="G28" s="129">
        <v>0.85</v>
      </c>
    </row>
    <row r="29" spans="1:7" ht="13" customHeight="1">
      <c r="A29" s="2">
        <f t="shared" si="0"/>
        <v>17</v>
      </c>
      <c r="B29" s="96" t="s">
        <v>779</v>
      </c>
      <c r="C29" s="97" t="s">
        <v>780</v>
      </c>
      <c r="D29" s="93" t="s">
        <v>34</v>
      </c>
      <c r="E29" s="98">
        <v>2304</v>
      </c>
      <c r="F29" s="99">
        <v>150.88999999999999</v>
      </c>
      <c r="G29" s="129">
        <v>0.84</v>
      </c>
    </row>
    <row r="30" spans="1:7" ht="13" customHeight="1">
      <c r="A30" s="2">
        <f t="shared" si="0"/>
        <v>18</v>
      </c>
      <c r="B30" s="96" t="s">
        <v>894</v>
      </c>
      <c r="C30" s="97" t="s">
        <v>895</v>
      </c>
      <c r="D30" s="93" t="s">
        <v>14</v>
      </c>
      <c r="E30" s="98">
        <v>19857</v>
      </c>
      <c r="F30" s="99">
        <v>149.93</v>
      </c>
      <c r="G30" s="129">
        <v>0.84</v>
      </c>
    </row>
    <row r="31" spans="1:7" ht="13" customHeight="1">
      <c r="A31" s="2">
        <f t="shared" si="0"/>
        <v>19</v>
      </c>
      <c r="B31" s="96" t="s">
        <v>720</v>
      </c>
      <c r="C31" s="97" t="s">
        <v>721</v>
      </c>
      <c r="D31" s="93" t="s">
        <v>164</v>
      </c>
      <c r="E31" s="98">
        <v>10472</v>
      </c>
      <c r="F31" s="99">
        <v>148.15</v>
      </c>
      <c r="G31" s="129">
        <v>0.83</v>
      </c>
    </row>
    <row r="32" spans="1:7" ht="13" customHeight="1">
      <c r="A32" s="2">
        <f t="shared" si="0"/>
        <v>20</v>
      </c>
      <c r="B32" s="96" t="s">
        <v>727</v>
      </c>
      <c r="C32" s="97" t="s">
        <v>728</v>
      </c>
      <c r="D32" s="93" t="s">
        <v>14</v>
      </c>
      <c r="E32" s="98">
        <v>57992</v>
      </c>
      <c r="F32" s="99">
        <v>145.62</v>
      </c>
      <c r="G32" s="129">
        <v>0.81</v>
      </c>
    </row>
    <row r="33" spans="1:7" ht="13" customHeight="1">
      <c r="A33" s="2">
        <f t="shared" si="0"/>
        <v>21</v>
      </c>
      <c r="B33" s="96" t="s">
        <v>700</v>
      </c>
      <c r="C33" s="97" t="s">
        <v>701</v>
      </c>
      <c r="D33" s="93" t="s">
        <v>14</v>
      </c>
      <c r="E33" s="98">
        <v>10476</v>
      </c>
      <c r="F33" s="99">
        <v>143.03</v>
      </c>
      <c r="G33" s="129">
        <v>0.8</v>
      </c>
    </row>
    <row r="34" spans="1:7" ht="13" customHeight="1">
      <c r="A34" s="2">
        <f t="shared" si="0"/>
        <v>22</v>
      </c>
      <c r="B34" s="96" t="s">
        <v>541</v>
      </c>
      <c r="C34" s="97" t="s">
        <v>542</v>
      </c>
      <c r="D34" s="93" t="s">
        <v>44</v>
      </c>
      <c r="E34" s="98">
        <v>8407</v>
      </c>
      <c r="F34" s="99">
        <v>142.59</v>
      </c>
      <c r="G34" s="129">
        <v>0.79</v>
      </c>
    </row>
    <row r="35" spans="1:7" ht="13" customHeight="1">
      <c r="A35" s="2">
        <f t="shared" si="0"/>
        <v>23</v>
      </c>
      <c r="B35" s="96" t="s">
        <v>2874</v>
      </c>
      <c r="C35" s="97" t="s">
        <v>2875</v>
      </c>
      <c r="D35" s="93" t="s">
        <v>44</v>
      </c>
      <c r="E35" s="98">
        <v>14537</v>
      </c>
      <c r="F35" s="99">
        <v>141.30000000000001</v>
      </c>
      <c r="G35" s="129">
        <v>0.79</v>
      </c>
    </row>
    <row r="36" spans="1:7" ht="13" customHeight="1">
      <c r="A36" s="2">
        <f t="shared" si="0"/>
        <v>24</v>
      </c>
      <c r="B36" s="96" t="s">
        <v>3093</v>
      </c>
      <c r="C36" s="97" t="s">
        <v>3094</v>
      </c>
      <c r="D36" s="93" t="s">
        <v>44</v>
      </c>
      <c r="E36" s="98">
        <v>5486</v>
      </c>
      <c r="F36" s="99">
        <v>140.36000000000001</v>
      </c>
      <c r="G36" s="129">
        <v>0.78</v>
      </c>
    </row>
    <row r="37" spans="1:7" ht="13" customHeight="1">
      <c r="A37" s="2">
        <f t="shared" si="0"/>
        <v>25</v>
      </c>
      <c r="B37" s="96" t="s">
        <v>2311</v>
      </c>
      <c r="C37" s="97" t="s">
        <v>2312</v>
      </c>
      <c r="D37" s="93" t="s">
        <v>241</v>
      </c>
      <c r="E37" s="98">
        <v>4504</v>
      </c>
      <c r="F37" s="99">
        <v>136.71</v>
      </c>
      <c r="G37" s="129">
        <v>0.76</v>
      </c>
    </row>
    <row r="38" spans="1:7" ht="13" customHeight="1">
      <c r="A38" s="2">
        <f t="shared" si="0"/>
        <v>26</v>
      </c>
      <c r="B38" s="96" t="s">
        <v>1055</v>
      </c>
      <c r="C38" s="97" t="s">
        <v>1056</v>
      </c>
      <c r="D38" s="93" t="s">
        <v>8</v>
      </c>
      <c r="E38" s="98">
        <v>94163</v>
      </c>
      <c r="F38" s="99">
        <v>133.1</v>
      </c>
      <c r="G38" s="129">
        <v>0.74</v>
      </c>
    </row>
    <row r="39" spans="1:7" ht="13" customHeight="1">
      <c r="A39" s="2">
        <f t="shared" si="0"/>
        <v>27</v>
      </c>
      <c r="B39" s="96" t="s">
        <v>2168</v>
      </c>
      <c r="C39" s="97" t="s">
        <v>845</v>
      </c>
      <c r="D39" s="93" t="s">
        <v>24</v>
      </c>
      <c r="E39" s="98">
        <v>11997</v>
      </c>
      <c r="F39" s="99">
        <v>126.88</v>
      </c>
      <c r="G39" s="129">
        <v>0.71</v>
      </c>
    </row>
    <row r="40" spans="1:7" ht="13" customHeight="1">
      <c r="A40" s="2">
        <f t="shared" si="0"/>
        <v>28</v>
      </c>
      <c r="B40" s="96" t="s">
        <v>674</v>
      </c>
      <c r="C40" s="97" t="s">
        <v>675</v>
      </c>
      <c r="D40" s="93" t="s">
        <v>676</v>
      </c>
      <c r="E40" s="98">
        <v>62776</v>
      </c>
      <c r="F40" s="99">
        <v>125.52</v>
      </c>
      <c r="G40" s="129">
        <v>0.7</v>
      </c>
    </row>
    <row r="41" spans="1:7" ht="13" customHeight="1">
      <c r="A41" s="2">
        <f t="shared" si="0"/>
        <v>29</v>
      </c>
      <c r="B41" s="96" t="s">
        <v>2057</v>
      </c>
      <c r="C41" s="97" t="s">
        <v>2058</v>
      </c>
      <c r="D41" s="93" t="s">
        <v>241</v>
      </c>
      <c r="E41" s="98">
        <v>14102</v>
      </c>
      <c r="F41" s="99">
        <v>123.61</v>
      </c>
      <c r="G41" s="129">
        <v>0.69</v>
      </c>
    </row>
    <row r="42" spans="1:7" ht="13" customHeight="1">
      <c r="A42" s="2">
        <f t="shared" si="0"/>
        <v>30</v>
      </c>
      <c r="B42" s="96" t="s">
        <v>262</v>
      </c>
      <c r="C42" s="97" t="s">
        <v>263</v>
      </c>
      <c r="D42" s="93" t="s">
        <v>65</v>
      </c>
      <c r="E42" s="98">
        <v>13347</v>
      </c>
      <c r="F42" s="99">
        <v>122.81</v>
      </c>
      <c r="G42" s="129">
        <v>0.68</v>
      </c>
    </row>
    <row r="43" spans="1:7" ht="13" customHeight="1">
      <c r="A43" s="2">
        <f t="shared" si="0"/>
        <v>31</v>
      </c>
      <c r="B43" s="96" t="s">
        <v>682</v>
      </c>
      <c r="C43" s="97" t="s">
        <v>683</v>
      </c>
      <c r="D43" s="93" t="s">
        <v>161</v>
      </c>
      <c r="E43" s="98">
        <v>3791</v>
      </c>
      <c r="F43" s="99">
        <v>122.27</v>
      </c>
      <c r="G43" s="129">
        <v>0.68</v>
      </c>
    </row>
    <row r="44" spans="1:7" ht="13" customHeight="1">
      <c r="A44" s="2">
        <f t="shared" si="0"/>
        <v>32</v>
      </c>
      <c r="B44" s="96" t="s">
        <v>2667</v>
      </c>
      <c r="C44" s="97" t="s">
        <v>745</v>
      </c>
      <c r="D44" s="93" t="s">
        <v>14</v>
      </c>
      <c r="E44" s="98">
        <v>81530</v>
      </c>
      <c r="F44" s="99">
        <v>121.9</v>
      </c>
      <c r="G44" s="129">
        <v>0.68</v>
      </c>
    </row>
    <row r="45" spans="1:7" ht="13" customHeight="1">
      <c r="A45" s="2">
        <f t="shared" si="0"/>
        <v>33</v>
      </c>
      <c r="B45" s="96" t="s">
        <v>742</v>
      </c>
      <c r="C45" s="97" t="s">
        <v>743</v>
      </c>
      <c r="D45" s="93" t="s">
        <v>105</v>
      </c>
      <c r="E45" s="98">
        <v>7302</v>
      </c>
      <c r="F45" s="99">
        <v>117.22</v>
      </c>
      <c r="G45" s="129">
        <v>0.65</v>
      </c>
    </row>
    <row r="46" spans="1:7" ht="13" customHeight="1">
      <c r="A46" s="2">
        <f t="shared" si="0"/>
        <v>34</v>
      </c>
      <c r="B46" s="96" t="s">
        <v>2061</v>
      </c>
      <c r="C46" s="97" t="s">
        <v>2062</v>
      </c>
      <c r="D46" s="93" t="s">
        <v>161</v>
      </c>
      <c r="E46" s="98">
        <v>8793</v>
      </c>
      <c r="F46" s="99">
        <v>116.85</v>
      </c>
      <c r="G46" s="129">
        <v>0.65</v>
      </c>
    </row>
    <row r="47" spans="1:7" ht="13" customHeight="1">
      <c r="A47" s="2">
        <f t="shared" si="0"/>
        <v>35</v>
      </c>
      <c r="B47" s="96" t="s">
        <v>560</v>
      </c>
      <c r="C47" s="97" t="s">
        <v>561</v>
      </c>
      <c r="D47" s="93" t="s">
        <v>86</v>
      </c>
      <c r="E47" s="98">
        <v>24800</v>
      </c>
      <c r="F47" s="99">
        <v>113.46</v>
      </c>
      <c r="G47" s="129">
        <v>0.63</v>
      </c>
    </row>
    <row r="48" spans="1:7" ht="13" customHeight="1">
      <c r="A48" s="2">
        <f t="shared" si="0"/>
        <v>36</v>
      </c>
      <c r="B48" s="96" t="s">
        <v>2178</v>
      </c>
      <c r="C48" s="97" t="s">
        <v>2179</v>
      </c>
      <c r="D48" s="93" t="s">
        <v>268</v>
      </c>
      <c r="E48" s="98">
        <v>3304</v>
      </c>
      <c r="F48" s="99">
        <v>113.31</v>
      </c>
      <c r="G48" s="129">
        <v>0.63</v>
      </c>
    </row>
    <row r="49" spans="1:7" ht="13" customHeight="1">
      <c r="A49" s="2">
        <f t="shared" si="0"/>
        <v>37</v>
      </c>
      <c r="B49" s="96" t="s">
        <v>811</v>
      </c>
      <c r="C49" s="97" t="s">
        <v>812</v>
      </c>
      <c r="D49" s="93" t="s">
        <v>161</v>
      </c>
      <c r="E49" s="98">
        <v>13845</v>
      </c>
      <c r="F49" s="99">
        <v>112.52</v>
      </c>
      <c r="G49" s="129">
        <v>0.63</v>
      </c>
    </row>
    <row r="50" spans="1:7" ht="13" customHeight="1">
      <c r="A50" s="2">
        <f t="shared" si="0"/>
        <v>38</v>
      </c>
      <c r="B50" s="96" t="s">
        <v>271</v>
      </c>
      <c r="C50" s="97" t="s">
        <v>272</v>
      </c>
      <c r="D50" s="93" t="s">
        <v>14</v>
      </c>
      <c r="E50" s="98">
        <v>30426</v>
      </c>
      <c r="F50" s="99">
        <v>112.09</v>
      </c>
      <c r="G50" s="129">
        <v>0.62</v>
      </c>
    </row>
    <row r="51" spans="1:7" ht="13" customHeight="1">
      <c r="A51" s="2">
        <f t="shared" si="0"/>
        <v>39</v>
      </c>
      <c r="B51" s="96" t="s">
        <v>2066</v>
      </c>
      <c r="C51" s="97" t="s">
        <v>557</v>
      </c>
      <c r="D51" s="93" t="s">
        <v>138</v>
      </c>
      <c r="E51" s="98">
        <v>797</v>
      </c>
      <c r="F51" s="99">
        <v>109.73</v>
      </c>
      <c r="G51" s="129">
        <v>0.61</v>
      </c>
    </row>
    <row r="52" spans="1:7" ht="13" customHeight="1">
      <c r="A52" s="2">
        <f t="shared" si="0"/>
        <v>40</v>
      </c>
      <c r="B52" s="96" t="s">
        <v>2278</v>
      </c>
      <c r="C52" s="97" t="s">
        <v>2279</v>
      </c>
      <c r="D52" s="93" t="s">
        <v>171</v>
      </c>
      <c r="E52" s="98">
        <v>24807</v>
      </c>
      <c r="F52" s="99">
        <v>109.55</v>
      </c>
      <c r="G52" s="129">
        <v>0.61</v>
      </c>
    </row>
    <row r="53" spans="1:7" ht="13" customHeight="1">
      <c r="A53" s="2">
        <f t="shared" si="0"/>
        <v>41</v>
      </c>
      <c r="B53" s="96" t="s">
        <v>1869</v>
      </c>
      <c r="C53" s="97" t="s">
        <v>1870</v>
      </c>
      <c r="D53" s="93" t="s">
        <v>44</v>
      </c>
      <c r="E53" s="98">
        <v>909</v>
      </c>
      <c r="F53" s="99">
        <v>109.33</v>
      </c>
      <c r="G53" s="129">
        <v>0.61</v>
      </c>
    </row>
    <row r="54" spans="1:7" ht="13" customHeight="1">
      <c r="A54" s="2">
        <f t="shared" si="0"/>
        <v>42</v>
      </c>
      <c r="B54" s="96" t="s">
        <v>205</v>
      </c>
      <c r="C54" s="97" t="s">
        <v>206</v>
      </c>
      <c r="D54" s="93" t="s">
        <v>199</v>
      </c>
      <c r="E54" s="98">
        <v>74193</v>
      </c>
      <c r="F54" s="99">
        <v>108.04</v>
      </c>
      <c r="G54" s="129">
        <v>0.6</v>
      </c>
    </row>
    <row r="55" spans="1:7" ht="13" customHeight="1">
      <c r="A55" s="2">
        <f t="shared" si="0"/>
        <v>43</v>
      </c>
      <c r="B55" s="96" t="s">
        <v>273</v>
      </c>
      <c r="C55" s="97" t="s">
        <v>274</v>
      </c>
      <c r="D55" s="93" t="s">
        <v>105</v>
      </c>
      <c r="E55" s="98">
        <v>8229</v>
      </c>
      <c r="F55" s="99">
        <v>107.97</v>
      </c>
      <c r="G55" s="129">
        <v>0.6</v>
      </c>
    </row>
    <row r="56" spans="1:7" ht="13" customHeight="1">
      <c r="A56" s="2">
        <f t="shared" si="0"/>
        <v>44</v>
      </c>
      <c r="B56" s="96" t="s">
        <v>595</v>
      </c>
      <c r="C56" s="97" t="s">
        <v>596</v>
      </c>
      <c r="D56" s="93" t="s">
        <v>171</v>
      </c>
      <c r="E56" s="98">
        <v>1683</v>
      </c>
      <c r="F56" s="99">
        <v>107.18</v>
      </c>
      <c r="G56" s="129">
        <v>0.6</v>
      </c>
    </row>
    <row r="57" spans="1:7" ht="13" customHeight="1">
      <c r="A57" s="2">
        <f t="shared" si="0"/>
        <v>45</v>
      </c>
      <c r="B57" s="96" t="s">
        <v>669</v>
      </c>
      <c r="C57" s="97" t="s">
        <v>670</v>
      </c>
      <c r="D57" s="93" t="s">
        <v>161</v>
      </c>
      <c r="E57" s="98">
        <v>22754</v>
      </c>
      <c r="F57" s="99">
        <v>106.3</v>
      </c>
      <c r="G57" s="129">
        <v>0.59</v>
      </c>
    </row>
    <row r="58" spans="1:7" ht="13" customHeight="1">
      <c r="A58" s="2">
        <f t="shared" si="0"/>
        <v>46</v>
      </c>
      <c r="B58" s="96" t="s">
        <v>709</v>
      </c>
      <c r="C58" s="97" t="s">
        <v>710</v>
      </c>
      <c r="D58" s="93" t="s">
        <v>14</v>
      </c>
      <c r="E58" s="98">
        <v>24566</v>
      </c>
      <c r="F58" s="99">
        <v>105.74</v>
      </c>
      <c r="G58" s="129">
        <v>0.59</v>
      </c>
    </row>
    <row r="59" spans="1:7" ht="13" customHeight="1">
      <c r="A59" s="2">
        <f t="shared" si="0"/>
        <v>47</v>
      </c>
      <c r="B59" s="96" t="s">
        <v>991</v>
      </c>
      <c r="C59" s="97" t="s">
        <v>992</v>
      </c>
      <c r="D59" s="93" t="s">
        <v>44</v>
      </c>
      <c r="E59" s="98">
        <v>8728</v>
      </c>
      <c r="F59" s="99">
        <v>102.62</v>
      </c>
      <c r="G59" s="129">
        <v>0.56999999999999995</v>
      </c>
    </row>
    <row r="60" spans="1:7" ht="13" customHeight="1">
      <c r="A60" s="2">
        <f t="shared" si="0"/>
        <v>48</v>
      </c>
      <c r="B60" s="96" t="s">
        <v>686</v>
      </c>
      <c r="C60" s="97" t="s">
        <v>687</v>
      </c>
      <c r="D60" s="93" t="s">
        <v>138</v>
      </c>
      <c r="E60" s="98">
        <v>12804</v>
      </c>
      <c r="F60" s="99">
        <v>100.43</v>
      </c>
      <c r="G60" s="129">
        <v>0.56000000000000005</v>
      </c>
    </row>
    <row r="61" spans="1:7" ht="13" customHeight="1">
      <c r="A61" s="2">
        <f t="shared" si="0"/>
        <v>49</v>
      </c>
      <c r="B61" s="96" t="s">
        <v>737</v>
      </c>
      <c r="C61" s="97" t="s">
        <v>738</v>
      </c>
      <c r="D61" s="93" t="s">
        <v>59</v>
      </c>
      <c r="E61" s="98">
        <v>66619</v>
      </c>
      <c r="F61" s="99">
        <v>100.04</v>
      </c>
      <c r="G61" s="129">
        <v>0.56000000000000005</v>
      </c>
    </row>
    <row r="62" spans="1:7" ht="13" customHeight="1">
      <c r="A62" s="2">
        <f t="shared" si="0"/>
        <v>50</v>
      </c>
      <c r="B62" s="96" t="s">
        <v>248</v>
      </c>
      <c r="C62" s="97" t="s">
        <v>249</v>
      </c>
      <c r="D62" s="93" t="s">
        <v>138</v>
      </c>
      <c r="E62" s="98">
        <v>268618</v>
      </c>
      <c r="F62" s="99">
        <v>99.12</v>
      </c>
      <c r="G62" s="129">
        <v>0.55000000000000004</v>
      </c>
    </row>
    <row r="63" spans="1:7" ht="13" customHeight="1">
      <c r="A63" s="2">
        <f t="shared" si="0"/>
        <v>51</v>
      </c>
      <c r="B63" s="96" t="s">
        <v>2721</v>
      </c>
      <c r="C63" s="97" t="s">
        <v>2722</v>
      </c>
      <c r="D63" s="93" t="s">
        <v>37</v>
      </c>
      <c r="E63" s="98">
        <v>510</v>
      </c>
      <c r="F63" s="99">
        <v>98.97</v>
      </c>
      <c r="G63" s="129">
        <v>0.55000000000000004</v>
      </c>
    </row>
    <row r="64" spans="1:7" ht="13" customHeight="1">
      <c r="A64" s="2">
        <f t="shared" si="0"/>
        <v>52</v>
      </c>
      <c r="B64" s="96" t="s">
        <v>3865</v>
      </c>
      <c r="C64" s="97" t="s">
        <v>2884</v>
      </c>
      <c r="D64" s="93" t="s">
        <v>259</v>
      </c>
      <c r="E64" s="98">
        <v>243293</v>
      </c>
      <c r="F64" s="99">
        <v>97.2</v>
      </c>
      <c r="G64" s="129">
        <v>0.54</v>
      </c>
    </row>
    <row r="65" spans="1:7" ht="13" customHeight="1">
      <c r="A65" s="2">
        <f t="shared" si="0"/>
        <v>53</v>
      </c>
      <c r="B65" s="96" t="s">
        <v>3095</v>
      </c>
      <c r="C65" s="97" t="s">
        <v>620</v>
      </c>
      <c r="D65" s="93" t="s">
        <v>259</v>
      </c>
      <c r="E65" s="98">
        <v>6700</v>
      </c>
      <c r="F65" s="99">
        <v>97.09</v>
      </c>
      <c r="G65" s="129">
        <v>0.54</v>
      </c>
    </row>
    <row r="66" spans="1:7" ht="13" customHeight="1">
      <c r="A66" s="2">
        <f t="shared" si="0"/>
        <v>54</v>
      </c>
      <c r="B66" s="96" t="s">
        <v>169</v>
      </c>
      <c r="C66" s="97" t="s">
        <v>170</v>
      </c>
      <c r="D66" s="93" t="s">
        <v>171</v>
      </c>
      <c r="E66" s="98">
        <v>16531</v>
      </c>
      <c r="F66" s="99">
        <v>96.42</v>
      </c>
      <c r="G66" s="129">
        <v>0.54</v>
      </c>
    </row>
    <row r="67" spans="1:7" ht="13" customHeight="1">
      <c r="A67" s="2">
        <f t="shared" si="0"/>
        <v>55</v>
      </c>
      <c r="B67" s="96" t="s">
        <v>239</v>
      </c>
      <c r="C67" s="97" t="s">
        <v>240</v>
      </c>
      <c r="D67" s="93" t="s">
        <v>241</v>
      </c>
      <c r="E67" s="98">
        <v>83973</v>
      </c>
      <c r="F67" s="99">
        <v>96.36</v>
      </c>
      <c r="G67" s="129">
        <v>0.54</v>
      </c>
    </row>
    <row r="68" spans="1:7" ht="13" customHeight="1">
      <c r="A68" s="2">
        <f t="shared" si="0"/>
        <v>56</v>
      </c>
      <c r="B68" s="96" t="s">
        <v>2661</v>
      </c>
      <c r="C68" s="97" t="s">
        <v>2662</v>
      </c>
      <c r="D68" s="93" t="s">
        <v>161</v>
      </c>
      <c r="E68" s="98">
        <v>640</v>
      </c>
      <c r="F68" s="99">
        <v>95.9</v>
      </c>
      <c r="G68" s="129">
        <v>0.53</v>
      </c>
    </row>
    <row r="69" spans="1:7" ht="13" customHeight="1">
      <c r="A69" s="2">
        <f t="shared" si="0"/>
        <v>57</v>
      </c>
      <c r="B69" s="96" t="s">
        <v>692</v>
      </c>
      <c r="C69" s="97" t="s">
        <v>693</v>
      </c>
      <c r="D69" s="93" t="s">
        <v>204</v>
      </c>
      <c r="E69" s="98">
        <v>14680</v>
      </c>
      <c r="F69" s="99">
        <v>95.53</v>
      </c>
      <c r="G69" s="129">
        <v>0.53</v>
      </c>
    </row>
    <row r="70" spans="1:7" ht="13" customHeight="1">
      <c r="A70" s="2">
        <f t="shared" si="0"/>
        <v>58</v>
      </c>
      <c r="B70" s="96" t="s">
        <v>739</v>
      </c>
      <c r="C70" s="97" t="s">
        <v>740</v>
      </c>
      <c r="D70" s="93" t="s">
        <v>44</v>
      </c>
      <c r="E70" s="98">
        <v>15335</v>
      </c>
      <c r="F70" s="99">
        <v>95.14</v>
      </c>
      <c r="G70" s="129">
        <v>0.53</v>
      </c>
    </row>
    <row r="71" spans="1:7" ht="13" customHeight="1">
      <c r="A71" s="2">
        <f t="shared" si="0"/>
        <v>59</v>
      </c>
      <c r="B71" s="96" t="s">
        <v>2079</v>
      </c>
      <c r="C71" s="97" t="s">
        <v>2080</v>
      </c>
      <c r="D71" s="93" t="s">
        <v>568</v>
      </c>
      <c r="E71" s="98">
        <v>3128</v>
      </c>
      <c r="F71" s="99">
        <v>94.94</v>
      </c>
      <c r="G71" s="129">
        <v>0.53</v>
      </c>
    </row>
    <row r="72" spans="1:7" ht="13" customHeight="1">
      <c r="A72" s="2">
        <f t="shared" si="0"/>
        <v>60</v>
      </c>
      <c r="B72" s="96" t="s">
        <v>547</v>
      </c>
      <c r="C72" s="97" t="s">
        <v>548</v>
      </c>
      <c r="D72" s="93" t="s">
        <v>161</v>
      </c>
      <c r="E72" s="98">
        <v>12205</v>
      </c>
      <c r="F72" s="99">
        <v>94.67</v>
      </c>
      <c r="G72" s="129">
        <v>0.53</v>
      </c>
    </row>
    <row r="73" spans="1:7" ht="13" customHeight="1">
      <c r="A73" s="2">
        <f t="shared" si="0"/>
        <v>61</v>
      </c>
      <c r="B73" s="96" t="s">
        <v>3866</v>
      </c>
      <c r="C73" s="97" t="s">
        <v>3867</v>
      </c>
      <c r="D73" s="93" t="s">
        <v>241</v>
      </c>
      <c r="E73" s="98">
        <v>8131</v>
      </c>
      <c r="F73" s="99">
        <v>94.41</v>
      </c>
      <c r="G73" s="129">
        <v>0.53</v>
      </c>
    </row>
    <row r="74" spans="1:7" ht="13" customHeight="1">
      <c r="A74" s="2">
        <f t="shared" si="0"/>
        <v>62</v>
      </c>
      <c r="B74" s="96" t="s">
        <v>195</v>
      </c>
      <c r="C74" s="97" t="s">
        <v>196</v>
      </c>
      <c r="D74" s="93" t="s">
        <v>171</v>
      </c>
      <c r="E74" s="98">
        <v>7261</v>
      </c>
      <c r="F74" s="99">
        <v>93.43</v>
      </c>
      <c r="G74" s="129">
        <v>0.52</v>
      </c>
    </row>
    <row r="75" spans="1:7" ht="13" customHeight="1">
      <c r="A75" s="2">
        <f t="shared" si="0"/>
        <v>63</v>
      </c>
      <c r="B75" s="96" t="s">
        <v>842</v>
      </c>
      <c r="C75" s="97" t="s">
        <v>2078</v>
      </c>
      <c r="D75" s="93" t="s">
        <v>24</v>
      </c>
      <c r="E75" s="98">
        <v>419630</v>
      </c>
      <c r="F75" s="99">
        <v>92.91</v>
      </c>
      <c r="G75" s="129">
        <v>0.52</v>
      </c>
    </row>
    <row r="76" spans="1:7" ht="13" customHeight="1">
      <c r="A76" s="2">
        <f t="shared" si="0"/>
        <v>64</v>
      </c>
      <c r="B76" s="96" t="s">
        <v>2530</v>
      </c>
      <c r="C76" s="97" t="s">
        <v>2533</v>
      </c>
      <c r="D76" s="93" t="s">
        <v>259</v>
      </c>
      <c r="E76" s="98">
        <v>18165</v>
      </c>
      <c r="F76" s="99">
        <v>92.5</v>
      </c>
      <c r="G76" s="129">
        <v>0.52</v>
      </c>
    </row>
    <row r="77" spans="1:7" ht="13" customHeight="1">
      <c r="A77" s="2">
        <f t="shared" si="0"/>
        <v>65</v>
      </c>
      <c r="B77" s="96" t="s">
        <v>633</v>
      </c>
      <c r="C77" s="97" t="s">
        <v>634</v>
      </c>
      <c r="D77" s="93" t="s">
        <v>44</v>
      </c>
      <c r="E77" s="98">
        <v>9478</v>
      </c>
      <c r="F77" s="99">
        <v>92.33</v>
      </c>
      <c r="G77" s="129">
        <v>0.51</v>
      </c>
    </row>
    <row r="78" spans="1:7" ht="13" customHeight="1">
      <c r="A78" s="2">
        <f t="shared" si="0"/>
        <v>66</v>
      </c>
      <c r="B78" s="96" t="s">
        <v>2081</v>
      </c>
      <c r="C78" s="97" t="s">
        <v>2082</v>
      </c>
      <c r="D78" s="93" t="s">
        <v>138</v>
      </c>
      <c r="E78" s="98">
        <v>1296</v>
      </c>
      <c r="F78" s="99">
        <v>90.42</v>
      </c>
      <c r="G78" s="129">
        <v>0.5</v>
      </c>
    </row>
    <row r="79" spans="1:7" ht="13" customHeight="1">
      <c r="A79" s="2">
        <f t="shared" ref="A79:A142" si="1">A78+1</f>
        <v>67</v>
      </c>
      <c r="B79" s="96" t="s">
        <v>2077</v>
      </c>
      <c r="C79" s="97" t="s">
        <v>1858</v>
      </c>
      <c r="D79" s="93" t="s">
        <v>44</v>
      </c>
      <c r="E79" s="98">
        <v>65473</v>
      </c>
      <c r="F79" s="99">
        <v>89.4</v>
      </c>
      <c r="G79" s="129">
        <v>0.5</v>
      </c>
    </row>
    <row r="80" spans="1:7" ht="13" customHeight="1">
      <c r="A80" s="2">
        <f t="shared" si="1"/>
        <v>68</v>
      </c>
      <c r="B80" s="96" t="s">
        <v>718</v>
      </c>
      <c r="C80" s="97" t="s">
        <v>719</v>
      </c>
      <c r="D80" s="93" t="s">
        <v>5</v>
      </c>
      <c r="E80" s="98">
        <v>51027</v>
      </c>
      <c r="F80" s="99">
        <v>88.54</v>
      </c>
      <c r="G80" s="129">
        <v>0.49</v>
      </c>
    </row>
    <row r="81" spans="1:7" ht="13" customHeight="1">
      <c r="A81" s="2">
        <f t="shared" si="1"/>
        <v>69</v>
      </c>
      <c r="B81" s="96" t="s">
        <v>2539</v>
      </c>
      <c r="C81" s="97" t="s">
        <v>741</v>
      </c>
      <c r="D81" s="93" t="s">
        <v>138</v>
      </c>
      <c r="E81" s="98">
        <v>12937</v>
      </c>
      <c r="F81" s="99">
        <v>86.99</v>
      </c>
      <c r="G81" s="129">
        <v>0.48</v>
      </c>
    </row>
    <row r="82" spans="1:7" ht="13" customHeight="1">
      <c r="A82" s="2">
        <f t="shared" si="1"/>
        <v>70</v>
      </c>
      <c r="B82" s="96" t="s">
        <v>899</v>
      </c>
      <c r="C82" s="97" t="s">
        <v>900</v>
      </c>
      <c r="D82" s="93" t="s">
        <v>14</v>
      </c>
      <c r="E82" s="98">
        <v>9582</v>
      </c>
      <c r="F82" s="99">
        <v>86.7</v>
      </c>
      <c r="G82" s="129">
        <v>0.48</v>
      </c>
    </row>
    <row r="83" spans="1:7" ht="13" customHeight="1">
      <c r="A83" s="2">
        <f t="shared" si="1"/>
        <v>71</v>
      </c>
      <c r="B83" s="96" t="s">
        <v>2068</v>
      </c>
      <c r="C83" s="97" t="s">
        <v>2069</v>
      </c>
      <c r="D83" s="93" t="s">
        <v>171</v>
      </c>
      <c r="E83" s="98">
        <v>21718</v>
      </c>
      <c r="F83" s="99">
        <v>86.67</v>
      </c>
      <c r="G83" s="129">
        <v>0.48</v>
      </c>
    </row>
    <row r="84" spans="1:7" ht="13" customHeight="1">
      <c r="A84" s="2">
        <f t="shared" si="1"/>
        <v>72</v>
      </c>
      <c r="B84" s="96" t="s">
        <v>2849</v>
      </c>
      <c r="C84" s="97" t="s">
        <v>2850</v>
      </c>
      <c r="D84" s="93" t="s">
        <v>44</v>
      </c>
      <c r="E84" s="98">
        <v>5831</v>
      </c>
      <c r="F84" s="99">
        <v>85.91</v>
      </c>
      <c r="G84" s="129">
        <v>0.48</v>
      </c>
    </row>
    <row r="85" spans="1:7" ht="13" customHeight="1">
      <c r="A85" s="2">
        <f t="shared" si="1"/>
        <v>73</v>
      </c>
      <c r="B85" s="96" t="s">
        <v>914</v>
      </c>
      <c r="C85" s="97" t="s">
        <v>915</v>
      </c>
      <c r="D85" s="93" t="s">
        <v>24</v>
      </c>
      <c r="E85" s="98">
        <v>109402</v>
      </c>
      <c r="F85" s="99">
        <v>84.81</v>
      </c>
      <c r="G85" s="129">
        <v>0.47</v>
      </c>
    </row>
    <row r="86" spans="1:7" ht="13" customHeight="1">
      <c r="A86" s="2">
        <f t="shared" si="1"/>
        <v>74</v>
      </c>
      <c r="B86" s="96" t="s">
        <v>711</v>
      </c>
      <c r="C86" s="97" t="s">
        <v>712</v>
      </c>
      <c r="D86" s="93" t="s">
        <v>67</v>
      </c>
      <c r="E86" s="98">
        <v>10860</v>
      </c>
      <c r="F86" s="99">
        <v>84.22</v>
      </c>
      <c r="G86" s="129">
        <v>0.47</v>
      </c>
    </row>
    <row r="87" spans="1:7" ht="13" customHeight="1">
      <c r="A87" s="2">
        <f t="shared" si="1"/>
        <v>75</v>
      </c>
      <c r="B87" s="96" t="s">
        <v>2669</v>
      </c>
      <c r="C87" s="97" t="s">
        <v>2670</v>
      </c>
      <c r="D87" s="93" t="s">
        <v>86</v>
      </c>
      <c r="E87" s="98">
        <v>25429</v>
      </c>
      <c r="F87" s="99">
        <v>82.81</v>
      </c>
      <c r="G87" s="129">
        <v>0.46</v>
      </c>
    </row>
    <row r="88" spans="1:7" ht="13" customHeight="1">
      <c r="A88" s="2">
        <f t="shared" si="1"/>
        <v>76</v>
      </c>
      <c r="B88" s="96" t="s">
        <v>250</v>
      </c>
      <c r="C88" s="97" t="s">
        <v>251</v>
      </c>
      <c r="D88" s="93" t="s">
        <v>252</v>
      </c>
      <c r="E88" s="98">
        <v>20815</v>
      </c>
      <c r="F88" s="99">
        <v>81.89</v>
      </c>
      <c r="G88" s="129">
        <v>0.46</v>
      </c>
    </row>
    <row r="89" spans="1:7" ht="13" customHeight="1">
      <c r="A89" s="2">
        <f t="shared" si="1"/>
        <v>77</v>
      </c>
      <c r="B89" s="96" t="s">
        <v>601</v>
      </c>
      <c r="C89" s="97" t="s">
        <v>602</v>
      </c>
      <c r="D89" s="93" t="s">
        <v>34</v>
      </c>
      <c r="E89" s="98">
        <v>8748</v>
      </c>
      <c r="F89" s="99">
        <v>80.489999999999995</v>
      </c>
      <c r="G89" s="129">
        <v>0.45</v>
      </c>
    </row>
    <row r="90" spans="1:7" ht="13" customHeight="1">
      <c r="A90" s="2">
        <f t="shared" si="1"/>
        <v>78</v>
      </c>
      <c r="B90" s="96" t="s">
        <v>2377</v>
      </c>
      <c r="C90" s="97" t="s">
        <v>2711</v>
      </c>
      <c r="D90" s="93" t="s">
        <v>34</v>
      </c>
      <c r="E90" s="98">
        <v>16983</v>
      </c>
      <c r="F90" s="99">
        <v>79.8</v>
      </c>
      <c r="G90" s="129">
        <v>0.44</v>
      </c>
    </row>
    <row r="91" spans="1:7" ht="13" customHeight="1">
      <c r="A91" s="2">
        <f t="shared" si="1"/>
        <v>79</v>
      </c>
      <c r="B91" s="96" t="s">
        <v>802</v>
      </c>
      <c r="C91" s="97" t="s">
        <v>803</v>
      </c>
      <c r="D91" s="93" t="s">
        <v>199</v>
      </c>
      <c r="E91" s="98">
        <v>13256</v>
      </c>
      <c r="F91" s="99">
        <v>79.36</v>
      </c>
      <c r="G91" s="129">
        <v>0.44</v>
      </c>
    </row>
    <row r="92" spans="1:7" ht="13" customHeight="1">
      <c r="A92" s="2">
        <f t="shared" si="1"/>
        <v>80</v>
      </c>
      <c r="B92" s="96" t="s">
        <v>291</v>
      </c>
      <c r="C92" s="97" t="s">
        <v>292</v>
      </c>
      <c r="D92" s="93" t="s">
        <v>105</v>
      </c>
      <c r="E92" s="98">
        <v>20069</v>
      </c>
      <c r="F92" s="99">
        <v>78.25</v>
      </c>
      <c r="G92" s="129">
        <v>0.44</v>
      </c>
    </row>
    <row r="93" spans="1:7" ht="13" customHeight="1">
      <c r="A93" s="2">
        <f t="shared" si="1"/>
        <v>81</v>
      </c>
      <c r="B93" s="96" t="s">
        <v>2303</v>
      </c>
      <c r="C93" s="97" t="s">
        <v>2859</v>
      </c>
      <c r="D93" s="93" t="s">
        <v>59</v>
      </c>
      <c r="E93" s="98">
        <v>14655</v>
      </c>
      <c r="F93" s="99">
        <v>77.88</v>
      </c>
      <c r="G93" s="129">
        <v>0.43</v>
      </c>
    </row>
    <row r="94" spans="1:7" ht="13" customHeight="1">
      <c r="A94" s="2">
        <f t="shared" si="1"/>
        <v>82</v>
      </c>
      <c r="B94" s="96" t="s">
        <v>794</v>
      </c>
      <c r="C94" s="97" t="s">
        <v>795</v>
      </c>
      <c r="D94" s="93" t="s">
        <v>96</v>
      </c>
      <c r="E94" s="98">
        <v>7458</v>
      </c>
      <c r="F94" s="99">
        <v>77.650000000000006</v>
      </c>
      <c r="G94" s="129">
        <v>0.43</v>
      </c>
    </row>
    <row r="95" spans="1:7" ht="13" customHeight="1">
      <c r="A95" s="2">
        <f t="shared" si="1"/>
        <v>83</v>
      </c>
      <c r="B95" s="96" t="s">
        <v>2426</v>
      </c>
      <c r="C95" s="97" t="s">
        <v>2427</v>
      </c>
      <c r="D95" s="93" t="s">
        <v>181</v>
      </c>
      <c r="E95" s="98">
        <v>101881</v>
      </c>
      <c r="F95" s="99">
        <v>76.91</v>
      </c>
      <c r="G95" s="129">
        <v>0.43</v>
      </c>
    </row>
    <row r="96" spans="1:7" ht="13" customHeight="1">
      <c r="A96" s="2">
        <f t="shared" si="1"/>
        <v>84</v>
      </c>
      <c r="B96" s="96" t="s">
        <v>621</v>
      </c>
      <c r="C96" s="97" t="s">
        <v>622</v>
      </c>
      <c r="D96" s="93" t="s">
        <v>44</v>
      </c>
      <c r="E96" s="98">
        <v>1603</v>
      </c>
      <c r="F96" s="99">
        <v>75.67</v>
      </c>
      <c r="G96" s="129">
        <v>0.42</v>
      </c>
    </row>
    <row r="97" spans="1:7" ht="13" customHeight="1">
      <c r="A97" s="2">
        <f t="shared" si="1"/>
        <v>85</v>
      </c>
      <c r="B97" s="96" t="s">
        <v>2174</v>
      </c>
      <c r="C97" s="97" t="s">
        <v>2175</v>
      </c>
      <c r="D97" s="93" t="s">
        <v>161</v>
      </c>
      <c r="E97" s="98">
        <v>19250</v>
      </c>
      <c r="F97" s="99">
        <v>75.349999999999994</v>
      </c>
      <c r="G97" s="129">
        <v>0.42</v>
      </c>
    </row>
    <row r="98" spans="1:7" ht="13" customHeight="1">
      <c r="A98" s="2">
        <f t="shared" si="1"/>
        <v>86</v>
      </c>
      <c r="B98" s="96" t="s">
        <v>2671</v>
      </c>
      <c r="C98" s="97" t="s">
        <v>1859</v>
      </c>
      <c r="D98" s="93" t="s">
        <v>44</v>
      </c>
      <c r="E98" s="98">
        <v>5802</v>
      </c>
      <c r="F98" s="99">
        <v>75.260000000000005</v>
      </c>
      <c r="G98" s="129">
        <v>0.42</v>
      </c>
    </row>
    <row r="99" spans="1:7" ht="13" customHeight="1">
      <c r="A99" s="2">
        <f t="shared" si="1"/>
        <v>87</v>
      </c>
      <c r="B99" s="96" t="s">
        <v>2463</v>
      </c>
      <c r="C99" s="97" t="s">
        <v>2464</v>
      </c>
      <c r="D99" s="93" t="s">
        <v>126</v>
      </c>
      <c r="E99" s="98">
        <v>4463</v>
      </c>
      <c r="F99" s="99">
        <v>73.64</v>
      </c>
      <c r="G99" s="129">
        <v>0.41</v>
      </c>
    </row>
    <row r="100" spans="1:7" ht="13" customHeight="1">
      <c r="A100" s="2">
        <f t="shared" si="1"/>
        <v>88</v>
      </c>
      <c r="B100" s="96" t="s">
        <v>703</v>
      </c>
      <c r="C100" s="97" t="s">
        <v>704</v>
      </c>
      <c r="D100" s="93" t="s">
        <v>29</v>
      </c>
      <c r="E100" s="98">
        <v>108193</v>
      </c>
      <c r="F100" s="99">
        <v>73.42</v>
      </c>
      <c r="G100" s="129">
        <v>0.41</v>
      </c>
    </row>
    <row r="101" spans="1:7" ht="13" customHeight="1">
      <c r="A101" s="2">
        <f t="shared" si="1"/>
        <v>89</v>
      </c>
      <c r="B101" s="96" t="s">
        <v>2866</v>
      </c>
      <c r="C101" s="97" t="s">
        <v>2310</v>
      </c>
      <c r="D101" s="93" t="s">
        <v>161</v>
      </c>
      <c r="E101" s="98">
        <v>11906</v>
      </c>
      <c r="F101" s="99">
        <v>73.2</v>
      </c>
      <c r="G101" s="129">
        <v>0.41</v>
      </c>
    </row>
    <row r="102" spans="1:7" ht="13" customHeight="1">
      <c r="A102" s="2">
        <f t="shared" si="1"/>
        <v>90</v>
      </c>
      <c r="B102" s="96" t="s">
        <v>878</v>
      </c>
      <c r="C102" s="97" t="s">
        <v>879</v>
      </c>
      <c r="D102" s="93" t="s">
        <v>14</v>
      </c>
      <c r="E102" s="98">
        <v>37427</v>
      </c>
      <c r="F102" s="99">
        <v>72.819999999999993</v>
      </c>
      <c r="G102" s="129">
        <v>0.41</v>
      </c>
    </row>
    <row r="103" spans="1:7" ht="13" customHeight="1">
      <c r="A103" s="2">
        <f t="shared" si="1"/>
        <v>91</v>
      </c>
      <c r="B103" s="96" t="s">
        <v>2286</v>
      </c>
      <c r="C103" s="97" t="s">
        <v>2287</v>
      </c>
      <c r="D103" s="93" t="s">
        <v>59</v>
      </c>
      <c r="E103" s="98">
        <v>514406</v>
      </c>
      <c r="F103" s="99">
        <v>72.22</v>
      </c>
      <c r="G103" s="129">
        <v>0.4</v>
      </c>
    </row>
    <row r="104" spans="1:7" ht="13" customHeight="1">
      <c r="A104" s="2">
        <f t="shared" si="1"/>
        <v>92</v>
      </c>
      <c r="B104" s="96" t="s">
        <v>2085</v>
      </c>
      <c r="C104" s="97" t="s">
        <v>2086</v>
      </c>
      <c r="D104" s="93" t="s">
        <v>14</v>
      </c>
      <c r="E104" s="98">
        <v>20462</v>
      </c>
      <c r="F104" s="99">
        <v>72.22</v>
      </c>
      <c r="G104" s="129">
        <v>0.4</v>
      </c>
    </row>
    <row r="105" spans="1:7" ht="13" customHeight="1">
      <c r="A105" s="2">
        <f t="shared" si="1"/>
        <v>93</v>
      </c>
      <c r="B105" s="96" t="s">
        <v>815</v>
      </c>
      <c r="C105" s="97" t="s">
        <v>816</v>
      </c>
      <c r="D105" s="93" t="s">
        <v>138</v>
      </c>
      <c r="E105" s="98">
        <v>2215</v>
      </c>
      <c r="F105" s="99">
        <v>71.819999999999993</v>
      </c>
      <c r="G105" s="129">
        <v>0.4</v>
      </c>
    </row>
    <row r="106" spans="1:7" ht="13" customHeight="1">
      <c r="A106" s="2">
        <f t="shared" si="1"/>
        <v>94</v>
      </c>
      <c r="B106" s="96" t="s">
        <v>770</v>
      </c>
      <c r="C106" s="97" t="s">
        <v>771</v>
      </c>
      <c r="D106" s="93" t="s">
        <v>14</v>
      </c>
      <c r="E106" s="98">
        <v>8902</v>
      </c>
      <c r="F106" s="99">
        <v>70.510000000000005</v>
      </c>
      <c r="G106" s="129">
        <v>0.39</v>
      </c>
    </row>
    <row r="107" spans="1:7" ht="13" customHeight="1">
      <c r="A107" s="2">
        <f t="shared" si="1"/>
        <v>95</v>
      </c>
      <c r="B107" s="96" t="s">
        <v>716</v>
      </c>
      <c r="C107" s="97" t="s">
        <v>717</v>
      </c>
      <c r="D107" s="93" t="s">
        <v>24</v>
      </c>
      <c r="E107" s="98">
        <v>13703</v>
      </c>
      <c r="F107" s="99">
        <v>70.06</v>
      </c>
      <c r="G107" s="129">
        <v>0.39</v>
      </c>
    </row>
    <row r="108" spans="1:7" ht="13" customHeight="1">
      <c r="A108" s="2">
        <f t="shared" si="1"/>
        <v>96</v>
      </c>
      <c r="B108" s="96" t="s">
        <v>144</v>
      </c>
      <c r="C108" s="97" t="s">
        <v>145</v>
      </c>
      <c r="D108" s="93" t="s">
        <v>146</v>
      </c>
      <c r="E108" s="98">
        <v>97010</v>
      </c>
      <c r="F108" s="99">
        <v>69.98</v>
      </c>
      <c r="G108" s="129">
        <v>0.39</v>
      </c>
    </row>
    <row r="109" spans="1:7" ht="13" customHeight="1">
      <c r="A109" s="2">
        <f t="shared" si="1"/>
        <v>97</v>
      </c>
      <c r="B109" s="96" t="s">
        <v>293</v>
      </c>
      <c r="C109" s="97" t="s">
        <v>294</v>
      </c>
      <c r="D109" s="93" t="s">
        <v>199</v>
      </c>
      <c r="E109" s="98">
        <v>30346</v>
      </c>
      <c r="F109" s="99">
        <v>69.69</v>
      </c>
      <c r="G109" s="129">
        <v>0.39</v>
      </c>
    </row>
    <row r="110" spans="1:7" ht="13" customHeight="1">
      <c r="A110" s="2">
        <f t="shared" si="1"/>
        <v>98</v>
      </c>
      <c r="B110" s="96" t="s">
        <v>2871</v>
      </c>
      <c r="C110" s="97" t="s">
        <v>2872</v>
      </c>
      <c r="D110" s="93" t="s">
        <v>161</v>
      </c>
      <c r="E110" s="98">
        <v>25907</v>
      </c>
      <c r="F110" s="99">
        <v>69.64</v>
      </c>
      <c r="G110" s="129">
        <v>0.39</v>
      </c>
    </row>
    <row r="111" spans="1:7" ht="13" customHeight="1">
      <c r="A111" s="2">
        <f t="shared" si="1"/>
        <v>99</v>
      </c>
      <c r="B111" s="96" t="s">
        <v>863</v>
      </c>
      <c r="C111" s="97" t="s">
        <v>864</v>
      </c>
      <c r="D111" s="93" t="s">
        <v>44</v>
      </c>
      <c r="E111" s="98">
        <v>8508</v>
      </c>
      <c r="F111" s="99">
        <v>69.459999999999994</v>
      </c>
      <c r="G111" s="129">
        <v>0.39</v>
      </c>
    </row>
    <row r="112" spans="1:7" ht="13" customHeight="1">
      <c r="A112" s="2">
        <f t="shared" si="1"/>
        <v>100</v>
      </c>
      <c r="B112" s="96" t="s">
        <v>2879</v>
      </c>
      <c r="C112" s="97" t="s">
        <v>2880</v>
      </c>
      <c r="D112" s="93" t="s">
        <v>259</v>
      </c>
      <c r="E112" s="98">
        <v>5228</v>
      </c>
      <c r="F112" s="99">
        <v>69.45</v>
      </c>
      <c r="G112" s="129">
        <v>0.39</v>
      </c>
    </row>
    <row r="113" spans="1:7" ht="13" customHeight="1">
      <c r="A113" s="2">
        <f t="shared" si="1"/>
        <v>101</v>
      </c>
      <c r="B113" s="96" t="s">
        <v>2166</v>
      </c>
      <c r="C113" s="97" t="s">
        <v>681</v>
      </c>
      <c r="D113" s="93" t="s">
        <v>146</v>
      </c>
      <c r="E113" s="98">
        <v>7536</v>
      </c>
      <c r="F113" s="99">
        <v>69.23</v>
      </c>
      <c r="G113" s="129">
        <v>0.39</v>
      </c>
    </row>
    <row r="114" spans="1:7" ht="13" customHeight="1">
      <c r="A114" s="2">
        <f t="shared" si="1"/>
        <v>102</v>
      </c>
      <c r="B114" s="96" t="s">
        <v>828</v>
      </c>
      <c r="C114" s="97" t="s">
        <v>829</v>
      </c>
      <c r="D114" s="93" t="s">
        <v>676</v>
      </c>
      <c r="E114" s="98">
        <v>33568</v>
      </c>
      <c r="F114" s="99">
        <v>68.61</v>
      </c>
      <c r="G114" s="129">
        <v>0.38</v>
      </c>
    </row>
    <row r="115" spans="1:7" ht="13" customHeight="1">
      <c r="A115" s="2">
        <f t="shared" si="1"/>
        <v>103</v>
      </c>
      <c r="B115" s="96" t="s">
        <v>827</v>
      </c>
      <c r="C115" s="97" t="s">
        <v>2547</v>
      </c>
      <c r="D115" s="93" t="s">
        <v>14</v>
      </c>
      <c r="E115" s="98">
        <v>40836</v>
      </c>
      <c r="F115" s="99">
        <v>67.989999999999995</v>
      </c>
      <c r="G115" s="129">
        <v>0.38</v>
      </c>
    </row>
    <row r="116" spans="1:7" ht="13" customHeight="1">
      <c r="A116" s="2">
        <f t="shared" si="1"/>
        <v>104</v>
      </c>
      <c r="B116" s="96" t="s">
        <v>729</v>
      </c>
      <c r="C116" s="97" t="s">
        <v>730</v>
      </c>
      <c r="D116" s="93" t="s">
        <v>111</v>
      </c>
      <c r="E116" s="98">
        <v>15878</v>
      </c>
      <c r="F116" s="99">
        <v>67.75</v>
      </c>
      <c r="G116" s="129">
        <v>0.38</v>
      </c>
    </row>
    <row r="117" spans="1:7" ht="13" customHeight="1">
      <c r="A117" s="2">
        <f t="shared" si="1"/>
        <v>105</v>
      </c>
      <c r="B117" s="96" t="s">
        <v>2675</v>
      </c>
      <c r="C117" s="97" t="s">
        <v>2676</v>
      </c>
      <c r="D117" s="93" t="s">
        <v>241</v>
      </c>
      <c r="E117" s="98">
        <v>7688</v>
      </c>
      <c r="F117" s="99">
        <v>67.52</v>
      </c>
      <c r="G117" s="129">
        <v>0.38</v>
      </c>
    </row>
    <row r="118" spans="1:7" ht="13" customHeight="1">
      <c r="A118" s="2">
        <f t="shared" si="1"/>
        <v>106</v>
      </c>
      <c r="B118" s="96" t="s">
        <v>694</v>
      </c>
      <c r="C118" s="97" t="s">
        <v>695</v>
      </c>
      <c r="D118" s="93" t="s">
        <v>259</v>
      </c>
      <c r="E118" s="98">
        <v>8946</v>
      </c>
      <c r="F118" s="99">
        <v>67.349999999999994</v>
      </c>
      <c r="G118" s="129">
        <v>0.38</v>
      </c>
    </row>
    <row r="119" spans="1:7" ht="13" customHeight="1">
      <c r="A119" s="2">
        <f t="shared" si="1"/>
        <v>107</v>
      </c>
      <c r="B119" s="96" t="s">
        <v>772</v>
      </c>
      <c r="C119" s="97" t="s">
        <v>773</v>
      </c>
      <c r="D119" s="93" t="s">
        <v>14</v>
      </c>
      <c r="E119" s="98">
        <v>5716</v>
      </c>
      <c r="F119" s="99">
        <v>66.19</v>
      </c>
      <c r="G119" s="129">
        <v>0.37</v>
      </c>
    </row>
    <row r="120" spans="1:7" ht="13" customHeight="1">
      <c r="A120" s="2">
        <f t="shared" si="1"/>
        <v>108</v>
      </c>
      <c r="B120" s="96" t="s">
        <v>2356</v>
      </c>
      <c r="C120" s="97" t="s">
        <v>2357</v>
      </c>
      <c r="D120" s="93" t="s">
        <v>204</v>
      </c>
      <c r="E120" s="98">
        <v>16123</v>
      </c>
      <c r="F120" s="99">
        <v>65.41</v>
      </c>
      <c r="G120" s="129">
        <v>0.36</v>
      </c>
    </row>
    <row r="121" spans="1:7" ht="13" customHeight="1">
      <c r="A121" s="2">
        <f t="shared" si="1"/>
        <v>109</v>
      </c>
      <c r="B121" s="96" t="s">
        <v>2596</v>
      </c>
      <c r="C121" s="97" t="s">
        <v>2617</v>
      </c>
      <c r="D121" s="93" t="s">
        <v>268</v>
      </c>
      <c r="E121" s="98">
        <v>9004</v>
      </c>
      <c r="F121" s="99">
        <v>65</v>
      </c>
      <c r="G121" s="129">
        <v>0.36</v>
      </c>
    </row>
    <row r="122" spans="1:7" ht="13" customHeight="1">
      <c r="A122" s="2">
        <f t="shared" si="1"/>
        <v>110</v>
      </c>
      <c r="B122" s="96" t="s">
        <v>665</v>
      </c>
      <c r="C122" s="97" t="s">
        <v>666</v>
      </c>
      <c r="D122" s="93" t="s">
        <v>171</v>
      </c>
      <c r="E122" s="98">
        <v>7078</v>
      </c>
      <c r="F122" s="99">
        <v>64.34</v>
      </c>
      <c r="G122" s="129">
        <v>0.36</v>
      </c>
    </row>
    <row r="123" spans="1:7" ht="13" customHeight="1">
      <c r="A123" s="2">
        <f t="shared" si="1"/>
        <v>111</v>
      </c>
      <c r="B123" s="96" t="s">
        <v>287</v>
      </c>
      <c r="C123" s="97" t="s">
        <v>288</v>
      </c>
      <c r="D123" s="93" t="s">
        <v>126</v>
      </c>
      <c r="E123" s="98">
        <v>3232</v>
      </c>
      <c r="F123" s="99">
        <v>64.19</v>
      </c>
      <c r="G123" s="129">
        <v>0.36</v>
      </c>
    </row>
    <row r="124" spans="1:7" ht="13" customHeight="1">
      <c r="A124" s="2">
        <f t="shared" si="1"/>
        <v>112</v>
      </c>
      <c r="B124" s="96" t="s">
        <v>311</v>
      </c>
      <c r="C124" s="97" t="s">
        <v>312</v>
      </c>
      <c r="D124" s="93" t="s">
        <v>34</v>
      </c>
      <c r="E124" s="98">
        <v>8054</v>
      </c>
      <c r="F124" s="99">
        <v>63.6</v>
      </c>
      <c r="G124" s="129">
        <v>0.35</v>
      </c>
    </row>
    <row r="125" spans="1:7" ht="13" customHeight="1">
      <c r="A125" s="2">
        <f t="shared" si="1"/>
        <v>113</v>
      </c>
      <c r="B125" s="96" t="s">
        <v>2684</v>
      </c>
      <c r="C125" s="97" t="s">
        <v>2184</v>
      </c>
      <c r="D125" s="93" t="s">
        <v>268</v>
      </c>
      <c r="E125" s="98">
        <v>8124</v>
      </c>
      <c r="F125" s="99">
        <v>62.81</v>
      </c>
      <c r="G125" s="129">
        <v>0.35</v>
      </c>
    </row>
    <row r="126" spans="1:7" ht="13" customHeight="1">
      <c r="A126" s="2">
        <f t="shared" si="1"/>
        <v>114</v>
      </c>
      <c r="B126" s="96" t="s">
        <v>625</v>
      </c>
      <c r="C126" s="97" t="s">
        <v>626</v>
      </c>
      <c r="D126" s="93" t="s">
        <v>111</v>
      </c>
      <c r="E126" s="98">
        <v>1346</v>
      </c>
      <c r="F126" s="99">
        <v>62.53</v>
      </c>
      <c r="G126" s="129">
        <v>0.35</v>
      </c>
    </row>
    <row r="127" spans="1:7" ht="13" customHeight="1">
      <c r="A127" s="2">
        <f t="shared" si="1"/>
        <v>115</v>
      </c>
      <c r="B127" s="96" t="s">
        <v>2343</v>
      </c>
      <c r="C127" s="97" t="s">
        <v>2344</v>
      </c>
      <c r="D127" s="93" t="s">
        <v>568</v>
      </c>
      <c r="E127" s="98">
        <v>4872</v>
      </c>
      <c r="F127" s="99">
        <v>62.31</v>
      </c>
      <c r="G127" s="129">
        <v>0.35</v>
      </c>
    </row>
    <row r="128" spans="1:7" ht="13" customHeight="1">
      <c r="A128" s="2">
        <f t="shared" si="1"/>
        <v>116</v>
      </c>
      <c r="B128" s="96" t="s">
        <v>2176</v>
      </c>
      <c r="C128" s="97" t="s">
        <v>2177</v>
      </c>
      <c r="D128" s="93" t="s">
        <v>252</v>
      </c>
      <c r="E128" s="98">
        <v>857</v>
      </c>
      <c r="F128" s="99">
        <v>62.16</v>
      </c>
      <c r="G128" s="129">
        <v>0.35</v>
      </c>
    </row>
    <row r="129" spans="1:7" ht="13" customHeight="1">
      <c r="A129" s="2">
        <f t="shared" si="1"/>
        <v>117</v>
      </c>
      <c r="B129" s="96" t="s">
        <v>798</v>
      </c>
      <c r="C129" s="97" t="s">
        <v>799</v>
      </c>
      <c r="D129" s="93" t="s">
        <v>161</v>
      </c>
      <c r="E129" s="98">
        <v>7999</v>
      </c>
      <c r="F129" s="99">
        <v>62.11</v>
      </c>
      <c r="G129" s="129">
        <v>0.35</v>
      </c>
    </row>
    <row r="130" spans="1:7" ht="13" customHeight="1">
      <c r="A130" s="2">
        <f t="shared" si="1"/>
        <v>118</v>
      </c>
      <c r="B130" s="96" t="s">
        <v>2856</v>
      </c>
      <c r="C130" s="97" t="s">
        <v>762</v>
      </c>
      <c r="D130" s="93" t="s">
        <v>204</v>
      </c>
      <c r="E130" s="98">
        <v>5530</v>
      </c>
      <c r="F130" s="99">
        <v>62.1</v>
      </c>
      <c r="G130" s="129">
        <v>0.35</v>
      </c>
    </row>
    <row r="131" spans="1:7" ht="13" customHeight="1">
      <c r="A131" s="2">
        <f t="shared" si="1"/>
        <v>119</v>
      </c>
      <c r="B131" s="96" t="s">
        <v>2854</v>
      </c>
      <c r="C131" s="97" t="s">
        <v>2855</v>
      </c>
      <c r="D131" s="93" t="s">
        <v>59</v>
      </c>
      <c r="E131" s="98">
        <v>304886</v>
      </c>
      <c r="F131" s="99">
        <v>62.07</v>
      </c>
      <c r="G131" s="129">
        <v>0.35</v>
      </c>
    </row>
    <row r="132" spans="1:7" ht="13" customHeight="1">
      <c r="A132" s="2">
        <f t="shared" si="1"/>
        <v>120</v>
      </c>
      <c r="B132" s="96" t="s">
        <v>880</v>
      </c>
      <c r="C132" s="97" t="s">
        <v>881</v>
      </c>
      <c r="D132" s="93" t="s">
        <v>13</v>
      </c>
      <c r="E132" s="98">
        <v>12033</v>
      </c>
      <c r="F132" s="99">
        <v>61.92</v>
      </c>
      <c r="G132" s="129">
        <v>0.34</v>
      </c>
    </row>
    <row r="133" spans="1:7" ht="13" customHeight="1">
      <c r="A133" s="2">
        <f t="shared" si="1"/>
        <v>121</v>
      </c>
      <c r="B133" s="96" t="s">
        <v>1862</v>
      </c>
      <c r="C133" s="97" t="s">
        <v>1863</v>
      </c>
      <c r="D133" s="93" t="s">
        <v>105</v>
      </c>
      <c r="E133" s="98">
        <v>5275</v>
      </c>
      <c r="F133" s="99">
        <v>61.35</v>
      </c>
      <c r="G133" s="129">
        <v>0.34</v>
      </c>
    </row>
    <row r="134" spans="1:7" ht="13" customHeight="1">
      <c r="A134" s="2">
        <f t="shared" si="1"/>
        <v>122</v>
      </c>
      <c r="B134" s="96" t="s">
        <v>2335</v>
      </c>
      <c r="C134" s="97" t="s">
        <v>2336</v>
      </c>
      <c r="D134" s="93" t="s">
        <v>568</v>
      </c>
      <c r="E134" s="98">
        <v>3095</v>
      </c>
      <c r="F134" s="99">
        <v>61.06</v>
      </c>
      <c r="G134" s="129">
        <v>0.34</v>
      </c>
    </row>
    <row r="135" spans="1:7" ht="13" customHeight="1">
      <c r="A135" s="2">
        <f t="shared" si="1"/>
        <v>123</v>
      </c>
      <c r="B135" s="96" t="s">
        <v>768</v>
      </c>
      <c r="C135" s="97" t="s">
        <v>769</v>
      </c>
      <c r="D135" s="93" t="s">
        <v>96</v>
      </c>
      <c r="E135" s="98">
        <v>12130</v>
      </c>
      <c r="F135" s="99">
        <v>60.3</v>
      </c>
      <c r="G135" s="129">
        <v>0.34</v>
      </c>
    </row>
    <row r="136" spans="1:7" ht="13" customHeight="1">
      <c r="A136" s="2">
        <f t="shared" si="1"/>
        <v>124</v>
      </c>
      <c r="B136" s="96" t="s">
        <v>823</v>
      </c>
      <c r="C136" s="97" t="s">
        <v>824</v>
      </c>
      <c r="D136" s="93" t="s">
        <v>676</v>
      </c>
      <c r="E136" s="98">
        <v>4329</v>
      </c>
      <c r="F136" s="99">
        <v>60.05</v>
      </c>
      <c r="G136" s="129">
        <v>0.33</v>
      </c>
    </row>
    <row r="137" spans="1:7" ht="13" customHeight="1">
      <c r="A137" s="2">
        <f t="shared" si="1"/>
        <v>125</v>
      </c>
      <c r="B137" s="96" t="s">
        <v>315</v>
      </c>
      <c r="C137" s="97" t="s">
        <v>316</v>
      </c>
      <c r="D137" s="93" t="s">
        <v>146</v>
      </c>
      <c r="E137" s="98">
        <v>10440</v>
      </c>
      <c r="F137" s="99">
        <v>59.19</v>
      </c>
      <c r="G137" s="129">
        <v>0.33</v>
      </c>
    </row>
    <row r="138" spans="1:7" ht="13" customHeight="1">
      <c r="A138" s="2">
        <f t="shared" si="1"/>
        <v>126</v>
      </c>
      <c r="B138" s="96" t="s">
        <v>3213</v>
      </c>
      <c r="C138" s="97" t="s">
        <v>3214</v>
      </c>
      <c r="D138" s="93" t="s">
        <v>138</v>
      </c>
      <c r="E138" s="98">
        <v>31662</v>
      </c>
      <c r="F138" s="99">
        <v>58.89</v>
      </c>
      <c r="G138" s="129">
        <v>0.33</v>
      </c>
    </row>
    <row r="139" spans="1:7" ht="13" customHeight="1">
      <c r="A139" s="2">
        <f t="shared" si="1"/>
        <v>127</v>
      </c>
      <c r="B139" s="96" t="s">
        <v>758</v>
      </c>
      <c r="C139" s="97" t="s">
        <v>759</v>
      </c>
      <c r="D139" s="93" t="s">
        <v>13</v>
      </c>
      <c r="E139" s="98">
        <v>17524</v>
      </c>
      <c r="F139" s="99">
        <v>58.28</v>
      </c>
      <c r="G139" s="129">
        <v>0.32</v>
      </c>
    </row>
    <row r="140" spans="1:7" ht="13" customHeight="1">
      <c r="A140" s="2">
        <f t="shared" si="1"/>
        <v>128</v>
      </c>
      <c r="B140" s="96" t="s">
        <v>2779</v>
      </c>
      <c r="C140" s="97" t="s">
        <v>2780</v>
      </c>
      <c r="D140" s="93" t="s">
        <v>44</v>
      </c>
      <c r="E140" s="98">
        <v>3633</v>
      </c>
      <c r="F140" s="99">
        <v>57.96</v>
      </c>
      <c r="G140" s="129">
        <v>0.32</v>
      </c>
    </row>
    <row r="141" spans="1:7" ht="13" customHeight="1">
      <c r="A141" s="2">
        <f t="shared" si="1"/>
        <v>129</v>
      </c>
      <c r="B141" s="96" t="s">
        <v>575</v>
      </c>
      <c r="C141" s="97" t="s">
        <v>576</v>
      </c>
      <c r="D141" s="93" t="s">
        <v>136</v>
      </c>
      <c r="E141" s="98">
        <v>20927</v>
      </c>
      <c r="F141" s="99">
        <v>57.25</v>
      </c>
      <c r="G141" s="129">
        <v>0.32</v>
      </c>
    </row>
    <row r="142" spans="1:7" ht="13" customHeight="1">
      <c r="A142" s="2">
        <f t="shared" si="1"/>
        <v>130</v>
      </c>
      <c r="B142" s="96" t="s">
        <v>1008</v>
      </c>
      <c r="C142" s="97" t="s">
        <v>1009</v>
      </c>
      <c r="D142" s="93" t="s">
        <v>161</v>
      </c>
      <c r="E142" s="98">
        <v>7421</v>
      </c>
      <c r="F142" s="99">
        <v>57.22</v>
      </c>
      <c r="G142" s="129">
        <v>0.32</v>
      </c>
    </row>
    <row r="143" spans="1:7" ht="13" customHeight="1">
      <c r="A143" s="2">
        <f t="shared" ref="A143:A206" si="2">A142+1</f>
        <v>131</v>
      </c>
      <c r="B143" s="96" t="s">
        <v>806</v>
      </c>
      <c r="C143" s="97" t="s">
        <v>807</v>
      </c>
      <c r="D143" s="93" t="s">
        <v>24</v>
      </c>
      <c r="E143" s="98">
        <v>43125</v>
      </c>
      <c r="F143" s="99">
        <v>56.47</v>
      </c>
      <c r="G143" s="129">
        <v>0.31</v>
      </c>
    </row>
    <row r="144" spans="1:7" ht="13" customHeight="1">
      <c r="A144" s="2">
        <f t="shared" si="2"/>
        <v>132</v>
      </c>
      <c r="B144" s="96" t="s">
        <v>796</v>
      </c>
      <c r="C144" s="97" t="s">
        <v>797</v>
      </c>
      <c r="D144" s="93" t="s">
        <v>129</v>
      </c>
      <c r="E144" s="98">
        <v>10747</v>
      </c>
      <c r="F144" s="99">
        <v>56.28</v>
      </c>
      <c r="G144" s="129">
        <v>0.31</v>
      </c>
    </row>
    <row r="145" spans="1:7" ht="13" customHeight="1">
      <c r="A145" s="2">
        <f t="shared" si="2"/>
        <v>133</v>
      </c>
      <c r="B145" s="96" t="s">
        <v>892</v>
      </c>
      <c r="C145" s="97" t="s">
        <v>893</v>
      </c>
      <c r="D145" s="93" t="s">
        <v>204</v>
      </c>
      <c r="E145" s="98">
        <v>4707</v>
      </c>
      <c r="F145" s="99">
        <v>55.89</v>
      </c>
      <c r="G145" s="129">
        <v>0.31</v>
      </c>
    </row>
    <row r="146" spans="1:7" ht="13" customHeight="1">
      <c r="A146" s="2">
        <f t="shared" si="2"/>
        <v>134</v>
      </c>
      <c r="B146" s="96" t="s">
        <v>746</v>
      </c>
      <c r="C146" s="97" t="s">
        <v>747</v>
      </c>
      <c r="D146" s="93" t="s">
        <v>199</v>
      </c>
      <c r="E146" s="98">
        <v>6020</v>
      </c>
      <c r="F146" s="99">
        <v>55.85</v>
      </c>
      <c r="G146" s="129">
        <v>0.31</v>
      </c>
    </row>
    <row r="147" spans="1:7" ht="13" customHeight="1">
      <c r="A147" s="2">
        <f t="shared" si="2"/>
        <v>135</v>
      </c>
      <c r="B147" s="96" t="s">
        <v>2375</v>
      </c>
      <c r="C147" s="97" t="s">
        <v>2376</v>
      </c>
      <c r="D147" s="93" t="s">
        <v>138</v>
      </c>
      <c r="E147" s="98">
        <v>6706</v>
      </c>
      <c r="F147" s="99">
        <v>55.42</v>
      </c>
      <c r="G147" s="129">
        <v>0.31</v>
      </c>
    </row>
    <row r="148" spans="1:7" ht="13" customHeight="1">
      <c r="A148" s="2">
        <f t="shared" si="2"/>
        <v>136</v>
      </c>
      <c r="B148" s="96" t="s">
        <v>2063</v>
      </c>
      <c r="C148" s="97" t="s">
        <v>3868</v>
      </c>
      <c r="D148" s="93" t="s">
        <v>152</v>
      </c>
      <c r="E148" s="98">
        <v>4038</v>
      </c>
      <c r="F148" s="99">
        <v>55.3</v>
      </c>
      <c r="G148" s="129">
        <v>0.31</v>
      </c>
    </row>
    <row r="149" spans="1:7" ht="13" customHeight="1">
      <c r="A149" s="2">
        <f t="shared" si="2"/>
        <v>137</v>
      </c>
      <c r="B149" s="96" t="s">
        <v>756</v>
      </c>
      <c r="C149" s="97" t="s">
        <v>757</v>
      </c>
      <c r="D149" s="93" t="s">
        <v>13</v>
      </c>
      <c r="E149" s="98">
        <v>9210</v>
      </c>
      <c r="F149" s="99">
        <v>55.13</v>
      </c>
      <c r="G149" s="129">
        <v>0.31</v>
      </c>
    </row>
    <row r="150" spans="1:7" ht="13" customHeight="1">
      <c r="A150" s="2">
        <f t="shared" si="2"/>
        <v>138</v>
      </c>
      <c r="B150" s="96" t="s">
        <v>2680</v>
      </c>
      <c r="C150" s="97" t="s">
        <v>2239</v>
      </c>
      <c r="D150" s="93" t="s">
        <v>259</v>
      </c>
      <c r="E150" s="98">
        <v>1751</v>
      </c>
      <c r="F150" s="99">
        <v>54.26</v>
      </c>
      <c r="G150" s="129">
        <v>0.3</v>
      </c>
    </row>
    <row r="151" spans="1:7" ht="13" customHeight="1">
      <c r="A151" s="2">
        <f t="shared" si="2"/>
        <v>139</v>
      </c>
      <c r="B151" s="96" t="s">
        <v>886</v>
      </c>
      <c r="C151" s="97" t="s">
        <v>887</v>
      </c>
      <c r="D151" s="93" t="s">
        <v>181</v>
      </c>
      <c r="E151" s="98">
        <v>12182</v>
      </c>
      <c r="F151" s="99">
        <v>53.58</v>
      </c>
      <c r="G151" s="129">
        <v>0.3</v>
      </c>
    </row>
    <row r="152" spans="1:7" ht="13" customHeight="1">
      <c r="A152" s="2">
        <f t="shared" si="2"/>
        <v>140</v>
      </c>
      <c r="B152" s="96" t="s">
        <v>578</v>
      </c>
      <c r="C152" s="97" t="s">
        <v>579</v>
      </c>
      <c r="D152" s="93" t="s">
        <v>136</v>
      </c>
      <c r="E152" s="98">
        <v>7549</v>
      </c>
      <c r="F152" s="99">
        <v>53.02</v>
      </c>
      <c r="G152" s="129">
        <v>0.3</v>
      </c>
    </row>
    <row r="153" spans="1:7" ht="13" customHeight="1">
      <c r="A153" s="2">
        <f t="shared" si="2"/>
        <v>141</v>
      </c>
      <c r="B153" s="96" t="s">
        <v>2349</v>
      </c>
      <c r="C153" s="97" t="s">
        <v>2350</v>
      </c>
      <c r="D153" s="93" t="s">
        <v>96</v>
      </c>
      <c r="E153" s="98">
        <v>14530</v>
      </c>
      <c r="F153" s="99">
        <v>52.79</v>
      </c>
      <c r="G153" s="129">
        <v>0.28999999999999998</v>
      </c>
    </row>
    <row r="154" spans="1:7" ht="13" customHeight="1">
      <c r="A154" s="2">
        <f t="shared" si="2"/>
        <v>142</v>
      </c>
      <c r="B154" s="96" t="s">
        <v>2075</v>
      </c>
      <c r="C154" s="97" t="s">
        <v>2076</v>
      </c>
      <c r="D154" s="93" t="s">
        <v>136</v>
      </c>
      <c r="E154" s="98">
        <v>52509</v>
      </c>
      <c r="F154" s="99">
        <v>52.73</v>
      </c>
      <c r="G154" s="129">
        <v>0.28999999999999998</v>
      </c>
    </row>
    <row r="155" spans="1:7" ht="13" customHeight="1">
      <c r="A155" s="2">
        <f t="shared" si="2"/>
        <v>143</v>
      </c>
      <c r="B155" s="96" t="s">
        <v>932</v>
      </c>
      <c r="C155" s="97" t="s">
        <v>933</v>
      </c>
      <c r="D155" s="93" t="s">
        <v>24</v>
      </c>
      <c r="E155" s="98">
        <v>28937</v>
      </c>
      <c r="F155" s="99">
        <v>52.7</v>
      </c>
      <c r="G155" s="129">
        <v>0.28999999999999998</v>
      </c>
    </row>
    <row r="156" spans="1:7" ht="13" customHeight="1">
      <c r="A156" s="2">
        <f t="shared" si="2"/>
        <v>144</v>
      </c>
      <c r="B156" s="96" t="s">
        <v>2373</v>
      </c>
      <c r="C156" s="97" t="s">
        <v>2374</v>
      </c>
      <c r="D156" s="93" t="s">
        <v>181</v>
      </c>
      <c r="E156" s="98">
        <v>6183</v>
      </c>
      <c r="F156" s="99">
        <v>52.3</v>
      </c>
      <c r="G156" s="129">
        <v>0.28999999999999998</v>
      </c>
    </row>
    <row r="157" spans="1:7" ht="13" customHeight="1">
      <c r="A157" s="2">
        <f t="shared" si="2"/>
        <v>145</v>
      </c>
      <c r="B157" s="96" t="s">
        <v>2378</v>
      </c>
      <c r="C157" s="97" t="s">
        <v>2379</v>
      </c>
      <c r="D157" s="93" t="s">
        <v>24</v>
      </c>
      <c r="E157" s="98">
        <v>5296</v>
      </c>
      <c r="F157" s="99">
        <v>52.17</v>
      </c>
      <c r="G157" s="129">
        <v>0.28999999999999998</v>
      </c>
    </row>
    <row r="158" spans="1:7" ht="13" customHeight="1">
      <c r="A158" s="2">
        <f t="shared" si="2"/>
        <v>146</v>
      </c>
      <c r="B158" s="96" t="s">
        <v>2784</v>
      </c>
      <c r="C158" s="97" t="s">
        <v>2785</v>
      </c>
      <c r="D158" s="93" t="s">
        <v>34</v>
      </c>
      <c r="E158" s="98">
        <v>1823</v>
      </c>
      <c r="F158" s="99">
        <v>51.86</v>
      </c>
      <c r="G158" s="129">
        <v>0.28999999999999998</v>
      </c>
    </row>
    <row r="159" spans="1:7" ht="13" customHeight="1">
      <c r="A159" s="2">
        <f t="shared" si="2"/>
        <v>147</v>
      </c>
      <c r="B159" s="96" t="s">
        <v>2308</v>
      </c>
      <c r="C159" s="97" t="s">
        <v>2309</v>
      </c>
      <c r="D159" s="93" t="s">
        <v>8</v>
      </c>
      <c r="E159" s="98">
        <v>47115</v>
      </c>
      <c r="F159" s="99">
        <v>51.83</v>
      </c>
      <c r="G159" s="129">
        <v>0.28999999999999998</v>
      </c>
    </row>
    <row r="160" spans="1:7" ht="13" customHeight="1">
      <c r="A160" s="2">
        <f t="shared" si="2"/>
        <v>148</v>
      </c>
      <c r="B160" s="96" t="s">
        <v>3123</v>
      </c>
      <c r="C160" s="97" t="s">
        <v>534</v>
      </c>
      <c r="D160" s="93" t="s">
        <v>44</v>
      </c>
      <c r="E160" s="98">
        <v>17189</v>
      </c>
      <c r="F160" s="99">
        <v>51.82</v>
      </c>
      <c r="G160" s="129">
        <v>0.28999999999999998</v>
      </c>
    </row>
    <row r="161" spans="1:7" ht="13" customHeight="1">
      <c r="A161" s="2">
        <f t="shared" si="2"/>
        <v>149</v>
      </c>
      <c r="B161" s="96" t="s">
        <v>2400</v>
      </c>
      <c r="C161" s="97" t="s">
        <v>2401</v>
      </c>
      <c r="D161" s="93" t="s">
        <v>14</v>
      </c>
      <c r="E161" s="98">
        <v>8365</v>
      </c>
      <c r="F161" s="99">
        <v>51.03</v>
      </c>
      <c r="G161" s="129">
        <v>0.28000000000000003</v>
      </c>
    </row>
    <row r="162" spans="1:7" ht="13" customHeight="1">
      <c r="A162" s="2">
        <f t="shared" si="2"/>
        <v>150</v>
      </c>
      <c r="B162" s="96" t="s">
        <v>2282</v>
      </c>
      <c r="C162" s="97" t="s">
        <v>2283</v>
      </c>
      <c r="D162" s="93" t="s">
        <v>138</v>
      </c>
      <c r="E162" s="98">
        <v>10868</v>
      </c>
      <c r="F162" s="99">
        <v>50.71</v>
      </c>
      <c r="G162" s="129">
        <v>0.28000000000000003</v>
      </c>
    </row>
    <row r="163" spans="1:7" ht="13" customHeight="1">
      <c r="A163" s="2">
        <f t="shared" si="2"/>
        <v>151</v>
      </c>
      <c r="B163" s="96" t="s">
        <v>2677</v>
      </c>
      <c r="C163" s="97" t="s">
        <v>2678</v>
      </c>
      <c r="D163" s="93" t="s">
        <v>14</v>
      </c>
      <c r="E163" s="98">
        <v>11294</v>
      </c>
      <c r="F163" s="99">
        <v>50.69</v>
      </c>
      <c r="G163" s="129">
        <v>0.28000000000000003</v>
      </c>
    </row>
    <row r="164" spans="1:7" ht="13" customHeight="1">
      <c r="A164" s="2">
        <f t="shared" si="2"/>
        <v>152</v>
      </c>
      <c r="B164" s="96" t="s">
        <v>3129</v>
      </c>
      <c r="C164" s="97" t="s">
        <v>3130</v>
      </c>
      <c r="D164" s="93" t="s">
        <v>126</v>
      </c>
      <c r="E164" s="98">
        <v>57112</v>
      </c>
      <c r="F164" s="99">
        <v>50.39</v>
      </c>
      <c r="G164" s="129">
        <v>0.28000000000000003</v>
      </c>
    </row>
    <row r="165" spans="1:7" ht="13" customHeight="1">
      <c r="A165" s="2">
        <f t="shared" si="2"/>
        <v>153</v>
      </c>
      <c r="B165" s="96" t="s">
        <v>2313</v>
      </c>
      <c r="C165" s="97" t="s">
        <v>2314</v>
      </c>
      <c r="D165" s="93" t="s">
        <v>138</v>
      </c>
      <c r="E165" s="98">
        <v>13214</v>
      </c>
      <c r="F165" s="99">
        <v>50.33</v>
      </c>
      <c r="G165" s="129">
        <v>0.28000000000000003</v>
      </c>
    </row>
    <row r="166" spans="1:7" ht="13" customHeight="1">
      <c r="A166" s="2">
        <f t="shared" si="2"/>
        <v>154</v>
      </c>
      <c r="B166" s="96" t="s">
        <v>2719</v>
      </c>
      <c r="C166" s="97" t="s">
        <v>2372</v>
      </c>
      <c r="D166" s="93" t="s">
        <v>54</v>
      </c>
      <c r="E166" s="98">
        <v>9715</v>
      </c>
      <c r="F166" s="99">
        <v>49.61</v>
      </c>
      <c r="G166" s="129">
        <v>0.28000000000000003</v>
      </c>
    </row>
    <row r="167" spans="1:7" ht="13" customHeight="1">
      <c r="A167" s="2">
        <f t="shared" si="2"/>
        <v>155</v>
      </c>
      <c r="B167" s="96" t="s">
        <v>2327</v>
      </c>
      <c r="C167" s="97" t="s">
        <v>2328</v>
      </c>
      <c r="D167" s="93" t="s">
        <v>1001</v>
      </c>
      <c r="E167" s="98">
        <v>8743</v>
      </c>
      <c r="F167" s="99">
        <v>49.5</v>
      </c>
      <c r="G167" s="129">
        <v>0.28000000000000003</v>
      </c>
    </row>
    <row r="168" spans="1:7" ht="13" customHeight="1">
      <c r="A168" s="2">
        <f t="shared" si="2"/>
        <v>156</v>
      </c>
      <c r="B168" s="96" t="s">
        <v>1011</v>
      </c>
      <c r="C168" s="97" t="s">
        <v>1012</v>
      </c>
      <c r="D168" s="93" t="s">
        <v>111</v>
      </c>
      <c r="E168" s="98">
        <v>6591</v>
      </c>
      <c r="F168" s="99">
        <v>49.38</v>
      </c>
      <c r="G168" s="129">
        <v>0.28000000000000003</v>
      </c>
    </row>
    <row r="169" spans="1:7" ht="13" customHeight="1">
      <c r="A169" s="2">
        <f t="shared" si="2"/>
        <v>157</v>
      </c>
      <c r="B169" s="96" t="s">
        <v>2712</v>
      </c>
      <c r="C169" s="97" t="s">
        <v>2713</v>
      </c>
      <c r="D169" s="93" t="s">
        <v>171</v>
      </c>
      <c r="E169" s="98">
        <v>6662</v>
      </c>
      <c r="F169" s="99">
        <v>49.19</v>
      </c>
      <c r="G169" s="129">
        <v>0.27</v>
      </c>
    </row>
    <row r="170" spans="1:7" ht="13" customHeight="1">
      <c r="A170" s="2">
        <f t="shared" si="2"/>
        <v>158</v>
      </c>
      <c r="B170" s="96" t="s">
        <v>2341</v>
      </c>
      <c r="C170" s="97" t="s">
        <v>2342</v>
      </c>
      <c r="D170" s="93" t="s">
        <v>5</v>
      </c>
      <c r="E170" s="98">
        <v>5081</v>
      </c>
      <c r="F170" s="99">
        <v>49.15</v>
      </c>
      <c r="G170" s="129">
        <v>0.27</v>
      </c>
    </row>
    <row r="171" spans="1:7" ht="13" customHeight="1">
      <c r="A171" s="2">
        <f t="shared" si="2"/>
        <v>159</v>
      </c>
      <c r="B171" s="96" t="s">
        <v>2329</v>
      </c>
      <c r="C171" s="97" t="s">
        <v>2330</v>
      </c>
      <c r="D171" s="93" t="s">
        <v>111</v>
      </c>
      <c r="E171" s="98">
        <v>45807</v>
      </c>
      <c r="F171" s="99">
        <v>49.12</v>
      </c>
      <c r="G171" s="129">
        <v>0.27</v>
      </c>
    </row>
    <row r="172" spans="1:7" ht="13" customHeight="1">
      <c r="A172" s="2">
        <f t="shared" si="2"/>
        <v>160</v>
      </c>
      <c r="B172" s="96" t="s">
        <v>2867</v>
      </c>
      <c r="C172" s="97" t="s">
        <v>2868</v>
      </c>
      <c r="D172" s="93" t="s">
        <v>126</v>
      </c>
      <c r="E172" s="98">
        <v>23390</v>
      </c>
      <c r="F172" s="99">
        <v>48.73</v>
      </c>
      <c r="G172" s="129">
        <v>0.27</v>
      </c>
    </row>
    <row r="173" spans="1:7" ht="13" customHeight="1">
      <c r="A173" s="2">
        <f t="shared" si="2"/>
        <v>161</v>
      </c>
      <c r="B173" s="96" t="s">
        <v>2284</v>
      </c>
      <c r="C173" s="97" t="s">
        <v>2285</v>
      </c>
      <c r="D173" s="93" t="s">
        <v>268</v>
      </c>
      <c r="E173" s="98">
        <v>8467</v>
      </c>
      <c r="F173" s="99">
        <v>48.67</v>
      </c>
      <c r="G173" s="129">
        <v>0.27</v>
      </c>
    </row>
    <row r="174" spans="1:7" ht="13" customHeight="1">
      <c r="A174" s="2">
        <f t="shared" si="2"/>
        <v>162</v>
      </c>
      <c r="B174" s="96" t="s">
        <v>971</v>
      </c>
      <c r="C174" s="97" t="s">
        <v>972</v>
      </c>
      <c r="D174" s="93" t="s">
        <v>8</v>
      </c>
      <c r="E174" s="98">
        <v>154439</v>
      </c>
      <c r="F174" s="99">
        <v>48.46</v>
      </c>
      <c r="G174" s="129">
        <v>0.27</v>
      </c>
    </row>
    <row r="175" spans="1:7" ht="13" customHeight="1">
      <c r="A175" s="2">
        <f t="shared" si="2"/>
        <v>163</v>
      </c>
      <c r="B175" s="96" t="s">
        <v>2846</v>
      </c>
      <c r="C175" s="97" t="s">
        <v>2847</v>
      </c>
      <c r="D175" s="93" t="s">
        <v>37</v>
      </c>
      <c r="E175" s="98">
        <v>212271</v>
      </c>
      <c r="F175" s="99">
        <v>48.4</v>
      </c>
      <c r="G175" s="129">
        <v>0.27</v>
      </c>
    </row>
    <row r="176" spans="1:7" ht="13" customHeight="1">
      <c r="A176" s="2">
        <f t="shared" si="2"/>
        <v>164</v>
      </c>
      <c r="B176" s="96" t="s">
        <v>781</v>
      </c>
      <c r="C176" s="97" t="s">
        <v>782</v>
      </c>
      <c r="D176" s="93" t="s">
        <v>171</v>
      </c>
      <c r="E176" s="98">
        <v>8887</v>
      </c>
      <c r="F176" s="99">
        <v>48.32</v>
      </c>
      <c r="G176" s="129">
        <v>0.27</v>
      </c>
    </row>
    <row r="177" spans="1:7" ht="13" customHeight="1">
      <c r="A177" s="2">
        <f t="shared" si="2"/>
        <v>165</v>
      </c>
      <c r="B177" s="96" t="s">
        <v>783</v>
      </c>
      <c r="C177" s="97" t="s">
        <v>784</v>
      </c>
      <c r="D177" s="93" t="s">
        <v>785</v>
      </c>
      <c r="E177" s="98">
        <v>4033</v>
      </c>
      <c r="F177" s="99">
        <v>48.04</v>
      </c>
      <c r="G177" s="129">
        <v>0.27</v>
      </c>
    </row>
    <row r="178" spans="1:7" ht="13" customHeight="1">
      <c r="A178" s="2">
        <f t="shared" si="2"/>
        <v>166</v>
      </c>
      <c r="B178" s="96" t="s">
        <v>929</v>
      </c>
      <c r="C178" s="97" t="s">
        <v>2873</v>
      </c>
      <c r="D178" s="93" t="s">
        <v>161</v>
      </c>
      <c r="E178" s="98">
        <v>8811</v>
      </c>
      <c r="F178" s="99">
        <v>47.79</v>
      </c>
      <c r="G178" s="129">
        <v>0.27</v>
      </c>
    </row>
    <row r="179" spans="1:7" ht="13" customHeight="1">
      <c r="A179" s="2">
        <f t="shared" si="2"/>
        <v>167</v>
      </c>
      <c r="B179" s="96" t="s">
        <v>2682</v>
      </c>
      <c r="C179" s="97" t="s">
        <v>2683</v>
      </c>
      <c r="D179" s="93" t="s">
        <v>105</v>
      </c>
      <c r="E179" s="98">
        <v>10892</v>
      </c>
      <c r="F179" s="99">
        <v>47.34</v>
      </c>
      <c r="G179" s="129">
        <v>0.26</v>
      </c>
    </row>
    <row r="180" spans="1:7" ht="13" customHeight="1">
      <c r="A180" s="2">
        <f t="shared" si="2"/>
        <v>168</v>
      </c>
      <c r="B180" s="96" t="s">
        <v>629</v>
      </c>
      <c r="C180" s="97" t="s">
        <v>630</v>
      </c>
      <c r="D180" s="93" t="s">
        <v>111</v>
      </c>
      <c r="E180" s="98">
        <v>12968</v>
      </c>
      <c r="F180" s="99">
        <v>47.26</v>
      </c>
      <c r="G180" s="129">
        <v>0.26</v>
      </c>
    </row>
    <row r="181" spans="1:7" ht="13" customHeight="1">
      <c r="A181" s="2">
        <f t="shared" si="2"/>
        <v>169</v>
      </c>
      <c r="B181" s="96" t="s">
        <v>735</v>
      </c>
      <c r="C181" s="97" t="s">
        <v>736</v>
      </c>
      <c r="D181" s="93" t="s">
        <v>619</v>
      </c>
      <c r="E181" s="98">
        <v>4196</v>
      </c>
      <c r="F181" s="99">
        <v>46.85</v>
      </c>
      <c r="G181" s="129">
        <v>0.26</v>
      </c>
    </row>
    <row r="182" spans="1:7" ht="13" customHeight="1">
      <c r="A182" s="2">
        <f t="shared" si="2"/>
        <v>170</v>
      </c>
      <c r="B182" s="96" t="s">
        <v>834</v>
      </c>
      <c r="C182" s="97" t="s">
        <v>835</v>
      </c>
      <c r="D182" s="93" t="s">
        <v>14</v>
      </c>
      <c r="E182" s="98">
        <v>40837</v>
      </c>
      <c r="F182" s="99">
        <v>46.39</v>
      </c>
      <c r="G182" s="129">
        <v>0.26</v>
      </c>
    </row>
    <row r="183" spans="1:7" ht="13" customHeight="1">
      <c r="A183" s="2">
        <f t="shared" si="2"/>
        <v>171</v>
      </c>
      <c r="B183" s="96" t="s">
        <v>2881</v>
      </c>
      <c r="C183" s="97" t="s">
        <v>2882</v>
      </c>
      <c r="D183" s="93" t="s">
        <v>86</v>
      </c>
      <c r="E183" s="98">
        <v>65345</v>
      </c>
      <c r="F183" s="99">
        <v>45.88</v>
      </c>
      <c r="G183" s="129">
        <v>0.26</v>
      </c>
    </row>
    <row r="184" spans="1:7" ht="13" customHeight="1">
      <c r="A184" s="2">
        <f t="shared" si="2"/>
        <v>172</v>
      </c>
      <c r="B184" s="96" t="s">
        <v>605</v>
      </c>
      <c r="C184" s="97" t="s">
        <v>606</v>
      </c>
      <c r="D184" s="93" t="s">
        <v>14</v>
      </c>
      <c r="E184" s="98">
        <v>4207</v>
      </c>
      <c r="F184" s="99">
        <v>45.35</v>
      </c>
      <c r="G184" s="129">
        <v>0.25</v>
      </c>
    </row>
    <row r="185" spans="1:7" ht="13" customHeight="1">
      <c r="A185" s="2">
        <f t="shared" si="2"/>
        <v>173</v>
      </c>
      <c r="B185" s="96" t="s">
        <v>2863</v>
      </c>
      <c r="C185" s="97" t="s">
        <v>2864</v>
      </c>
      <c r="D185" s="93" t="s">
        <v>161</v>
      </c>
      <c r="E185" s="98">
        <v>24557</v>
      </c>
      <c r="F185" s="99">
        <v>44.97</v>
      </c>
      <c r="G185" s="129">
        <v>0.25</v>
      </c>
    </row>
    <row r="186" spans="1:7" ht="13" customHeight="1">
      <c r="A186" s="2">
        <f t="shared" si="2"/>
        <v>174</v>
      </c>
      <c r="B186" s="96" t="s">
        <v>2543</v>
      </c>
      <c r="C186" s="97" t="s">
        <v>2550</v>
      </c>
      <c r="D186" s="93" t="s">
        <v>161</v>
      </c>
      <c r="E186" s="98">
        <v>3470</v>
      </c>
      <c r="F186" s="99">
        <v>44.88</v>
      </c>
      <c r="G186" s="129">
        <v>0.25</v>
      </c>
    </row>
    <row r="187" spans="1:7" ht="13" customHeight="1">
      <c r="A187" s="2">
        <f t="shared" si="2"/>
        <v>175</v>
      </c>
      <c r="B187" s="96" t="s">
        <v>2860</v>
      </c>
      <c r="C187" s="97" t="s">
        <v>901</v>
      </c>
      <c r="D187" s="93" t="s">
        <v>171</v>
      </c>
      <c r="E187" s="98">
        <v>18546</v>
      </c>
      <c r="F187" s="99">
        <v>44.87</v>
      </c>
      <c r="G187" s="129">
        <v>0.25</v>
      </c>
    </row>
    <row r="188" spans="1:7" ht="13" customHeight="1">
      <c r="A188" s="2">
        <f t="shared" si="2"/>
        <v>176</v>
      </c>
      <c r="B188" s="96" t="s">
        <v>912</v>
      </c>
      <c r="C188" s="97" t="s">
        <v>913</v>
      </c>
      <c r="D188" s="93" t="s">
        <v>105</v>
      </c>
      <c r="E188" s="98">
        <v>5166</v>
      </c>
      <c r="F188" s="99">
        <v>44.5</v>
      </c>
      <c r="G188" s="129">
        <v>0.25</v>
      </c>
    </row>
    <row r="189" spans="1:7" ht="13" customHeight="1">
      <c r="A189" s="2">
        <f t="shared" si="2"/>
        <v>177</v>
      </c>
      <c r="B189" s="96" t="s">
        <v>2869</v>
      </c>
      <c r="C189" s="97" t="s">
        <v>2870</v>
      </c>
      <c r="D189" s="93" t="s">
        <v>24</v>
      </c>
      <c r="E189" s="98">
        <v>16308</v>
      </c>
      <c r="F189" s="99">
        <v>44.29</v>
      </c>
      <c r="G189" s="129">
        <v>0.25</v>
      </c>
    </row>
    <row r="190" spans="1:7" ht="13" customHeight="1">
      <c r="A190" s="2">
        <f t="shared" si="2"/>
        <v>178</v>
      </c>
      <c r="B190" s="96" t="s">
        <v>3128</v>
      </c>
      <c r="C190" s="97" t="s">
        <v>968</v>
      </c>
      <c r="D190" s="93" t="s">
        <v>171</v>
      </c>
      <c r="E190" s="98">
        <v>14743</v>
      </c>
      <c r="F190" s="99">
        <v>44.23</v>
      </c>
      <c r="G190" s="129">
        <v>0.25</v>
      </c>
    </row>
    <row r="191" spans="1:7" ht="13" customHeight="1">
      <c r="A191" s="2">
        <f t="shared" si="2"/>
        <v>179</v>
      </c>
      <c r="B191" s="96" t="s">
        <v>2388</v>
      </c>
      <c r="C191" s="97" t="s">
        <v>2389</v>
      </c>
      <c r="D191" s="93" t="s">
        <v>1001</v>
      </c>
      <c r="E191" s="98">
        <v>3343</v>
      </c>
      <c r="F191" s="99">
        <v>44.06</v>
      </c>
      <c r="G191" s="129">
        <v>0.25</v>
      </c>
    </row>
    <row r="192" spans="1:7" ht="13" customHeight="1">
      <c r="A192" s="2">
        <f t="shared" si="2"/>
        <v>180</v>
      </c>
      <c r="B192" s="96" t="s">
        <v>2545</v>
      </c>
      <c r="C192" s="97" t="s">
        <v>2552</v>
      </c>
      <c r="D192" s="93" t="s">
        <v>873</v>
      </c>
      <c r="E192" s="98">
        <v>1904</v>
      </c>
      <c r="F192" s="99">
        <v>43.76</v>
      </c>
      <c r="G192" s="129">
        <v>0.24</v>
      </c>
    </row>
    <row r="193" spans="1:7" ht="13" customHeight="1">
      <c r="A193" s="2">
        <f t="shared" si="2"/>
        <v>181</v>
      </c>
      <c r="B193" s="96" t="s">
        <v>882</v>
      </c>
      <c r="C193" s="97" t="s">
        <v>883</v>
      </c>
      <c r="D193" s="93" t="s">
        <v>161</v>
      </c>
      <c r="E193" s="98">
        <v>7044</v>
      </c>
      <c r="F193" s="99">
        <v>43.44</v>
      </c>
      <c r="G193" s="129">
        <v>0.24</v>
      </c>
    </row>
    <row r="194" spans="1:7" ht="13" customHeight="1">
      <c r="A194" s="2">
        <f t="shared" si="2"/>
        <v>182</v>
      </c>
      <c r="B194" s="96" t="s">
        <v>3209</v>
      </c>
      <c r="C194" s="97" t="s">
        <v>3210</v>
      </c>
      <c r="D194" s="93" t="s">
        <v>67</v>
      </c>
      <c r="E194" s="98">
        <v>10177</v>
      </c>
      <c r="F194" s="99">
        <v>43.39</v>
      </c>
      <c r="G194" s="129">
        <v>0.24</v>
      </c>
    </row>
    <row r="195" spans="1:7" ht="13" customHeight="1">
      <c r="A195" s="2">
        <f t="shared" si="2"/>
        <v>183</v>
      </c>
      <c r="B195" s="96" t="s">
        <v>733</v>
      </c>
      <c r="C195" s="97" t="s">
        <v>734</v>
      </c>
      <c r="D195" s="93" t="s">
        <v>13</v>
      </c>
      <c r="E195" s="98">
        <v>20573</v>
      </c>
      <c r="F195" s="99">
        <v>43.12</v>
      </c>
      <c r="G195" s="129">
        <v>0.24</v>
      </c>
    </row>
    <row r="196" spans="1:7" ht="13" customHeight="1">
      <c r="A196" s="2">
        <f t="shared" si="2"/>
        <v>184</v>
      </c>
      <c r="B196" s="96" t="s">
        <v>2674</v>
      </c>
      <c r="C196" s="97" t="s">
        <v>2092</v>
      </c>
      <c r="D196" s="93" t="s">
        <v>67</v>
      </c>
      <c r="E196" s="98">
        <v>6922</v>
      </c>
      <c r="F196" s="99">
        <v>43.05</v>
      </c>
      <c r="G196" s="129">
        <v>0.24</v>
      </c>
    </row>
    <row r="197" spans="1:7" ht="13" customHeight="1">
      <c r="A197" s="2">
        <f t="shared" si="2"/>
        <v>185</v>
      </c>
      <c r="B197" s="96" t="s">
        <v>2192</v>
      </c>
      <c r="C197" s="97" t="s">
        <v>2193</v>
      </c>
      <c r="D197" s="93" t="s">
        <v>138</v>
      </c>
      <c r="E197" s="98">
        <v>8494</v>
      </c>
      <c r="F197" s="99">
        <v>42.95</v>
      </c>
      <c r="G197" s="129">
        <v>0.24</v>
      </c>
    </row>
    <row r="198" spans="1:7" ht="13" customHeight="1">
      <c r="A198" s="2">
        <f t="shared" si="2"/>
        <v>186</v>
      </c>
      <c r="B198" s="96" t="s">
        <v>2542</v>
      </c>
      <c r="C198" s="97" t="s">
        <v>2548</v>
      </c>
      <c r="D198" s="93" t="s">
        <v>252</v>
      </c>
      <c r="E198" s="98">
        <v>14361</v>
      </c>
      <c r="F198" s="99">
        <v>42.83</v>
      </c>
      <c r="G198" s="129">
        <v>0.24</v>
      </c>
    </row>
    <row r="199" spans="1:7" ht="13" customHeight="1">
      <c r="A199" s="2">
        <f t="shared" si="2"/>
        <v>187</v>
      </c>
      <c r="B199" s="96" t="s">
        <v>3869</v>
      </c>
      <c r="C199" s="97" t="s">
        <v>3870</v>
      </c>
      <c r="D199" s="93" t="s">
        <v>2602</v>
      </c>
      <c r="E199" s="98">
        <v>48899</v>
      </c>
      <c r="F199" s="99">
        <v>42.69</v>
      </c>
      <c r="G199" s="129">
        <v>0.24</v>
      </c>
    </row>
    <row r="200" spans="1:7" ht="13" customHeight="1">
      <c r="A200" s="2">
        <f t="shared" si="2"/>
        <v>188</v>
      </c>
      <c r="B200" s="96" t="s">
        <v>3871</v>
      </c>
      <c r="C200" s="97" t="s">
        <v>3872</v>
      </c>
      <c r="D200" s="93" t="s">
        <v>138</v>
      </c>
      <c r="E200" s="98">
        <v>8175</v>
      </c>
      <c r="F200" s="99">
        <v>42.11</v>
      </c>
      <c r="G200" s="129">
        <v>0.23</v>
      </c>
    </row>
    <row r="201" spans="1:7" ht="13" customHeight="1">
      <c r="A201" s="2">
        <f t="shared" si="2"/>
        <v>189</v>
      </c>
      <c r="B201" s="96" t="s">
        <v>3873</v>
      </c>
      <c r="C201" s="97" t="s">
        <v>3874</v>
      </c>
      <c r="D201" s="93" t="s">
        <v>126</v>
      </c>
      <c r="E201" s="98">
        <v>29760</v>
      </c>
      <c r="F201" s="99">
        <v>41.78</v>
      </c>
      <c r="G201" s="129">
        <v>0.23</v>
      </c>
    </row>
    <row r="202" spans="1:7" ht="13" customHeight="1">
      <c r="A202" s="2">
        <f t="shared" si="2"/>
        <v>190</v>
      </c>
      <c r="B202" s="96" t="s">
        <v>760</v>
      </c>
      <c r="C202" s="97" t="s">
        <v>761</v>
      </c>
      <c r="D202" s="93" t="s">
        <v>37</v>
      </c>
      <c r="E202" s="98">
        <v>4324</v>
      </c>
      <c r="F202" s="99">
        <v>41.78</v>
      </c>
      <c r="G202" s="129">
        <v>0.23</v>
      </c>
    </row>
    <row r="203" spans="1:7" ht="13" customHeight="1">
      <c r="A203" s="2">
        <f t="shared" si="2"/>
        <v>191</v>
      </c>
      <c r="B203" s="96" t="s">
        <v>688</v>
      </c>
      <c r="C203" s="97" t="s">
        <v>689</v>
      </c>
      <c r="D203" s="93" t="s">
        <v>241</v>
      </c>
      <c r="E203" s="98">
        <v>4438</v>
      </c>
      <c r="F203" s="99">
        <v>41.6</v>
      </c>
      <c r="G203" s="129">
        <v>0.23</v>
      </c>
    </row>
    <row r="204" spans="1:7" ht="13" customHeight="1">
      <c r="A204" s="2">
        <f t="shared" si="2"/>
        <v>192</v>
      </c>
      <c r="B204" s="96" t="s">
        <v>231</v>
      </c>
      <c r="C204" s="97" t="s">
        <v>232</v>
      </c>
      <c r="D204" s="93" t="s">
        <v>34</v>
      </c>
      <c r="E204" s="98">
        <v>6745</v>
      </c>
      <c r="F204" s="99">
        <v>40.98</v>
      </c>
      <c r="G204" s="129">
        <v>0.23</v>
      </c>
    </row>
    <row r="205" spans="1:7" ht="13" customHeight="1">
      <c r="A205" s="2">
        <f t="shared" si="2"/>
        <v>193</v>
      </c>
      <c r="B205" s="96" t="s">
        <v>2169</v>
      </c>
      <c r="C205" s="97" t="s">
        <v>2170</v>
      </c>
      <c r="D205" s="93" t="s">
        <v>54</v>
      </c>
      <c r="E205" s="98">
        <v>121733</v>
      </c>
      <c r="F205" s="99">
        <v>40.42</v>
      </c>
      <c r="G205" s="129">
        <v>0.23</v>
      </c>
    </row>
    <row r="206" spans="1:7" ht="13" customHeight="1">
      <c r="A206" s="2">
        <f t="shared" si="2"/>
        <v>194</v>
      </c>
      <c r="B206" s="96" t="s">
        <v>647</v>
      </c>
      <c r="C206" s="97" t="s">
        <v>648</v>
      </c>
      <c r="D206" s="93" t="s">
        <v>136</v>
      </c>
      <c r="E206" s="98">
        <v>42473</v>
      </c>
      <c r="F206" s="99">
        <v>40.18</v>
      </c>
      <c r="G206" s="129">
        <v>0.22</v>
      </c>
    </row>
    <row r="207" spans="1:7" ht="13" customHeight="1">
      <c r="A207" s="2">
        <f t="shared" ref="A207:A263" si="3">A206+1</f>
        <v>195</v>
      </c>
      <c r="B207" s="96" t="s">
        <v>2180</v>
      </c>
      <c r="C207" s="97" t="s">
        <v>2181</v>
      </c>
      <c r="D207" s="93" t="s">
        <v>24</v>
      </c>
      <c r="E207" s="98">
        <v>34429</v>
      </c>
      <c r="F207" s="99">
        <v>39.71</v>
      </c>
      <c r="G207" s="129">
        <v>0.22</v>
      </c>
    </row>
    <row r="208" spans="1:7" ht="13" customHeight="1">
      <c r="A208" s="2">
        <f t="shared" si="3"/>
        <v>196</v>
      </c>
      <c r="B208" s="96" t="s">
        <v>2337</v>
      </c>
      <c r="C208" s="97" t="s">
        <v>2338</v>
      </c>
      <c r="D208" s="93" t="s">
        <v>164</v>
      </c>
      <c r="E208" s="98">
        <v>17870</v>
      </c>
      <c r="F208" s="99">
        <v>39.26</v>
      </c>
      <c r="G208" s="129">
        <v>0.22</v>
      </c>
    </row>
    <row r="209" spans="1:7" ht="13" customHeight="1">
      <c r="A209" s="2">
        <f t="shared" si="3"/>
        <v>197</v>
      </c>
      <c r="B209" s="96" t="s">
        <v>2685</v>
      </c>
      <c r="C209" s="97" t="s">
        <v>2686</v>
      </c>
      <c r="D209" s="93" t="s">
        <v>136</v>
      </c>
      <c r="E209" s="98">
        <v>3609</v>
      </c>
      <c r="F209" s="99">
        <v>38.159999999999997</v>
      </c>
      <c r="G209" s="129">
        <v>0.21</v>
      </c>
    </row>
    <row r="210" spans="1:7" ht="13" customHeight="1">
      <c r="A210" s="2">
        <f t="shared" si="3"/>
        <v>198</v>
      </c>
      <c r="B210" s="96" t="s">
        <v>830</v>
      </c>
      <c r="C210" s="97" t="s">
        <v>2668</v>
      </c>
      <c r="D210" s="93" t="s">
        <v>136</v>
      </c>
      <c r="E210" s="98">
        <v>25006</v>
      </c>
      <c r="F210" s="99">
        <v>37.61</v>
      </c>
      <c r="G210" s="129">
        <v>0.21</v>
      </c>
    </row>
    <row r="211" spans="1:7" ht="13" customHeight="1">
      <c r="A211" s="2">
        <f t="shared" si="3"/>
        <v>199</v>
      </c>
      <c r="B211" s="96" t="s">
        <v>3267</v>
      </c>
      <c r="C211" s="97" t="s">
        <v>3268</v>
      </c>
      <c r="D211" s="93" t="s">
        <v>268</v>
      </c>
      <c r="E211" s="98">
        <v>2080</v>
      </c>
      <c r="F211" s="99">
        <v>37.4</v>
      </c>
      <c r="G211" s="129">
        <v>0.21</v>
      </c>
    </row>
    <row r="212" spans="1:7" ht="13" customHeight="1">
      <c r="A212" s="2">
        <f t="shared" si="3"/>
        <v>200</v>
      </c>
      <c r="B212" s="96" t="s">
        <v>907</v>
      </c>
      <c r="C212" s="97" t="s">
        <v>908</v>
      </c>
      <c r="D212" s="93" t="s">
        <v>8</v>
      </c>
      <c r="E212" s="98">
        <v>59299</v>
      </c>
      <c r="F212" s="99">
        <v>36.47</v>
      </c>
      <c r="G212" s="129">
        <v>0.2</v>
      </c>
    </row>
    <row r="213" spans="1:7" ht="13" customHeight="1">
      <c r="A213" s="2">
        <f t="shared" si="3"/>
        <v>201</v>
      </c>
      <c r="B213" s="96" t="s">
        <v>2541</v>
      </c>
      <c r="C213" s="97" t="s">
        <v>911</v>
      </c>
      <c r="D213" s="93" t="s">
        <v>129</v>
      </c>
      <c r="E213" s="98">
        <v>33572</v>
      </c>
      <c r="F213" s="99">
        <v>36.369999999999997</v>
      </c>
      <c r="G213" s="129">
        <v>0.2</v>
      </c>
    </row>
    <row r="214" spans="1:7" ht="13" customHeight="1">
      <c r="A214" s="2">
        <f t="shared" si="3"/>
        <v>202</v>
      </c>
      <c r="B214" s="96" t="s">
        <v>2245</v>
      </c>
      <c r="C214" s="97" t="s">
        <v>2246</v>
      </c>
      <c r="D214" s="93" t="s">
        <v>44</v>
      </c>
      <c r="E214" s="98">
        <v>3498</v>
      </c>
      <c r="F214" s="99">
        <v>35.619999999999997</v>
      </c>
      <c r="G214" s="129">
        <v>0.2</v>
      </c>
    </row>
    <row r="215" spans="1:7" ht="13" customHeight="1">
      <c r="A215" s="2">
        <f t="shared" si="3"/>
        <v>203</v>
      </c>
      <c r="B215" s="96" t="s">
        <v>3215</v>
      </c>
      <c r="C215" s="97" t="s">
        <v>3216</v>
      </c>
      <c r="D215" s="93" t="s">
        <v>171</v>
      </c>
      <c r="E215" s="98">
        <v>2868</v>
      </c>
      <c r="F215" s="99">
        <v>35.299999999999997</v>
      </c>
      <c r="G215" s="129">
        <v>0.2</v>
      </c>
    </row>
    <row r="216" spans="1:7" ht="13" customHeight="1">
      <c r="A216" s="2">
        <f t="shared" si="3"/>
        <v>204</v>
      </c>
      <c r="B216" s="96" t="s">
        <v>2240</v>
      </c>
      <c r="C216" s="97" t="s">
        <v>2241</v>
      </c>
      <c r="D216" s="93" t="s">
        <v>14</v>
      </c>
      <c r="E216" s="98">
        <v>43605</v>
      </c>
      <c r="F216" s="99">
        <v>35.299999999999997</v>
      </c>
      <c r="G216" s="129">
        <v>0.2</v>
      </c>
    </row>
    <row r="217" spans="1:7" ht="13" customHeight="1">
      <c r="A217" s="2">
        <f t="shared" si="3"/>
        <v>205</v>
      </c>
      <c r="B217" s="96" t="s">
        <v>3875</v>
      </c>
      <c r="C217" s="97" t="s">
        <v>3133</v>
      </c>
      <c r="D217" s="93" t="s">
        <v>136</v>
      </c>
      <c r="E217" s="98">
        <v>8527</v>
      </c>
      <c r="F217" s="99">
        <v>34.93</v>
      </c>
      <c r="G217" s="129">
        <v>0.19</v>
      </c>
    </row>
    <row r="218" spans="1:7" ht="13" customHeight="1">
      <c r="A218" s="2">
        <f t="shared" si="3"/>
        <v>206</v>
      </c>
      <c r="B218" s="96" t="s">
        <v>2296</v>
      </c>
      <c r="C218" s="97" t="s">
        <v>2297</v>
      </c>
      <c r="D218" s="93" t="s">
        <v>268</v>
      </c>
      <c r="E218" s="98">
        <v>14351</v>
      </c>
      <c r="F218" s="99">
        <v>34.17</v>
      </c>
      <c r="G218" s="129">
        <v>0.19</v>
      </c>
    </row>
    <row r="219" spans="1:7" ht="13" customHeight="1">
      <c r="A219" s="2">
        <f t="shared" si="3"/>
        <v>207</v>
      </c>
      <c r="B219" s="96" t="s">
        <v>2851</v>
      </c>
      <c r="C219" s="97" t="s">
        <v>2852</v>
      </c>
      <c r="D219" s="93" t="s">
        <v>676</v>
      </c>
      <c r="E219" s="98">
        <v>10735</v>
      </c>
      <c r="F219" s="99">
        <v>34.130000000000003</v>
      </c>
      <c r="G219" s="129">
        <v>0.19</v>
      </c>
    </row>
    <row r="220" spans="1:7" ht="13" customHeight="1">
      <c r="A220" s="2">
        <f t="shared" si="3"/>
        <v>208</v>
      </c>
      <c r="B220" s="96" t="s">
        <v>748</v>
      </c>
      <c r="C220" s="97" t="s">
        <v>749</v>
      </c>
      <c r="D220" s="93" t="s">
        <v>2865</v>
      </c>
      <c r="E220" s="98">
        <v>8686</v>
      </c>
      <c r="F220" s="99">
        <v>33.549999999999997</v>
      </c>
      <c r="G220" s="129">
        <v>0.19</v>
      </c>
    </row>
    <row r="221" spans="1:7" ht="13" customHeight="1">
      <c r="A221" s="2">
        <f t="shared" si="3"/>
        <v>209</v>
      </c>
      <c r="B221" s="96" t="s">
        <v>2424</v>
      </c>
      <c r="C221" s="97" t="s">
        <v>2425</v>
      </c>
      <c r="D221" s="93" t="s">
        <v>14</v>
      </c>
      <c r="E221" s="98">
        <v>70038</v>
      </c>
      <c r="F221" s="99">
        <v>33.53</v>
      </c>
      <c r="G221" s="129">
        <v>0.19</v>
      </c>
    </row>
    <row r="222" spans="1:7" ht="13" customHeight="1">
      <c r="A222" s="2">
        <f t="shared" si="3"/>
        <v>210</v>
      </c>
      <c r="B222" s="96" t="s">
        <v>993</v>
      </c>
      <c r="C222" s="97" t="s">
        <v>994</v>
      </c>
      <c r="D222" s="93" t="s">
        <v>5</v>
      </c>
      <c r="E222" s="98">
        <v>18618</v>
      </c>
      <c r="F222" s="99">
        <v>33.479999999999997</v>
      </c>
      <c r="G222" s="129">
        <v>0.19</v>
      </c>
    </row>
    <row r="223" spans="1:7" ht="13" customHeight="1">
      <c r="A223" s="2">
        <f t="shared" si="3"/>
        <v>211</v>
      </c>
      <c r="B223" s="96" t="s">
        <v>325</v>
      </c>
      <c r="C223" s="97" t="s">
        <v>326</v>
      </c>
      <c r="D223" s="93" t="s">
        <v>171</v>
      </c>
      <c r="E223" s="98">
        <v>5078</v>
      </c>
      <c r="F223" s="99">
        <v>33.33</v>
      </c>
      <c r="G223" s="129">
        <v>0.19</v>
      </c>
    </row>
    <row r="224" spans="1:7" ht="13" customHeight="1">
      <c r="A224" s="2">
        <f t="shared" si="3"/>
        <v>212</v>
      </c>
      <c r="B224" s="96" t="s">
        <v>2300</v>
      </c>
      <c r="C224" s="97" t="s">
        <v>2673</v>
      </c>
      <c r="D224" s="93" t="s">
        <v>181</v>
      </c>
      <c r="E224" s="98">
        <v>9283</v>
      </c>
      <c r="F224" s="99">
        <v>32.93</v>
      </c>
      <c r="G224" s="129">
        <v>0.18</v>
      </c>
    </row>
    <row r="225" spans="1:7" ht="13" customHeight="1">
      <c r="A225" s="2">
        <f t="shared" si="3"/>
        <v>213</v>
      </c>
      <c r="B225" s="96" t="s">
        <v>2321</v>
      </c>
      <c r="C225" s="97" t="s">
        <v>2322</v>
      </c>
      <c r="D225" s="93" t="s">
        <v>152</v>
      </c>
      <c r="E225" s="98">
        <v>4349</v>
      </c>
      <c r="F225" s="99">
        <v>32.57</v>
      </c>
      <c r="G225" s="129">
        <v>0.18</v>
      </c>
    </row>
    <row r="226" spans="1:7" ht="13" customHeight="1">
      <c r="A226" s="2">
        <f t="shared" si="3"/>
        <v>214</v>
      </c>
      <c r="B226" s="96" t="s">
        <v>987</v>
      </c>
      <c r="C226" s="97" t="s">
        <v>988</v>
      </c>
      <c r="D226" s="93" t="s">
        <v>8</v>
      </c>
      <c r="E226" s="98">
        <v>102882</v>
      </c>
      <c r="F226" s="99">
        <v>32.340000000000003</v>
      </c>
      <c r="G226" s="129">
        <v>0.18</v>
      </c>
    </row>
    <row r="227" spans="1:7" ht="13" customHeight="1">
      <c r="A227" s="2">
        <f t="shared" si="3"/>
        <v>215</v>
      </c>
      <c r="B227" s="96" t="s">
        <v>934</v>
      </c>
      <c r="C227" s="97" t="s">
        <v>935</v>
      </c>
      <c r="D227" s="93" t="s">
        <v>44</v>
      </c>
      <c r="E227" s="98">
        <v>2099</v>
      </c>
      <c r="F227" s="99">
        <v>31.59</v>
      </c>
      <c r="G227" s="129">
        <v>0.18</v>
      </c>
    </row>
    <row r="228" spans="1:7" ht="13" customHeight="1">
      <c r="A228" s="2">
        <f t="shared" si="3"/>
        <v>216</v>
      </c>
      <c r="B228" s="96" t="s">
        <v>2088</v>
      </c>
      <c r="C228" s="97" t="s">
        <v>2089</v>
      </c>
      <c r="D228" s="93" t="s">
        <v>136</v>
      </c>
      <c r="E228" s="98">
        <v>12811</v>
      </c>
      <c r="F228" s="99">
        <v>30.19</v>
      </c>
      <c r="G228" s="129">
        <v>0.17</v>
      </c>
    </row>
    <row r="229" spans="1:7" ht="13" customHeight="1">
      <c r="A229" s="2">
        <f t="shared" si="3"/>
        <v>217</v>
      </c>
      <c r="B229" s="96" t="s">
        <v>3205</v>
      </c>
      <c r="C229" s="97" t="s">
        <v>2386</v>
      </c>
      <c r="D229" s="93" t="s">
        <v>24</v>
      </c>
      <c r="E229" s="98">
        <v>5878</v>
      </c>
      <c r="F229" s="99">
        <v>30.03</v>
      </c>
      <c r="G229" s="129">
        <v>0.17</v>
      </c>
    </row>
    <row r="230" spans="1:7" ht="13" customHeight="1">
      <c r="A230" s="2">
        <f t="shared" si="3"/>
        <v>218</v>
      </c>
      <c r="B230" s="96" t="s">
        <v>3876</v>
      </c>
      <c r="C230" s="97" t="s">
        <v>3877</v>
      </c>
      <c r="D230" s="93" t="s">
        <v>86</v>
      </c>
      <c r="E230" s="98">
        <v>21173</v>
      </c>
      <c r="F230" s="99">
        <v>29.78</v>
      </c>
      <c r="G230" s="129">
        <v>0.17</v>
      </c>
    </row>
    <row r="231" spans="1:7" ht="13" customHeight="1">
      <c r="A231" s="2">
        <f t="shared" si="3"/>
        <v>219</v>
      </c>
      <c r="B231" s="96" t="s">
        <v>766</v>
      </c>
      <c r="C231" s="97" t="s">
        <v>767</v>
      </c>
      <c r="D231" s="93" t="s">
        <v>65</v>
      </c>
      <c r="E231" s="98">
        <v>10589</v>
      </c>
      <c r="F231" s="99">
        <v>29.77</v>
      </c>
      <c r="G231" s="129">
        <v>0.17</v>
      </c>
    </row>
    <row r="232" spans="1:7" ht="13" customHeight="1">
      <c r="A232" s="2">
        <f t="shared" si="3"/>
        <v>220</v>
      </c>
      <c r="B232" s="96" t="s">
        <v>319</v>
      </c>
      <c r="C232" s="97" t="s">
        <v>320</v>
      </c>
      <c r="D232" s="93" t="s">
        <v>129</v>
      </c>
      <c r="E232" s="98">
        <v>131983</v>
      </c>
      <c r="F232" s="99">
        <v>29.71</v>
      </c>
      <c r="G232" s="129">
        <v>0.17</v>
      </c>
    </row>
    <row r="233" spans="1:7" ht="13" customHeight="1">
      <c r="A233" s="2">
        <f t="shared" si="3"/>
        <v>221</v>
      </c>
      <c r="B233" s="96" t="s">
        <v>637</v>
      </c>
      <c r="C233" s="97" t="s">
        <v>638</v>
      </c>
      <c r="D233" s="93" t="s">
        <v>164</v>
      </c>
      <c r="E233" s="98">
        <v>625</v>
      </c>
      <c r="F233" s="99">
        <v>29.67</v>
      </c>
      <c r="G233" s="129">
        <v>0.17</v>
      </c>
    </row>
    <row r="234" spans="1:7" ht="13" customHeight="1">
      <c r="A234" s="2">
        <f t="shared" si="3"/>
        <v>222</v>
      </c>
      <c r="B234" s="96" t="s">
        <v>2672</v>
      </c>
      <c r="C234" s="97" t="s">
        <v>2549</v>
      </c>
      <c r="D234" s="93" t="s">
        <v>204</v>
      </c>
      <c r="E234" s="98">
        <v>4141</v>
      </c>
      <c r="F234" s="99">
        <v>29.58</v>
      </c>
      <c r="G234" s="129">
        <v>0.16</v>
      </c>
    </row>
    <row r="235" spans="1:7" ht="13" customHeight="1">
      <c r="A235" s="2">
        <f t="shared" si="3"/>
        <v>223</v>
      </c>
      <c r="B235" s="96" t="s">
        <v>3259</v>
      </c>
      <c r="C235" s="97" t="s">
        <v>3260</v>
      </c>
      <c r="D235" s="93" t="s">
        <v>65</v>
      </c>
      <c r="E235" s="98">
        <v>26757</v>
      </c>
      <c r="F235" s="99">
        <v>29.48</v>
      </c>
      <c r="G235" s="129">
        <v>0.16</v>
      </c>
    </row>
    <row r="236" spans="1:7" ht="13" customHeight="1">
      <c r="A236" s="2">
        <f t="shared" si="3"/>
        <v>224</v>
      </c>
      <c r="B236" s="96" t="s">
        <v>2418</v>
      </c>
      <c r="C236" s="97" t="s">
        <v>2419</v>
      </c>
      <c r="D236" s="93" t="s">
        <v>268</v>
      </c>
      <c r="E236" s="98">
        <v>1764</v>
      </c>
      <c r="F236" s="99">
        <v>29.3</v>
      </c>
      <c r="G236" s="129">
        <v>0.16</v>
      </c>
    </row>
    <row r="237" spans="1:7" ht="13" customHeight="1">
      <c r="A237" s="2">
        <f t="shared" si="3"/>
        <v>225</v>
      </c>
      <c r="B237" s="96" t="s">
        <v>3878</v>
      </c>
      <c r="C237" s="97" t="s">
        <v>3879</v>
      </c>
      <c r="D237" s="93" t="s">
        <v>307</v>
      </c>
      <c r="E237" s="98">
        <v>18721</v>
      </c>
      <c r="F237" s="99">
        <v>29.24</v>
      </c>
      <c r="G237" s="129">
        <v>0.16</v>
      </c>
    </row>
    <row r="238" spans="1:7" ht="13" customHeight="1">
      <c r="A238" s="2">
        <f t="shared" si="3"/>
        <v>226</v>
      </c>
      <c r="B238" s="96" t="s">
        <v>2773</v>
      </c>
      <c r="C238" s="97" t="s">
        <v>2774</v>
      </c>
      <c r="D238" s="93" t="s">
        <v>181</v>
      </c>
      <c r="E238" s="98">
        <v>11319</v>
      </c>
      <c r="F238" s="99">
        <v>28.79</v>
      </c>
      <c r="G238" s="129">
        <v>0.16</v>
      </c>
    </row>
    <row r="239" spans="1:7" ht="13" customHeight="1">
      <c r="A239" s="2">
        <f t="shared" si="3"/>
        <v>227</v>
      </c>
      <c r="B239" s="96" t="s">
        <v>2885</v>
      </c>
      <c r="C239" s="97" t="s">
        <v>2886</v>
      </c>
      <c r="D239" s="93" t="s">
        <v>59</v>
      </c>
      <c r="E239" s="98">
        <v>10654</v>
      </c>
      <c r="F239" s="99">
        <v>27.87</v>
      </c>
      <c r="G239" s="129">
        <v>0.16</v>
      </c>
    </row>
    <row r="240" spans="1:7" ht="13" customHeight="1">
      <c r="A240" s="2">
        <f t="shared" si="3"/>
        <v>228</v>
      </c>
      <c r="B240" s="96" t="s">
        <v>229</v>
      </c>
      <c r="C240" s="97" t="s">
        <v>230</v>
      </c>
      <c r="D240" s="93" t="s">
        <v>126</v>
      </c>
      <c r="E240" s="98">
        <v>51442</v>
      </c>
      <c r="F240" s="99">
        <v>27.72</v>
      </c>
      <c r="G240" s="129">
        <v>0.15</v>
      </c>
    </row>
    <row r="241" spans="1:7" ht="13" customHeight="1">
      <c r="A241" s="2">
        <f t="shared" si="3"/>
        <v>229</v>
      </c>
      <c r="B241" s="96" t="s">
        <v>2319</v>
      </c>
      <c r="C241" s="97" t="s">
        <v>2320</v>
      </c>
      <c r="D241" s="93" t="s">
        <v>13</v>
      </c>
      <c r="E241" s="98">
        <v>6719</v>
      </c>
      <c r="F241" s="99">
        <v>27.03</v>
      </c>
      <c r="G241" s="129">
        <v>0.15</v>
      </c>
    </row>
    <row r="242" spans="1:7" ht="13" customHeight="1">
      <c r="A242" s="2">
        <f t="shared" si="3"/>
        <v>230</v>
      </c>
      <c r="B242" s="96" t="s">
        <v>2090</v>
      </c>
      <c r="C242" s="97" t="s">
        <v>2091</v>
      </c>
      <c r="D242" s="93" t="s">
        <v>8</v>
      </c>
      <c r="E242" s="98">
        <v>120253</v>
      </c>
      <c r="F242" s="99">
        <v>27</v>
      </c>
      <c r="G242" s="129">
        <v>0.15</v>
      </c>
    </row>
    <row r="243" spans="1:7" ht="13" customHeight="1">
      <c r="A243" s="2">
        <f t="shared" si="3"/>
        <v>231</v>
      </c>
      <c r="B243" s="96" t="s">
        <v>3098</v>
      </c>
      <c r="C243" s="97" t="s">
        <v>3099</v>
      </c>
      <c r="D243" s="93" t="s">
        <v>1036</v>
      </c>
      <c r="E243" s="98">
        <v>5667</v>
      </c>
      <c r="F243" s="99">
        <v>25.87</v>
      </c>
      <c r="G243" s="129">
        <v>0.14000000000000001</v>
      </c>
    </row>
    <row r="244" spans="1:7" ht="13" customHeight="1">
      <c r="A244" s="2">
        <f t="shared" si="3"/>
        <v>232</v>
      </c>
      <c r="B244" s="96" t="s">
        <v>808</v>
      </c>
      <c r="C244" s="97" t="s">
        <v>809</v>
      </c>
      <c r="D244" s="93" t="s">
        <v>65</v>
      </c>
      <c r="E244" s="98">
        <v>7269</v>
      </c>
      <c r="F244" s="99">
        <v>24.99</v>
      </c>
      <c r="G244" s="129">
        <v>0.14000000000000001</v>
      </c>
    </row>
    <row r="245" spans="1:7" ht="13" customHeight="1">
      <c r="A245" s="2">
        <f t="shared" si="3"/>
        <v>233</v>
      </c>
      <c r="B245" s="96" t="s">
        <v>909</v>
      </c>
      <c r="C245" s="97" t="s">
        <v>910</v>
      </c>
      <c r="D245" s="93" t="s">
        <v>24</v>
      </c>
      <c r="E245" s="98">
        <v>14157</v>
      </c>
      <c r="F245" s="99">
        <v>24.86</v>
      </c>
      <c r="G245" s="129">
        <v>0.14000000000000001</v>
      </c>
    </row>
    <row r="246" spans="1:7" ht="13" customHeight="1">
      <c r="A246" s="2">
        <f t="shared" si="3"/>
        <v>234</v>
      </c>
      <c r="B246" s="96" t="s">
        <v>3880</v>
      </c>
      <c r="C246" s="97" t="s">
        <v>3881</v>
      </c>
      <c r="D246" s="93" t="s">
        <v>126</v>
      </c>
      <c r="E246" s="98">
        <v>20878</v>
      </c>
      <c r="F246" s="99">
        <v>24.82</v>
      </c>
      <c r="G246" s="129">
        <v>0.14000000000000001</v>
      </c>
    </row>
    <row r="247" spans="1:7" ht="13" customHeight="1">
      <c r="A247" s="2">
        <f t="shared" si="3"/>
        <v>235</v>
      </c>
      <c r="B247" s="96" t="s">
        <v>2190</v>
      </c>
      <c r="C247" s="97" t="s">
        <v>2191</v>
      </c>
      <c r="D247" s="93" t="s">
        <v>146</v>
      </c>
      <c r="E247" s="98">
        <v>7724</v>
      </c>
      <c r="F247" s="99">
        <v>24.66</v>
      </c>
      <c r="G247" s="129">
        <v>0.14000000000000001</v>
      </c>
    </row>
    <row r="248" spans="1:7" ht="13" customHeight="1">
      <c r="A248" s="2">
        <f t="shared" si="3"/>
        <v>236</v>
      </c>
      <c r="B248" s="96" t="s">
        <v>3131</v>
      </c>
      <c r="C248" s="97" t="s">
        <v>3132</v>
      </c>
      <c r="D248" s="93" t="s">
        <v>93</v>
      </c>
      <c r="E248" s="98">
        <v>15245</v>
      </c>
      <c r="F248" s="99">
        <v>24.64</v>
      </c>
      <c r="G248" s="129">
        <v>0.14000000000000001</v>
      </c>
    </row>
    <row r="249" spans="1:7" ht="13" customHeight="1">
      <c r="A249" s="2">
        <f t="shared" si="3"/>
        <v>237</v>
      </c>
      <c r="B249" s="96" t="s">
        <v>3882</v>
      </c>
      <c r="C249" s="97" t="s">
        <v>3883</v>
      </c>
      <c r="D249" s="93" t="s">
        <v>136</v>
      </c>
      <c r="E249" s="98">
        <v>1928</v>
      </c>
      <c r="F249" s="99">
        <v>24.33</v>
      </c>
      <c r="G249" s="129">
        <v>0.14000000000000001</v>
      </c>
    </row>
    <row r="250" spans="1:7" ht="13" customHeight="1">
      <c r="A250" s="2">
        <f t="shared" si="3"/>
        <v>238</v>
      </c>
      <c r="B250" s="96" t="s">
        <v>1004</v>
      </c>
      <c r="C250" s="97" t="s">
        <v>1005</v>
      </c>
      <c r="D250" s="93" t="s">
        <v>2865</v>
      </c>
      <c r="E250" s="98">
        <v>10156</v>
      </c>
      <c r="F250" s="99">
        <v>24.28</v>
      </c>
      <c r="G250" s="129">
        <v>0.14000000000000001</v>
      </c>
    </row>
    <row r="251" spans="1:7" ht="13" customHeight="1">
      <c r="A251" s="2">
        <f t="shared" si="3"/>
        <v>239</v>
      </c>
      <c r="B251" s="96" t="s">
        <v>936</v>
      </c>
      <c r="C251" s="97" t="s">
        <v>937</v>
      </c>
      <c r="D251" s="93" t="s">
        <v>67</v>
      </c>
      <c r="E251" s="98">
        <v>1824</v>
      </c>
      <c r="F251" s="99">
        <v>24.11</v>
      </c>
      <c r="G251" s="129">
        <v>0.13</v>
      </c>
    </row>
    <row r="252" spans="1:7" ht="13" customHeight="1">
      <c r="A252" s="2">
        <f t="shared" si="3"/>
        <v>240</v>
      </c>
      <c r="B252" s="96" t="s">
        <v>3884</v>
      </c>
      <c r="C252" s="97" t="s">
        <v>3885</v>
      </c>
      <c r="D252" s="93" t="s">
        <v>181</v>
      </c>
      <c r="E252" s="98">
        <v>10934</v>
      </c>
      <c r="F252" s="99">
        <v>23.77</v>
      </c>
      <c r="G252" s="129">
        <v>0.13</v>
      </c>
    </row>
    <row r="253" spans="1:7" ht="13" customHeight="1">
      <c r="A253" s="2">
        <f t="shared" si="3"/>
        <v>241</v>
      </c>
      <c r="B253" s="96" t="s">
        <v>2964</v>
      </c>
      <c r="C253" s="97" t="s">
        <v>2965</v>
      </c>
      <c r="D253" s="93" t="s">
        <v>141</v>
      </c>
      <c r="E253" s="98">
        <v>5662</v>
      </c>
      <c r="F253" s="99">
        <v>22.88</v>
      </c>
      <c r="G253" s="129">
        <v>0.13</v>
      </c>
    </row>
    <row r="254" spans="1:7" ht="13" customHeight="1">
      <c r="A254" s="2">
        <f t="shared" si="3"/>
        <v>242</v>
      </c>
      <c r="B254" s="96" t="s">
        <v>2390</v>
      </c>
      <c r="C254" s="97" t="s">
        <v>2391</v>
      </c>
      <c r="D254" s="93" t="s">
        <v>29</v>
      </c>
      <c r="E254" s="98">
        <v>9235</v>
      </c>
      <c r="F254" s="99">
        <v>22.73</v>
      </c>
      <c r="G254" s="129">
        <v>0.13</v>
      </c>
    </row>
    <row r="255" spans="1:7" ht="13" customHeight="1">
      <c r="A255" s="2">
        <f t="shared" si="3"/>
        <v>243</v>
      </c>
      <c r="B255" s="96" t="s">
        <v>1010</v>
      </c>
      <c r="C255" s="97" t="s">
        <v>2883</v>
      </c>
      <c r="D255" s="93" t="s">
        <v>138</v>
      </c>
      <c r="E255" s="98">
        <v>4258</v>
      </c>
      <c r="F255" s="99">
        <v>21.94</v>
      </c>
      <c r="G255" s="129">
        <v>0.12</v>
      </c>
    </row>
    <row r="256" spans="1:7" ht="13" customHeight="1">
      <c r="A256" s="2">
        <f t="shared" si="3"/>
        <v>244</v>
      </c>
      <c r="B256" s="96" t="s">
        <v>825</v>
      </c>
      <c r="C256" s="97" t="s">
        <v>826</v>
      </c>
      <c r="D256" s="93" t="s">
        <v>161</v>
      </c>
      <c r="E256" s="98">
        <v>6406</v>
      </c>
      <c r="F256" s="99">
        <v>21.64</v>
      </c>
      <c r="G256" s="129">
        <v>0.12</v>
      </c>
    </row>
    <row r="257" spans="1:7" ht="13" customHeight="1">
      <c r="A257" s="2">
        <f t="shared" si="3"/>
        <v>245</v>
      </c>
      <c r="B257" s="96" t="s">
        <v>2290</v>
      </c>
      <c r="C257" s="97" t="s">
        <v>2291</v>
      </c>
      <c r="D257" s="93" t="s">
        <v>59</v>
      </c>
      <c r="E257" s="98">
        <v>29707</v>
      </c>
      <c r="F257" s="99">
        <v>19.89</v>
      </c>
      <c r="G257" s="129">
        <v>0.11</v>
      </c>
    </row>
    <row r="258" spans="1:7" ht="13" customHeight="1">
      <c r="A258" s="2">
        <f t="shared" si="3"/>
        <v>246</v>
      </c>
      <c r="B258" s="96" t="s">
        <v>888</v>
      </c>
      <c r="C258" s="97" t="s">
        <v>889</v>
      </c>
      <c r="D258" s="93" t="s">
        <v>13</v>
      </c>
      <c r="E258" s="98">
        <v>7643</v>
      </c>
      <c r="F258" s="99">
        <v>19.2</v>
      </c>
      <c r="G258" s="129">
        <v>0.11</v>
      </c>
    </row>
    <row r="259" spans="1:7" ht="13" customHeight="1">
      <c r="A259" s="2">
        <f t="shared" si="3"/>
        <v>247</v>
      </c>
      <c r="B259" s="96" t="s">
        <v>3226</v>
      </c>
      <c r="C259" s="97" t="s">
        <v>3227</v>
      </c>
      <c r="D259" s="93" t="s">
        <v>161</v>
      </c>
      <c r="E259" s="98">
        <v>3206</v>
      </c>
      <c r="F259" s="99">
        <v>17.59</v>
      </c>
      <c r="G259" s="129">
        <v>0.1</v>
      </c>
    </row>
    <row r="260" spans="1:7" ht="13" customHeight="1">
      <c r="A260" s="2">
        <f t="shared" si="3"/>
        <v>248</v>
      </c>
      <c r="B260" s="96" t="s">
        <v>309</v>
      </c>
      <c r="C260" s="97" t="s">
        <v>310</v>
      </c>
      <c r="D260" s="93" t="s">
        <v>29</v>
      </c>
      <c r="E260" s="98">
        <v>53106</v>
      </c>
      <c r="F260" s="99">
        <v>16.649999999999999</v>
      </c>
      <c r="G260" s="129">
        <v>0.09</v>
      </c>
    </row>
    <row r="261" spans="1:7" ht="13" customHeight="1">
      <c r="A261" s="2">
        <f t="shared" si="3"/>
        <v>249</v>
      </c>
      <c r="B261" s="96" t="s">
        <v>953</v>
      </c>
      <c r="C261" s="97" t="s">
        <v>954</v>
      </c>
      <c r="D261" s="93" t="s">
        <v>13</v>
      </c>
      <c r="E261" s="98">
        <v>1831</v>
      </c>
      <c r="F261" s="99">
        <v>14.67</v>
      </c>
      <c r="G261" s="129">
        <v>0.08</v>
      </c>
    </row>
    <row r="262" spans="1:7" ht="13" customHeight="1">
      <c r="A262" s="2">
        <f t="shared" si="3"/>
        <v>250</v>
      </c>
      <c r="B262" s="96" t="s">
        <v>2575</v>
      </c>
      <c r="C262" s="97" t="s">
        <v>2580</v>
      </c>
      <c r="D262" s="93" t="s">
        <v>44</v>
      </c>
      <c r="E262" s="98">
        <v>3711</v>
      </c>
      <c r="F262" s="99">
        <v>12.14</v>
      </c>
      <c r="G262" s="129">
        <v>7.0000000000000007E-2</v>
      </c>
    </row>
    <row r="263" spans="1:7" ht="13" customHeight="1">
      <c r="A263" s="2">
        <f t="shared" si="3"/>
        <v>251</v>
      </c>
      <c r="B263" s="96" t="s">
        <v>1013</v>
      </c>
      <c r="C263" s="97" t="s">
        <v>1014</v>
      </c>
      <c r="D263" s="93" t="s">
        <v>676</v>
      </c>
      <c r="E263" s="98">
        <v>15985</v>
      </c>
      <c r="F263" s="99">
        <v>8.33</v>
      </c>
      <c r="G263" s="129">
        <v>0.05</v>
      </c>
    </row>
    <row r="264" spans="1:7" ht="13" customHeight="1">
      <c r="A264" s="2"/>
      <c r="B264" s="92" t="s">
        <v>116</v>
      </c>
      <c r="C264" s="93"/>
      <c r="D264" s="93"/>
      <c r="E264" s="93"/>
      <c r="F264" s="100">
        <v>17972.38</v>
      </c>
      <c r="G264" s="130">
        <v>100.15</v>
      </c>
    </row>
    <row r="265" spans="1:7" ht="13" customHeight="1">
      <c r="A265" s="2"/>
      <c r="B265" s="101" t="s">
        <v>2837</v>
      </c>
      <c r="C265" s="102"/>
      <c r="D265" s="102"/>
      <c r="E265" s="103"/>
      <c r="F265" s="104" t="s">
        <v>123</v>
      </c>
      <c r="G265" s="105" t="s">
        <v>123</v>
      </c>
    </row>
    <row r="266" spans="1:7" ht="13" customHeight="1">
      <c r="A266" s="2"/>
      <c r="B266" s="106" t="s">
        <v>116</v>
      </c>
      <c r="C266" s="107"/>
      <c r="D266" s="107"/>
      <c r="E266" s="104"/>
      <c r="F266" s="104" t="s">
        <v>123</v>
      </c>
      <c r="G266" s="105" t="s">
        <v>123</v>
      </c>
    </row>
    <row r="267" spans="1:7" ht="13" customHeight="1">
      <c r="A267" s="2"/>
      <c r="B267" s="101" t="s">
        <v>118</v>
      </c>
      <c r="C267" s="102"/>
      <c r="D267" s="102"/>
      <c r="E267" s="108"/>
      <c r="F267" s="100">
        <v>17972.38</v>
      </c>
      <c r="G267" s="130">
        <v>100.15</v>
      </c>
    </row>
    <row r="268" spans="1:7" ht="13" customHeight="1">
      <c r="A268" s="12"/>
      <c r="B268" s="101" t="s">
        <v>119</v>
      </c>
      <c r="C268" s="102"/>
      <c r="D268" s="102"/>
      <c r="E268" s="93"/>
      <c r="F268" s="100">
        <v>-19.440000000000001</v>
      </c>
      <c r="G268" s="130">
        <v>-0.15</v>
      </c>
    </row>
    <row r="269" spans="1:7" ht="13" customHeight="1" thickBot="1">
      <c r="A269" s="2"/>
      <c r="B269" s="38" t="s">
        <v>120</v>
      </c>
      <c r="C269" s="111"/>
      <c r="D269" s="111"/>
      <c r="E269" s="111"/>
      <c r="F269" s="112">
        <v>17952.939999999999</v>
      </c>
      <c r="G269" s="131">
        <v>100</v>
      </c>
    </row>
    <row r="270" spans="1:7" ht="13" customHeight="1">
      <c r="A270" s="1"/>
      <c r="B270" s="47"/>
      <c r="C270" s="63"/>
      <c r="D270" s="63"/>
      <c r="E270" s="63"/>
      <c r="F270" s="16"/>
      <c r="G270" s="67"/>
    </row>
    <row r="271" spans="1:7" ht="13" customHeight="1">
      <c r="A271" s="1"/>
      <c r="B271" s="47"/>
      <c r="C271" s="63"/>
      <c r="D271" s="63"/>
      <c r="E271" s="63"/>
      <c r="F271" s="16"/>
      <c r="G271" s="67"/>
    </row>
    <row r="272" spans="1:7" ht="13" customHeight="1">
      <c r="A272" s="1"/>
      <c r="B272" s="241" t="s">
        <v>121</v>
      </c>
      <c r="C272" s="241"/>
      <c r="D272" s="241"/>
      <c r="E272" s="241"/>
      <c r="F272" s="1"/>
      <c r="G272" s="1"/>
    </row>
    <row r="273" spans="1:7" ht="13" customHeight="1">
      <c r="A273" s="1"/>
      <c r="B273" s="198" t="s">
        <v>122</v>
      </c>
      <c r="C273" s="198"/>
      <c r="D273" s="198"/>
      <c r="E273" s="198"/>
      <c r="F273" s="1"/>
      <c r="G273" s="1"/>
    </row>
    <row r="274" spans="1:7" ht="13" customHeight="1">
      <c r="A274" s="1"/>
      <c r="B274" s="198" t="s">
        <v>1850</v>
      </c>
      <c r="C274" s="198"/>
      <c r="D274" s="198"/>
      <c r="E274" s="198"/>
      <c r="F274" s="1"/>
      <c r="G274" s="1"/>
    </row>
    <row r="275" spans="1:7" ht="13" customHeight="1">
      <c r="A275" s="1"/>
      <c r="B275" s="63"/>
      <c r="C275" s="63"/>
      <c r="D275" s="63"/>
      <c r="E275" s="63"/>
      <c r="F275" s="1"/>
      <c r="G275" s="1"/>
    </row>
    <row r="276" spans="1:7">
      <c r="B276" s="49" t="s">
        <v>1971</v>
      </c>
      <c r="C276" s="63"/>
      <c r="D276" s="63"/>
      <c r="E276" s="63"/>
    </row>
    <row r="277" spans="1:7">
      <c r="B277" s="23" t="s">
        <v>1972</v>
      </c>
      <c r="C277" s="23"/>
      <c r="D277" s="21"/>
      <c r="E277" s="22" t="s">
        <v>123</v>
      </c>
    </row>
    <row r="278" spans="1:7">
      <c r="B278" s="23" t="s">
        <v>1973</v>
      </c>
      <c r="C278" s="23"/>
      <c r="D278" s="21"/>
      <c r="E278" s="22" t="s">
        <v>123</v>
      </c>
    </row>
    <row r="279" spans="1:7">
      <c r="B279" s="23" t="s">
        <v>1974</v>
      </c>
      <c r="C279" s="23"/>
      <c r="D279" s="21"/>
      <c r="E279" s="22"/>
    </row>
    <row r="280" spans="1:7">
      <c r="B280" s="23" t="s">
        <v>1983</v>
      </c>
      <c r="C280" s="23"/>
      <c r="D280" s="21"/>
      <c r="E280" s="39">
        <v>16.7515</v>
      </c>
    </row>
    <row r="281" spans="1:7">
      <c r="B281" s="23" t="s">
        <v>3695</v>
      </c>
      <c r="C281" s="23"/>
      <c r="D281" s="21"/>
      <c r="E281" s="27"/>
    </row>
    <row r="282" spans="1:7">
      <c r="B282" s="23" t="s">
        <v>1983</v>
      </c>
      <c r="C282" s="23"/>
      <c r="D282" s="21"/>
      <c r="E282" s="39">
        <v>14.339399999999999</v>
      </c>
    </row>
    <row r="283" spans="1:7">
      <c r="B283" s="23" t="s">
        <v>1975</v>
      </c>
      <c r="C283" s="23"/>
      <c r="D283" s="21"/>
      <c r="E283" s="22" t="s">
        <v>123</v>
      </c>
    </row>
    <row r="284" spans="1:7">
      <c r="B284" s="23" t="s">
        <v>1976</v>
      </c>
      <c r="C284" s="23"/>
      <c r="D284" s="21"/>
      <c r="E284" s="22" t="s">
        <v>123</v>
      </c>
    </row>
    <row r="285" spans="1:7">
      <c r="B285" s="20" t="s">
        <v>1977</v>
      </c>
      <c r="C285" s="23"/>
      <c r="D285" s="21"/>
      <c r="E285" s="22">
        <v>0.43</v>
      </c>
    </row>
    <row r="286" spans="1:7">
      <c r="B286" s="20" t="s">
        <v>1978</v>
      </c>
      <c r="C286" s="20"/>
      <c r="D286" s="21"/>
      <c r="E286" s="26" t="s">
        <v>123</v>
      </c>
    </row>
    <row r="287" spans="1:7">
      <c r="B287" s="242"/>
      <c r="C287" s="242"/>
      <c r="D287" s="242"/>
      <c r="E287" s="26"/>
    </row>
    <row r="288" spans="1:7">
      <c r="F288" s="52"/>
    </row>
    <row r="289" spans="2:6">
      <c r="B289" s="52"/>
      <c r="F289" s="52"/>
    </row>
    <row r="290" spans="2:6">
      <c r="F290" s="52" t="s">
        <v>3746</v>
      </c>
    </row>
    <row r="291" spans="2:6">
      <c r="B291" s="52" t="s">
        <v>3714</v>
      </c>
      <c r="F291" s="52" t="s">
        <v>3716</v>
      </c>
    </row>
  </sheetData>
  <mergeCells count="12">
    <mergeCell ref="B287:D287"/>
    <mergeCell ref="A8:G8"/>
    <mergeCell ref="B272:E272"/>
    <mergeCell ref="A2:G2"/>
    <mergeCell ref="A3:G3"/>
    <mergeCell ref="A4:G4"/>
    <mergeCell ref="A5:G5"/>
    <mergeCell ref="A6:G6"/>
    <mergeCell ref="A7:G7"/>
    <mergeCell ref="A9:G9"/>
    <mergeCell ref="B273:E273"/>
    <mergeCell ref="B274:E274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7">
    <outlinePr summaryBelow="0"/>
    <pageSetUpPr fitToPage="1"/>
  </sheetPr>
  <dimension ref="A1:G77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3033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2796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2658</v>
      </c>
      <c r="C13" s="97" t="s">
        <v>2659</v>
      </c>
      <c r="D13" s="93" t="s">
        <v>181</v>
      </c>
      <c r="E13" s="98">
        <v>132720</v>
      </c>
      <c r="F13" s="99">
        <v>1183.4000000000001</v>
      </c>
      <c r="G13" s="129">
        <v>5.61</v>
      </c>
    </row>
    <row r="14" spans="1:7" ht="13" customHeight="1">
      <c r="A14" s="2">
        <f>A13+1</f>
        <v>2</v>
      </c>
      <c r="B14" s="96" t="s">
        <v>2844</v>
      </c>
      <c r="C14" s="97" t="s">
        <v>2845</v>
      </c>
      <c r="D14" s="93" t="s">
        <v>181</v>
      </c>
      <c r="E14" s="98">
        <v>35431</v>
      </c>
      <c r="F14" s="99">
        <v>1101.83</v>
      </c>
      <c r="G14" s="129">
        <v>5.22</v>
      </c>
    </row>
    <row r="15" spans="1:7" ht="13" customHeight="1">
      <c r="A15" s="2">
        <f t="shared" ref="A15:A42" si="0">A14+1</f>
        <v>3</v>
      </c>
      <c r="B15" s="96" t="s">
        <v>713</v>
      </c>
      <c r="C15" s="97" t="s">
        <v>714</v>
      </c>
      <c r="D15" s="93" t="s">
        <v>44</v>
      </c>
      <c r="E15" s="98">
        <v>50208</v>
      </c>
      <c r="F15" s="99">
        <v>1070.28</v>
      </c>
      <c r="G15" s="129">
        <v>5.07</v>
      </c>
    </row>
    <row r="16" spans="1:7" ht="13" customHeight="1">
      <c r="A16" s="2">
        <f t="shared" si="0"/>
        <v>4</v>
      </c>
      <c r="B16" s="96" t="s">
        <v>175</v>
      </c>
      <c r="C16" s="97" t="s">
        <v>176</v>
      </c>
      <c r="D16" s="93" t="s">
        <v>44</v>
      </c>
      <c r="E16" s="98">
        <v>45364</v>
      </c>
      <c r="F16" s="99">
        <v>1049.68</v>
      </c>
      <c r="G16" s="129">
        <v>4.97</v>
      </c>
    </row>
    <row r="17" spans="1:7" ht="13" customHeight="1">
      <c r="A17" s="2">
        <f t="shared" si="0"/>
        <v>5</v>
      </c>
      <c r="B17" s="96" t="s">
        <v>1034</v>
      </c>
      <c r="C17" s="97" t="s">
        <v>1035</v>
      </c>
      <c r="D17" s="93" t="s">
        <v>1036</v>
      </c>
      <c r="E17" s="98">
        <v>151668</v>
      </c>
      <c r="F17" s="99">
        <v>993.12</v>
      </c>
      <c r="G17" s="129">
        <v>4.71</v>
      </c>
    </row>
    <row r="18" spans="1:7" ht="13" customHeight="1">
      <c r="A18" s="2">
        <f t="shared" si="0"/>
        <v>6</v>
      </c>
      <c r="B18" s="96" t="s">
        <v>975</v>
      </c>
      <c r="C18" s="97" t="s">
        <v>976</v>
      </c>
      <c r="D18" s="93" t="s">
        <v>34</v>
      </c>
      <c r="E18" s="98">
        <v>255144</v>
      </c>
      <c r="F18" s="99">
        <v>959.09</v>
      </c>
      <c r="G18" s="129">
        <v>4.54</v>
      </c>
    </row>
    <row r="19" spans="1:7" ht="13" customHeight="1">
      <c r="A19" s="2">
        <f t="shared" si="0"/>
        <v>7</v>
      </c>
      <c r="B19" s="96" t="s">
        <v>112</v>
      </c>
      <c r="C19" s="97" t="s">
        <v>113</v>
      </c>
      <c r="D19" s="93" t="s">
        <v>37</v>
      </c>
      <c r="E19" s="98">
        <v>18796</v>
      </c>
      <c r="F19" s="99">
        <v>951.64</v>
      </c>
      <c r="G19" s="129">
        <v>4.51</v>
      </c>
    </row>
    <row r="20" spans="1:7" ht="13" customHeight="1">
      <c r="A20" s="2">
        <f t="shared" si="0"/>
        <v>8</v>
      </c>
      <c r="B20" s="96" t="s">
        <v>569</v>
      </c>
      <c r="C20" s="97" t="s">
        <v>570</v>
      </c>
      <c r="D20" s="93" t="s">
        <v>14</v>
      </c>
      <c r="E20" s="98">
        <v>29778</v>
      </c>
      <c r="F20" s="99">
        <v>941.01</v>
      </c>
      <c r="G20" s="129">
        <v>4.46</v>
      </c>
    </row>
    <row r="21" spans="1:7" ht="13" customHeight="1">
      <c r="A21" s="2">
        <f t="shared" si="0"/>
        <v>9</v>
      </c>
      <c r="B21" s="96" t="s">
        <v>184</v>
      </c>
      <c r="C21" s="97" t="s">
        <v>185</v>
      </c>
      <c r="D21" s="93" t="s">
        <v>34</v>
      </c>
      <c r="E21" s="98">
        <v>9574</v>
      </c>
      <c r="F21" s="99">
        <v>926.09</v>
      </c>
      <c r="G21" s="129">
        <v>4.3899999999999997</v>
      </c>
    </row>
    <row r="22" spans="1:7" ht="13" customHeight="1">
      <c r="A22" s="2">
        <f t="shared" si="0"/>
        <v>10</v>
      </c>
      <c r="B22" s="96" t="s">
        <v>275</v>
      </c>
      <c r="C22" s="97" t="s">
        <v>276</v>
      </c>
      <c r="D22" s="93" t="s">
        <v>59</v>
      </c>
      <c r="E22" s="98">
        <v>67440</v>
      </c>
      <c r="F22" s="99">
        <v>880.63</v>
      </c>
      <c r="G22" s="129">
        <v>4.17</v>
      </c>
    </row>
    <row r="23" spans="1:7" ht="13" customHeight="1">
      <c r="A23" s="2">
        <f t="shared" si="0"/>
        <v>11</v>
      </c>
      <c r="B23" s="96" t="s">
        <v>289</v>
      </c>
      <c r="C23" s="97" t="s">
        <v>290</v>
      </c>
      <c r="D23" s="93" t="s">
        <v>83</v>
      </c>
      <c r="E23" s="98">
        <v>175325</v>
      </c>
      <c r="F23" s="99">
        <v>880.39</v>
      </c>
      <c r="G23" s="129">
        <v>4.17</v>
      </c>
    </row>
    <row r="24" spans="1:7" ht="13" customHeight="1">
      <c r="A24" s="2">
        <f t="shared" si="0"/>
        <v>12</v>
      </c>
      <c r="B24" s="96" t="s">
        <v>192</v>
      </c>
      <c r="C24" s="97" t="s">
        <v>2687</v>
      </c>
      <c r="D24" s="93" t="s">
        <v>8</v>
      </c>
      <c r="E24" s="98">
        <v>652605</v>
      </c>
      <c r="F24" s="99">
        <v>805.64</v>
      </c>
      <c r="G24" s="129">
        <v>3.82</v>
      </c>
    </row>
    <row r="25" spans="1:7" ht="13" customHeight="1">
      <c r="A25" s="2">
        <f t="shared" si="0"/>
        <v>13</v>
      </c>
      <c r="B25" s="96" t="s">
        <v>1041</v>
      </c>
      <c r="C25" s="97" t="s">
        <v>1042</v>
      </c>
      <c r="D25" s="93" t="s">
        <v>5</v>
      </c>
      <c r="E25" s="98">
        <v>581609</v>
      </c>
      <c r="F25" s="99">
        <v>787.5</v>
      </c>
      <c r="G25" s="129">
        <v>3.73</v>
      </c>
    </row>
    <row r="26" spans="1:7" ht="13" customHeight="1">
      <c r="A26" s="2">
        <f t="shared" si="0"/>
        <v>14</v>
      </c>
      <c r="B26" s="96" t="s">
        <v>207</v>
      </c>
      <c r="C26" s="97" t="s">
        <v>208</v>
      </c>
      <c r="D26" s="93" t="s">
        <v>5</v>
      </c>
      <c r="E26" s="98">
        <v>232619</v>
      </c>
      <c r="F26" s="99">
        <v>780.2</v>
      </c>
      <c r="G26" s="129">
        <v>3.7</v>
      </c>
    </row>
    <row r="27" spans="1:7" ht="13" customHeight="1">
      <c r="A27" s="2">
        <f t="shared" si="0"/>
        <v>15</v>
      </c>
      <c r="B27" s="96" t="s">
        <v>114</v>
      </c>
      <c r="C27" s="97" t="s">
        <v>115</v>
      </c>
      <c r="D27" s="93" t="s">
        <v>5</v>
      </c>
      <c r="E27" s="98">
        <v>277178</v>
      </c>
      <c r="F27" s="99">
        <v>778.87</v>
      </c>
      <c r="G27" s="129">
        <v>3.69</v>
      </c>
    </row>
    <row r="28" spans="1:7" ht="13" customHeight="1">
      <c r="A28" s="2">
        <f t="shared" si="0"/>
        <v>16</v>
      </c>
      <c r="B28" s="96" t="s">
        <v>150</v>
      </c>
      <c r="C28" s="97" t="s">
        <v>151</v>
      </c>
      <c r="D28" s="93" t="s">
        <v>152</v>
      </c>
      <c r="E28" s="98">
        <v>489843</v>
      </c>
      <c r="F28" s="99">
        <v>755</v>
      </c>
      <c r="G28" s="129">
        <v>3.58</v>
      </c>
    </row>
    <row r="29" spans="1:7" ht="13" customHeight="1">
      <c r="A29" s="2">
        <f t="shared" si="0"/>
        <v>17</v>
      </c>
      <c r="B29" s="96" t="s">
        <v>705</v>
      </c>
      <c r="C29" s="97" t="s">
        <v>706</v>
      </c>
      <c r="D29" s="93" t="s">
        <v>181</v>
      </c>
      <c r="E29" s="98">
        <v>1294329</v>
      </c>
      <c r="F29" s="99">
        <v>512.04</v>
      </c>
      <c r="G29" s="129">
        <v>2.4300000000000002</v>
      </c>
    </row>
    <row r="30" spans="1:7" ht="13" customHeight="1">
      <c r="A30" s="2">
        <f t="shared" si="0"/>
        <v>18</v>
      </c>
      <c r="B30" s="96" t="s">
        <v>2645</v>
      </c>
      <c r="C30" s="97" t="s">
        <v>2646</v>
      </c>
      <c r="D30" s="93" t="s">
        <v>14</v>
      </c>
      <c r="E30" s="98">
        <v>450791</v>
      </c>
      <c r="F30" s="99">
        <v>491.27</v>
      </c>
      <c r="G30" s="129">
        <v>2.33</v>
      </c>
    </row>
    <row r="31" spans="1:7" ht="13" customHeight="1">
      <c r="A31" s="2">
        <f t="shared" si="0"/>
        <v>19</v>
      </c>
      <c r="B31" s="96" t="s">
        <v>1065</v>
      </c>
      <c r="C31" s="97" t="s">
        <v>1066</v>
      </c>
      <c r="D31" s="93" t="s">
        <v>86</v>
      </c>
      <c r="E31" s="98">
        <v>66648</v>
      </c>
      <c r="F31" s="99">
        <v>483.63</v>
      </c>
      <c r="G31" s="129">
        <v>2.29</v>
      </c>
    </row>
    <row r="32" spans="1:7" ht="13" customHeight="1">
      <c r="A32" s="2">
        <f t="shared" si="0"/>
        <v>20</v>
      </c>
      <c r="B32" s="96" t="s">
        <v>702</v>
      </c>
      <c r="C32" s="97" t="s">
        <v>3776</v>
      </c>
      <c r="D32" s="93" t="s">
        <v>241</v>
      </c>
      <c r="E32" s="98">
        <v>19301</v>
      </c>
      <c r="F32" s="99">
        <v>461.18</v>
      </c>
      <c r="G32" s="129">
        <v>2.19</v>
      </c>
    </row>
    <row r="33" spans="1:7" ht="13" customHeight="1">
      <c r="A33" s="2">
        <f t="shared" si="0"/>
        <v>21</v>
      </c>
      <c r="B33" s="96" t="s">
        <v>246</v>
      </c>
      <c r="C33" s="97" t="s">
        <v>247</v>
      </c>
      <c r="D33" s="93" t="s">
        <v>8</v>
      </c>
      <c r="E33" s="98">
        <v>440553</v>
      </c>
      <c r="F33" s="99">
        <v>443.02</v>
      </c>
      <c r="G33" s="129">
        <v>2.1</v>
      </c>
    </row>
    <row r="34" spans="1:7" ht="13" customHeight="1">
      <c r="A34" s="2">
        <f t="shared" si="0"/>
        <v>22</v>
      </c>
      <c r="B34" s="96" t="s">
        <v>677</v>
      </c>
      <c r="C34" s="97" t="s">
        <v>678</v>
      </c>
      <c r="D34" s="93" t="s">
        <v>241</v>
      </c>
      <c r="E34" s="98">
        <v>16482</v>
      </c>
      <c r="F34" s="99">
        <v>442.29</v>
      </c>
      <c r="G34" s="129">
        <v>2.1</v>
      </c>
    </row>
    <row r="35" spans="1:7" ht="13" customHeight="1">
      <c r="A35" s="2">
        <f t="shared" si="0"/>
        <v>23</v>
      </c>
      <c r="B35" s="96" t="s">
        <v>2642</v>
      </c>
      <c r="C35" s="97" t="s">
        <v>2532</v>
      </c>
      <c r="D35" s="93" t="s">
        <v>13</v>
      </c>
      <c r="E35" s="98">
        <v>8712</v>
      </c>
      <c r="F35" s="99">
        <v>424.9</v>
      </c>
      <c r="G35" s="129">
        <v>2.0099999999999998</v>
      </c>
    </row>
    <row r="36" spans="1:7" ht="13" customHeight="1">
      <c r="A36" s="2">
        <f t="shared" si="0"/>
        <v>24</v>
      </c>
      <c r="B36" s="96" t="s">
        <v>235</v>
      </c>
      <c r="C36" s="97" t="s">
        <v>236</v>
      </c>
      <c r="D36" s="93" t="s">
        <v>161</v>
      </c>
      <c r="E36" s="98">
        <v>5927</v>
      </c>
      <c r="F36" s="99">
        <v>405.61</v>
      </c>
      <c r="G36" s="129">
        <v>1.92</v>
      </c>
    </row>
    <row r="37" spans="1:7" ht="13" customHeight="1">
      <c r="A37" s="2">
        <f t="shared" si="0"/>
        <v>25</v>
      </c>
      <c r="B37" s="96" t="s">
        <v>101</v>
      </c>
      <c r="C37" s="97" t="s">
        <v>102</v>
      </c>
      <c r="D37" s="93" t="s">
        <v>37</v>
      </c>
      <c r="E37" s="98">
        <v>4526</v>
      </c>
      <c r="F37" s="99">
        <v>397.45</v>
      </c>
      <c r="G37" s="129">
        <v>1.88</v>
      </c>
    </row>
    <row r="38" spans="1:7" ht="13" customHeight="1">
      <c r="A38" s="2">
        <f t="shared" si="0"/>
        <v>26</v>
      </c>
      <c r="B38" s="96" t="s">
        <v>537</v>
      </c>
      <c r="C38" s="97" t="s">
        <v>538</v>
      </c>
      <c r="D38" s="93" t="s">
        <v>161</v>
      </c>
      <c r="E38" s="98">
        <v>19892</v>
      </c>
      <c r="F38" s="99">
        <v>385.31</v>
      </c>
      <c r="G38" s="129">
        <v>1.83</v>
      </c>
    </row>
    <row r="39" spans="1:7" ht="13" customHeight="1">
      <c r="A39" s="2">
        <f t="shared" si="0"/>
        <v>27</v>
      </c>
      <c r="B39" s="96" t="s">
        <v>580</v>
      </c>
      <c r="C39" s="97" t="s">
        <v>2164</v>
      </c>
      <c r="D39" s="93" t="s">
        <v>568</v>
      </c>
      <c r="E39" s="98">
        <v>11013</v>
      </c>
      <c r="F39" s="99">
        <v>384.05</v>
      </c>
      <c r="G39" s="129">
        <v>1.82</v>
      </c>
    </row>
    <row r="40" spans="1:7" ht="13" customHeight="1">
      <c r="A40" s="2">
        <f t="shared" si="0"/>
        <v>28</v>
      </c>
      <c r="B40" s="96" t="s">
        <v>221</v>
      </c>
      <c r="C40" s="97" t="s">
        <v>3082</v>
      </c>
      <c r="D40" s="93" t="s">
        <v>13</v>
      </c>
      <c r="E40" s="98">
        <v>34240</v>
      </c>
      <c r="F40" s="99">
        <v>381.67</v>
      </c>
      <c r="G40" s="129">
        <v>1.81</v>
      </c>
    </row>
    <row r="41" spans="1:7" ht="13" customHeight="1">
      <c r="A41" s="2">
        <f t="shared" si="0"/>
        <v>29</v>
      </c>
      <c r="B41" s="96" t="s">
        <v>87</v>
      </c>
      <c r="C41" s="97" t="s">
        <v>88</v>
      </c>
      <c r="D41" s="93" t="s">
        <v>37</v>
      </c>
      <c r="E41" s="98">
        <v>5634</v>
      </c>
      <c r="F41" s="99">
        <v>371.06</v>
      </c>
      <c r="G41" s="129">
        <v>1.76</v>
      </c>
    </row>
    <row r="42" spans="1:7" ht="13" customHeight="1">
      <c r="A42" s="2">
        <f t="shared" si="0"/>
        <v>30</v>
      </c>
      <c r="B42" s="96" t="s">
        <v>2064</v>
      </c>
      <c r="C42" s="97" t="s">
        <v>565</v>
      </c>
      <c r="D42" s="93" t="s">
        <v>13</v>
      </c>
      <c r="E42" s="98">
        <v>9169</v>
      </c>
      <c r="F42" s="99">
        <v>368.03</v>
      </c>
      <c r="G42" s="129">
        <v>1.74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20795.88</v>
      </c>
      <c r="G43" s="130">
        <v>98.55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20795.88</v>
      </c>
      <c r="G46" s="130">
        <v>98.55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310.12</v>
      </c>
      <c r="G47" s="130">
        <v>1.45</v>
      </c>
    </row>
    <row r="48" spans="1:7" ht="13" customHeight="1" thickBot="1">
      <c r="A48" s="2"/>
      <c r="B48" s="38" t="s">
        <v>120</v>
      </c>
      <c r="C48" s="111"/>
      <c r="D48" s="111"/>
      <c r="E48" s="111"/>
      <c r="F48" s="112">
        <v>21106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46"/>
      <c r="B50" s="47"/>
      <c r="C50" s="63"/>
      <c r="D50" s="63"/>
      <c r="E50" s="63"/>
      <c r="F50" s="16"/>
      <c r="G50" s="67"/>
    </row>
    <row r="51" spans="1:7" ht="13" customHeight="1">
      <c r="A51" s="1"/>
      <c r="B51" s="241" t="s">
        <v>121</v>
      </c>
      <c r="C51" s="241"/>
      <c r="D51" s="241"/>
      <c r="E51" s="241"/>
      <c r="F51" s="1"/>
      <c r="G51" s="1"/>
    </row>
    <row r="52" spans="1:7" ht="13" customHeight="1">
      <c r="A52" s="1"/>
      <c r="B52" s="198" t="s">
        <v>122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1850</v>
      </c>
      <c r="C53" s="198"/>
      <c r="D53" s="198"/>
      <c r="E53" s="198"/>
      <c r="F53" s="1"/>
      <c r="G53" s="1"/>
    </row>
    <row r="54" spans="1:7" ht="13" customHeight="1">
      <c r="A54" s="1"/>
      <c r="B54" s="198"/>
      <c r="C54" s="198"/>
      <c r="D54" s="198"/>
      <c r="E54" s="198"/>
      <c r="F54" s="1"/>
      <c r="G54" s="1"/>
    </row>
    <row r="55" spans="1:7" ht="13" customHeight="1">
      <c r="A55" s="1"/>
      <c r="B55" s="63"/>
      <c r="C55" s="63"/>
      <c r="D55" s="63"/>
      <c r="E55" s="63"/>
      <c r="F55" s="1"/>
      <c r="G55" s="1"/>
    </row>
    <row r="56" spans="1:7">
      <c r="B56" s="49" t="s">
        <v>1971</v>
      </c>
      <c r="C56" s="63"/>
      <c r="D56" s="63"/>
      <c r="E56" s="63"/>
    </row>
    <row r="57" spans="1:7">
      <c r="B57" s="23" t="s">
        <v>1972</v>
      </c>
      <c r="C57" s="23"/>
      <c r="D57" s="21"/>
      <c r="E57" s="22" t="s">
        <v>123</v>
      </c>
    </row>
    <row r="58" spans="1:7">
      <c r="B58" s="23" t="s">
        <v>1973</v>
      </c>
      <c r="C58" s="23"/>
      <c r="D58" s="21"/>
      <c r="E58" s="22" t="s">
        <v>123</v>
      </c>
    </row>
    <row r="59" spans="1:7">
      <c r="B59" s="23" t="s">
        <v>1974</v>
      </c>
      <c r="C59" s="23"/>
      <c r="D59" s="21"/>
      <c r="E59" s="22"/>
    </row>
    <row r="60" spans="1:7">
      <c r="B60" s="23" t="s">
        <v>1981</v>
      </c>
      <c r="C60" s="23"/>
      <c r="D60" s="21"/>
      <c r="E60" s="39">
        <v>10.145099999999999</v>
      </c>
    </row>
    <row r="61" spans="1:7">
      <c r="B61" s="23" t="s">
        <v>1982</v>
      </c>
      <c r="C61" s="23"/>
      <c r="D61" s="21"/>
      <c r="E61" s="39">
        <v>9.5403000000000002</v>
      </c>
    </row>
    <row r="62" spans="1:7">
      <c r="B62" s="23" t="s">
        <v>1983</v>
      </c>
      <c r="C62" s="23"/>
      <c r="D62" s="21"/>
      <c r="E62" s="39">
        <v>9.5833999999999993</v>
      </c>
    </row>
    <row r="63" spans="1:7">
      <c r="B63" s="23" t="s">
        <v>1984</v>
      </c>
      <c r="C63" s="23"/>
      <c r="D63" s="21"/>
      <c r="E63" s="39">
        <v>8.8351000000000006</v>
      </c>
    </row>
    <row r="64" spans="1:7">
      <c r="B64" s="23" t="s">
        <v>3695</v>
      </c>
      <c r="C64" s="23"/>
      <c r="D64" s="21"/>
      <c r="E64" s="27"/>
    </row>
    <row r="65" spans="2:6">
      <c r="B65" s="23" t="s">
        <v>1981</v>
      </c>
      <c r="C65" s="23"/>
      <c r="D65" s="21"/>
      <c r="E65" s="39">
        <v>9.2297999999999991</v>
      </c>
    </row>
    <row r="66" spans="2:6">
      <c r="B66" s="23" t="s">
        <v>1982</v>
      </c>
      <c r="C66" s="23"/>
      <c r="D66" s="21"/>
      <c r="E66" s="39">
        <v>8.6796000000000006</v>
      </c>
    </row>
    <row r="67" spans="2:6">
      <c r="B67" s="23" t="s">
        <v>1983</v>
      </c>
      <c r="C67" s="23"/>
      <c r="D67" s="21"/>
      <c r="E67" s="39">
        <v>8.7142999999999997</v>
      </c>
    </row>
    <row r="68" spans="2:6">
      <c r="B68" s="23" t="s">
        <v>1984</v>
      </c>
      <c r="C68" s="23"/>
      <c r="D68" s="21"/>
      <c r="E68" s="39">
        <v>8.0343999999999998</v>
      </c>
    </row>
    <row r="69" spans="2:6">
      <c r="B69" s="23" t="s">
        <v>1975</v>
      </c>
      <c r="C69" s="23"/>
      <c r="D69" s="21"/>
      <c r="E69" s="22" t="s">
        <v>123</v>
      </c>
    </row>
    <row r="70" spans="2:6">
      <c r="B70" s="23" t="s">
        <v>1976</v>
      </c>
      <c r="C70" s="23"/>
      <c r="D70" s="21"/>
      <c r="E70" s="22" t="s">
        <v>123</v>
      </c>
    </row>
    <row r="71" spans="2:6">
      <c r="B71" s="20" t="s">
        <v>1977</v>
      </c>
      <c r="C71" s="23"/>
      <c r="D71" s="21"/>
      <c r="E71" s="22">
        <v>1.3</v>
      </c>
    </row>
    <row r="72" spans="2:6">
      <c r="B72" s="20" t="s">
        <v>1978</v>
      </c>
      <c r="C72" s="20"/>
      <c r="D72" s="21"/>
      <c r="E72" s="26" t="s">
        <v>123</v>
      </c>
    </row>
    <row r="73" spans="2:6">
      <c r="B73" s="242"/>
      <c r="C73" s="242"/>
      <c r="D73" s="242"/>
      <c r="E73" s="26"/>
    </row>
    <row r="74" spans="2:6">
      <c r="F74" s="52"/>
    </row>
    <row r="75" spans="2:6">
      <c r="B75" s="52"/>
      <c r="F75" s="52"/>
    </row>
    <row r="76" spans="2:6">
      <c r="F76" s="52" t="s">
        <v>3747</v>
      </c>
    </row>
    <row r="77" spans="2:6">
      <c r="B77" s="52" t="s">
        <v>3714</v>
      </c>
      <c r="F77" s="52" t="s">
        <v>3716</v>
      </c>
    </row>
  </sheetData>
  <mergeCells count="13">
    <mergeCell ref="B73:D73"/>
    <mergeCell ref="A2:G2"/>
    <mergeCell ref="A3:G3"/>
    <mergeCell ref="A4:G4"/>
    <mergeCell ref="A5:G5"/>
    <mergeCell ref="A6:G6"/>
    <mergeCell ref="A7:G7"/>
    <mergeCell ref="B54:E54"/>
    <mergeCell ref="A8:G8"/>
    <mergeCell ref="A9:G9"/>
    <mergeCell ref="B51:E51"/>
    <mergeCell ref="B52:E52"/>
    <mergeCell ref="B53:E53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8">
    <outlinePr summaryBelow="0"/>
    <pageSetUpPr fitToPage="1"/>
  </sheetPr>
  <dimension ref="A1:H125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3069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3032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2797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975</v>
      </c>
      <c r="C13" s="97" t="s">
        <v>976</v>
      </c>
      <c r="D13" s="93" t="s">
        <v>34</v>
      </c>
      <c r="E13" s="98">
        <v>5600000</v>
      </c>
      <c r="F13" s="99">
        <v>21050.400000000001</v>
      </c>
      <c r="G13" s="129">
        <v>6.02</v>
      </c>
    </row>
    <row r="14" spans="1:7" ht="13" customHeight="1">
      <c r="A14" s="2">
        <f>A13+1</f>
        <v>2</v>
      </c>
      <c r="B14" s="96" t="s">
        <v>6</v>
      </c>
      <c r="C14" s="97" t="s">
        <v>7</v>
      </c>
      <c r="D14" s="93" t="s">
        <v>8</v>
      </c>
      <c r="E14" s="98">
        <v>2600000</v>
      </c>
      <c r="F14" s="99">
        <v>19020.3</v>
      </c>
      <c r="G14" s="129">
        <v>5.44</v>
      </c>
    </row>
    <row r="15" spans="1:7" ht="13" customHeight="1">
      <c r="A15" s="2">
        <f t="shared" ref="A15:A44" si="0">A14+1</f>
        <v>3</v>
      </c>
      <c r="B15" s="96" t="s">
        <v>2765</v>
      </c>
      <c r="C15" s="97" t="s">
        <v>2766</v>
      </c>
      <c r="D15" s="93" t="s">
        <v>34</v>
      </c>
      <c r="E15" s="98">
        <v>900000</v>
      </c>
      <c r="F15" s="99">
        <v>18759.599999999999</v>
      </c>
      <c r="G15" s="129">
        <v>5.37</v>
      </c>
    </row>
    <row r="16" spans="1:7" ht="13" customHeight="1">
      <c r="A16" s="2">
        <f t="shared" si="0"/>
        <v>4</v>
      </c>
      <c r="B16" s="96" t="s">
        <v>3079</v>
      </c>
      <c r="C16" s="97" t="s">
        <v>516</v>
      </c>
      <c r="D16" s="93" t="s">
        <v>126</v>
      </c>
      <c r="E16" s="98">
        <v>8000000</v>
      </c>
      <c r="F16" s="99">
        <v>18318.400000000001</v>
      </c>
      <c r="G16" s="129">
        <v>5.24</v>
      </c>
    </row>
    <row r="17" spans="1:7" ht="13" customHeight="1">
      <c r="A17" s="2">
        <f t="shared" si="0"/>
        <v>5</v>
      </c>
      <c r="B17" s="96" t="s">
        <v>9</v>
      </c>
      <c r="C17" s="97" t="s">
        <v>10</v>
      </c>
      <c r="D17" s="93" t="s">
        <v>8</v>
      </c>
      <c r="E17" s="98">
        <v>1400000</v>
      </c>
      <c r="F17" s="99">
        <v>16882.599999999999</v>
      </c>
      <c r="G17" s="129">
        <v>4.83</v>
      </c>
    </row>
    <row r="18" spans="1:7" ht="13" customHeight="1">
      <c r="A18" s="2">
        <f t="shared" si="0"/>
        <v>6</v>
      </c>
      <c r="B18" s="96" t="s">
        <v>221</v>
      </c>
      <c r="C18" s="97" t="s">
        <v>3082</v>
      </c>
      <c r="D18" s="93" t="s">
        <v>13</v>
      </c>
      <c r="E18" s="98">
        <v>1500000</v>
      </c>
      <c r="F18" s="99">
        <v>16720.5</v>
      </c>
      <c r="G18" s="129">
        <v>4.78</v>
      </c>
    </row>
    <row r="19" spans="1:7" ht="13" customHeight="1">
      <c r="A19" s="2">
        <f t="shared" si="0"/>
        <v>7</v>
      </c>
      <c r="B19" s="96" t="s">
        <v>2642</v>
      </c>
      <c r="C19" s="97" t="s">
        <v>2532</v>
      </c>
      <c r="D19" s="93" t="s">
        <v>13</v>
      </c>
      <c r="E19" s="98">
        <v>286141</v>
      </c>
      <c r="F19" s="99">
        <v>13955.67</v>
      </c>
      <c r="G19" s="129">
        <v>3.99</v>
      </c>
    </row>
    <row r="20" spans="1:7" ht="13" customHeight="1">
      <c r="A20" s="2">
        <f t="shared" si="0"/>
        <v>8</v>
      </c>
      <c r="B20" s="96" t="s">
        <v>529</v>
      </c>
      <c r="C20" s="97" t="s">
        <v>530</v>
      </c>
      <c r="D20" s="93" t="s">
        <v>181</v>
      </c>
      <c r="E20" s="98">
        <v>2059375</v>
      </c>
      <c r="F20" s="99">
        <v>13489.94</v>
      </c>
      <c r="G20" s="129">
        <v>3.86</v>
      </c>
    </row>
    <row r="21" spans="1:7" ht="13" customHeight="1">
      <c r="A21" s="2">
        <f t="shared" si="0"/>
        <v>9</v>
      </c>
      <c r="B21" s="96" t="s">
        <v>1871</v>
      </c>
      <c r="C21" s="97" t="s">
        <v>1872</v>
      </c>
      <c r="D21" s="93" t="s">
        <v>105</v>
      </c>
      <c r="E21" s="98">
        <v>2395374</v>
      </c>
      <c r="F21" s="99">
        <v>12580.5</v>
      </c>
      <c r="G21" s="129">
        <v>3.6</v>
      </c>
    </row>
    <row r="22" spans="1:7" ht="13" customHeight="1">
      <c r="A22" s="2">
        <f t="shared" si="0"/>
        <v>10</v>
      </c>
      <c r="B22" s="96" t="s">
        <v>27</v>
      </c>
      <c r="C22" s="97" t="s">
        <v>28</v>
      </c>
      <c r="D22" s="93" t="s">
        <v>29</v>
      </c>
      <c r="E22" s="98">
        <v>700473</v>
      </c>
      <c r="F22" s="99">
        <v>12485.23</v>
      </c>
      <c r="G22" s="129">
        <v>3.57</v>
      </c>
    </row>
    <row r="23" spans="1:7" ht="13" customHeight="1">
      <c r="A23" s="2">
        <f t="shared" si="0"/>
        <v>11</v>
      </c>
      <c r="B23" s="96" t="s">
        <v>3119</v>
      </c>
      <c r="C23" s="97" t="s">
        <v>3116</v>
      </c>
      <c r="D23" s="93" t="s">
        <v>171</v>
      </c>
      <c r="E23" s="98">
        <v>5842364</v>
      </c>
      <c r="F23" s="99">
        <v>11540.42</v>
      </c>
      <c r="G23" s="129">
        <v>3.3</v>
      </c>
    </row>
    <row r="24" spans="1:7" ht="13" customHeight="1">
      <c r="A24" s="2">
        <f t="shared" si="0"/>
        <v>12</v>
      </c>
      <c r="B24" s="96" t="s">
        <v>55</v>
      </c>
      <c r="C24" s="97" t="s">
        <v>56</v>
      </c>
      <c r="D24" s="93" t="s">
        <v>8</v>
      </c>
      <c r="E24" s="98">
        <v>1452895</v>
      </c>
      <c r="F24" s="99">
        <v>10932.31</v>
      </c>
      <c r="G24" s="129">
        <v>3.13</v>
      </c>
    </row>
    <row r="25" spans="1:7" ht="13" customHeight="1">
      <c r="A25" s="2">
        <f t="shared" si="0"/>
        <v>13</v>
      </c>
      <c r="B25" s="96" t="s">
        <v>671</v>
      </c>
      <c r="C25" s="97" t="s">
        <v>672</v>
      </c>
      <c r="D25" s="93" t="s">
        <v>141</v>
      </c>
      <c r="E25" s="98">
        <v>407786</v>
      </c>
      <c r="F25" s="99">
        <v>10721.92</v>
      </c>
      <c r="G25" s="129">
        <v>3.07</v>
      </c>
    </row>
    <row r="26" spans="1:7" ht="13" customHeight="1">
      <c r="A26" s="2">
        <f t="shared" si="0"/>
        <v>14</v>
      </c>
      <c r="B26" s="96" t="s">
        <v>2377</v>
      </c>
      <c r="C26" s="97" t="s">
        <v>2711</v>
      </c>
      <c r="D26" s="93" t="s">
        <v>34</v>
      </c>
      <c r="E26" s="98">
        <v>2136306</v>
      </c>
      <c r="F26" s="99">
        <v>10038.5</v>
      </c>
      <c r="G26" s="129">
        <v>2.87</v>
      </c>
    </row>
    <row r="27" spans="1:7" ht="13" customHeight="1">
      <c r="A27" s="2">
        <f t="shared" si="0"/>
        <v>15</v>
      </c>
      <c r="B27" s="96" t="s">
        <v>569</v>
      </c>
      <c r="C27" s="97" t="s">
        <v>570</v>
      </c>
      <c r="D27" s="93" t="s">
        <v>14</v>
      </c>
      <c r="E27" s="98">
        <v>312269</v>
      </c>
      <c r="F27" s="99">
        <v>9868.01</v>
      </c>
      <c r="G27" s="129">
        <v>2.82</v>
      </c>
    </row>
    <row r="28" spans="1:7" ht="13" customHeight="1">
      <c r="A28" s="2">
        <f t="shared" si="0"/>
        <v>16</v>
      </c>
      <c r="B28" s="96" t="s">
        <v>3</v>
      </c>
      <c r="C28" s="97" t="s">
        <v>4</v>
      </c>
      <c r="D28" s="93" t="s">
        <v>5</v>
      </c>
      <c r="E28" s="98">
        <v>645480</v>
      </c>
      <c r="F28" s="99">
        <v>8674.61</v>
      </c>
      <c r="G28" s="129">
        <v>2.48</v>
      </c>
    </row>
    <row r="29" spans="1:7" ht="13" customHeight="1">
      <c r="A29" s="2">
        <f t="shared" si="0"/>
        <v>17</v>
      </c>
      <c r="B29" s="96" t="s">
        <v>3077</v>
      </c>
      <c r="C29" s="97" t="s">
        <v>3078</v>
      </c>
      <c r="D29" s="93" t="s">
        <v>14</v>
      </c>
      <c r="E29" s="98">
        <v>971022</v>
      </c>
      <c r="F29" s="99">
        <v>7783.23</v>
      </c>
      <c r="G29" s="129">
        <v>2.23</v>
      </c>
    </row>
    <row r="30" spans="1:7" ht="13" customHeight="1">
      <c r="A30" s="2">
        <f t="shared" si="0"/>
        <v>18</v>
      </c>
      <c r="B30" s="96" t="s">
        <v>690</v>
      </c>
      <c r="C30" s="97" t="s">
        <v>691</v>
      </c>
      <c r="D30" s="93" t="s">
        <v>8</v>
      </c>
      <c r="E30" s="98">
        <v>2518697</v>
      </c>
      <c r="F30" s="99">
        <v>7297.92</v>
      </c>
      <c r="G30" s="129">
        <v>2.09</v>
      </c>
    </row>
    <row r="31" spans="1:7" ht="13" customHeight="1">
      <c r="A31" s="2">
        <f t="shared" si="0"/>
        <v>19</v>
      </c>
      <c r="B31" s="96" t="s">
        <v>3783</v>
      </c>
      <c r="C31" s="97" t="s">
        <v>3784</v>
      </c>
      <c r="D31" s="93" t="s">
        <v>241</v>
      </c>
      <c r="E31" s="98">
        <v>4749466</v>
      </c>
      <c r="F31" s="99">
        <v>7129.9</v>
      </c>
      <c r="G31" s="129">
        <v>2.04</v>
      </c>
    </row>
    <row r="32" spans="1:7" ht="13" customHeight="1">
      <c r="A32" s="2">
        <f t="shared" si="0"/>
        <v>20</v>
      </c>
      <c r="B32" s="96" t="s">
        <v>38</v>
      </c>
      <c r="C32" s="97" t="s">
        <v>39</v>
      </c>
      <c r="D32" s="93" t="s">
        <v>37</v>
      </c>
      <c r="E32" s="98">
        <v>57296</v>
      </c>
      <c r="F32" s="99">
        <v>7050.85</v>
      </c>
      <c r="G32" s="129">
        <v>2.02</v>
      </c>
    </row>
    <row r="33" spans="1:7" ht="13" customHeight="1">
      <c r="A33" s="2">
        <f t="shared" si="0"/>
        <v>21</v>
      </c>
      <c r="B33" s="96" t="s">
        <v>1079</v>
      </c>
      <c r="C33" s="97" t="s">
        <v>1080</v>
      </c>
      <c r="D33" s="93" t="s">
        <v>307</v>
      </c>
      <c r="E33" s="98">
        <v>720731</v>
      </c>
      <c r="F33" s="99">
        <v>6911.81</v>
      </c>
      <c r="G33" s="129">
        <v>1.98</v>
      </c>
    </row>
    <row r="34" spans="1:7" ht="13" customHeight="1">
      <c r="A34" s="2">
        <f t="shared" si="0"/>
        <v>22</v>
      </c>
      <c r="B34" s="96" t="s">
        <v>188</v>
      </c>
      <c r="C34" s="97" t="s">
        <v>189</v>
      </c>
      <c r="D34" s="93" t="s">
        <v>171</v>
      </c>
      <c r="E34" s="98">
        <v>112127</v>
      </c>
      <c r="F34" s="99">
        <v>6909.83</v>
      </c>
      <c r="G34" s="129">
        <v>1.98</v>
      </c>
    </row>
    <row r="35" spans="1:7" ht="13" customHeight="1">
      <c r="A35" s="2">
        <f t="shared" si="0"/>
        <v>23</v>
      </c>
      <c r="B35" s="96" t="s">
        <v>2053</v>
      </c>
      <c r="C35" s="97" t="s">
        <v>2834</v>
      </c>
      <c r="D35" s="93" t="s">
        <v>14</v>
      </c>
      <c r="E35" s="98">
        <v>721538</v>
      </c>
      <c r="F35" s="99">
        <v>6292.53</v>
      </c>
      <c r="G35" s="129">
        <v>1.8</v>
      </c>
    </row>
    <row r="36" spans="1:7" ht="13" customHeight="1">
      <c r="A36" s="2">
        <f t="shared" si="0"/>
        <v>24</v>
      </c>
      <c r="B36" s="96" t="s">
        <v>566</v>
      </c>
      <c r="C36" s="97" t="s">
        <v>567</v>
      </c>
      <c r="D36" s="93" t="s">
        <v>181</v>
      </c>
      <c r="E36" s="98">
        <v>178675</v>
      </c>
      <c r="F36" s="99">
        <v>6195.91</v>
      </c>
      <c r="G36" s="129">
        <v>1.77</v>
      </c>
    </row>
    <row r="37" spans="1:7" ht="13" customHeight="1">
      <c r="A37" s="2">
        <f t="shared" si="0"/>
        <v>25</v>
      </c>
      <c r="B37" s="96" t="s">
        <v>3267</v>
      </c>
      <c r="C37" s="97" t="s">
        <v>3268</v>
      </c>
      <c r="D37" s="93" t="s">
        <v>268</v>
      </c>
      <c r="E37" s="98">
        <v>335796</v>
      </c>
      <c r="F37" s="99">
        <v>6038.62</v>
      </c>
      <c r="G37" s="129">
        <v>1.73</v>
      </c>
    </row>
    <row r="38" spans="1:7" ht="13" customHeight="1">
      <c r="A38" s="2">
        <f t="shared" si="0"/>
        <v>26</v>
      </c>
      <c r="B38" s="96" t="s">
        <v>3120</v>
      </c>
      <c r="C38" s="97" t="s">
        <v>2985</v>
      </c>
      <c r="D38" s="93" t="s">
        <v>34</v>
      </c>
      <c r="E38" s="98">
        <v>1712091</v>
      </c>
      <c r="F38" s="99">
        <v>5448.73</v>
      </c>
      <c r="G38" s="129">
        <v>1.56</v>
      </c>
    </row>
    <row r="39" spans="1:7" ht="13" customHeight="1">
      <c r="A39" s="2">
        <f t="shared" si="0"/>
        <v>27</v>
      </c>
      <c r="B39" s="96" t="s">
        <v>581</v>
      </c>
      <c r="C39" s="97" t="s">
        <v>582</v>
      </c>
      <c r="D39" s="93" t="s">
        <v>14</v>
      </c>
      <c r="E39" s="98">
        <v>139042</v>
      </c>
      <c r="F39" s="99">
        <v>5229.6499999999996</v>
      </c>
      <c r="G39" s="129">
        <v>1.5</v>
      </c>
    </row>
    <row r="40" spans="1:7" ht="13" customHeight="1">
      <c r="A40" s="2">
        <f t="shared" si="0"/>
        <v>28</v>
      </c>
      <c r="B40" s="96" t="s">
        <v>583</v>
      </c>
      <c r="C40" s="97" t="s">
        <v>584</v>
      </c>
      <c r="D40" s="93" t="s">
        <v>138</v>
      </c>
      <c r="E40" s="98">
        <v>500000</v>
      </c>
      <c r="F40" s="99">
        <v>5158</v>
      </c>
      <c r="G40" s="129">
        <v>1.48</v>
      </c>
    </row>
    <row r="41" spans="1:7" ht="13" customHeight="1">
      <c r="A41" s="2">
        <f t="shared" si="0"/>
        <v>29</v>
      </c>
      <c r="B41" s="96" t="s">
        <v>2451</v>
      </c>
      <c r="C41" s="97" t="s">
        <v>2452</v>
      </c>
      <c r="D41" s="93" t="s">
        <v>171</v>
      </c>
      <c r="E41" s="98">
        <v>2797833</v>
      </c>
      <c r="F41" s="99">
        <v>4625.38</v>
      </c>
      <c r="G41" s="129">
        <v>1.32</v>
      </c>
    </row>
    <row r="42" spans="1:7" ht="13" customHeight="1">
      <c r="A42" s="2">
        <f t="shared" si="0"/>
        <v>30</v>
      </c>
      <c r="B42" s="96" t="s">
        <v>2874</v>
      </c>
      <c r="C42" s="97" t="s">
        <v>2875</v>
      </c>
      <c r="D42" s="93" t="s">
        <v>44</v>
      </c>
      <c r="E42" s="98">
        <v>462276</v>
      </c>
      <c r="F42" s="99">
        <v>4493.32</v>
      </c>
      <c r="G42" s="129">
        <v>1.29</v>
      </c>
    </row>
    <row r="43" spans="1:7" ht="13" customHeight="1">
      <c r="A43" s="2">
        <f t="shared" si="0"/>
        <v>31</v>
      </c>
      <c r="B43" s="96" t="s">
        <v>57</v>
      </c>
      <c r="C43" s="97" t="s">
        <v>58</v>
      </c>
      <c r="D43" s="93" t="s">
        <v>59</v>
      </c>
      <c r="E43" s="98">
        <v>1125000</v>
      </c>
      <c r="F43" s="99">
        <v>4169.8100000000004</v>
      </c>
      <c r="G43" s="129">
        <v>1.19</v>
      </c>
    </row>
    <row r="44" spans="1:7" ht="13" customHeight="1">
      <c r="A44" s="2">
        <f t="shared" si="0"/>
        <v>32</v>
      </c>
      <c r="B44" s="96" t="s">
        <v>4015</v>
      </c>
      <c r="C44" s="97" t="s">
        <v>4016</v>
      </c>
      <c r="D44" s="93" t="s">
        <v>13</v>
      </c>
      <c r="E44" s="98">
        <v>494793</v>
      </c>
      <c r="F44" s="99">
        <v>3757.71</v>
      </c>
      <c r="G44" s="129">
        <v>1.07</v>
      </c>
    </row>
    <row r="45" spans="1:7" ht="13" customHeight="1">
      <c r="A45" s="2"/>
      <c r="B45" s="92" t="s">
        <v>116</v>
      </c>
      <c r="C45" s="93"/>
      <c r="D45" s="93"/>
      <c r="E45" s="93"/>
      <c r="F45" s="100">
        <v>319532.11</v>
      </c>
      <c r="G45" s="130">
        <v>91.42</v>
      </c>
    </row>
    <row r="46" spans="1:7" ht="13" customHeight="1">
      <c r="A46" s="12"/>
      <c r="B46" s="101" t="s">
        <v>2837</v>
      </c>
      <c r="C46" s="102"/>
      <c r="D46" s="102"/>
      <c r="E46" s="103"/>
      <c r="F46" s="104" t="s">
        <v>123</v>
      </c>
      <c r="G46" s="105" t="s">
        <v>123</v>
      </c>
    </row>
    <row r="47" spans="1:7" ht="13" customHeight="1">
      <c r="A47" s="2"/>
      <c r="B47" s="106" t="s">
        <v>116</v>
      </c>
      <c r="C47" s="107"/>
      <c r="D47" s="107"/>
      <c r="E47" s="104"/>
      <c r="F47" s="104" t="s">
        <v>123</v>
      </c>
      <c r="G47" s="105" t="s">
        <v>123</v>
      </c>
    </row>
    <row r="48" spans="1:7" ht="13" customHeight="1">
      <c r="A48" s="2"/>
      <c r="B48" s="101" t="s">
        <v>118</v>
      </c>
      <c r="C48" s="102"/>
      <c r="D48" s="102"/>
      <c r="E48" s="108"/>
      <c r="F48" s="100">
        <v>319532.11</v>
      </c>
      <c r="G48" s="130">
        <v>91.42</v>
      </c>
    </row>
    <row r="49" spans="1:7" ht="13" customHeight="1">
      <c r="A49" s="84" t="s">
        <v>1950</v>
      </c>
      <c r="B49" s="92" t="s">
        <v>327</v>
      </c>
      <c r="C49" s="93"/>
      <c r="D49" s="93"/>
      <c r="E49" s="93"/>
      <c r="F49" s="93"/>
      <c r="G49" s="94"/>
    </row>
    <row r="50" spans="1:7" ht="13" customHeight="1">
      <c r="A50" s="12" t="s">
        <v>1947</v>
      </c>
      <c r="B50" s="92" t="s">
        <v>328</v>
      </c>
      <c r="C50" s="95"/>
      <c r="D50" s="95"/>
      <c r="E50" s="93"/>
      <c r="F50" s="93"/>
      <c r="G50" s="94"/>
    </row>
    <row r="51" spans="1:7" ht="13" customHeight="1">
      <c r="A51" s="2">
        <v>1</v>
      </c>
      <c r="B51" s="96" t="s">
        <v>329</v>
      </c>
      <c r="C51" s="97"/>
      <c r="D51" s="93"/>
      <c r="E51" s="98"/>
      <c r="F51" s="99">
        <v>9068.6299999999992</v>
      </c>
      <c r="G51" s="129">
        <v>2.59</v>
      </c>
    </row>
    <row r="52" spans="1:7" ht="13" customHeight="1">
      <c r="A52" s="2"/>
      <c r="B52" s="92" t="s">
        <v>116</v>
      </c>
      <c r="C52" s="93"/>
      <c r="D52" s="93"/>
      <c r="E52" s="93"/>
      <c r="F52" s="100">
        <v>9068.6299999999992</v>
      </c>
      <c r="G52" s="130">
        <v>2.59</v>
      </c>
    </row>
    <row r="53" spans="1:7" ht="13" customHeight="1">
      <c r="A53" s="2"/>
      <c r="B53" s="101" t="s">
        <v>118</v>
      </c>
      <c r="C53" s="102"/>
      <c r="D53" s="102"/>
      <c r="E53" s="108"/>
      <c r="F53" s="100">
        <v>9068.6299999999992</v>
      </c>
      <c r="G53" s="130">
        <v>2.59</v>
      </c>
    </row>
    <row r="54" spans="1:7" ht="13" customHeight="1">
      <c r="A54" s="2"/>
      <c r="B54" s="101" t="s">
        <v>119</v>
      </c>
      <c r="C54" s="102"/>
      <c r="D54" s="102"/>
      <c r="E54" s="93"/>
      <c r="F54" s="100">
        <v>21055.200000000001</v>
      </c>
      <c r="G54" s="130">
        <v>5.99</v>
      </c>
    </row>
    <row r="55" spans="1:7" ht="13" customHeight="1" thickBot="1">
      <c r="A55" s="38"/>
      <c r="B55" s="38" t="s">
        <v>120</v>
      </c>
      <c r="C55" s="111"/>
      <c r="D55" s="111"/>
      <c r="E55" s="111"/>
      <c r="F55" s="112">
        <v>349655.94</v>
      </c>
      <c r="G55" s="131">
        <v>100</v>
      </c>
    </row>
    <row r="56" spans="1:7" ht="13" customHeight="1">
      <c r="A56" s="46"/>
      <c r="B56" s="47"/>
      <c r="C56" s="63"/>
      <c r="D56" s="63"/>
      <c r="E56" s="63"/>
      <c r="F56" s="16"/>
      <c r="G56" s="67"/>
    </row>
    <row r="57" spans="1:7" ht="13" customHeight="1">
      <c r="A57" s="46"/>
      <c r="B57" s="47"/>
      <c r="C57" s="63"/>
      <c r="D57" s="63"/>
      <c r="E57" s="63"/>
      <c r="F57" s="16"/>
      <c r="G57" s="67"/>
    </row>
    <row r="58" spans="1:7" ht="13" customHeight="1">
      <c r="A58" s="1"/>
      <c r="B58" s="241" t="s">
        <v>121</v>
      </c>
      <c r="C58" s="241"/>
      <c r="D58" s="241"/>
      <c r="E58" s="241"/>
      <c r="F58" s="1"/>
      <c r="G58" s="1"/>
    </row>
    <row r="59" spans="1:7" ht="13" customHeight="1">
      <c r="A59" s="1"/>
      <c r="B59" s="198" t="s">
        <v>122</v>
      </c>
      <c r="C59" s="198"/>
      <c r="D59" s="198"/>
      <c r="E59" s="198"/>
      <c r="F59" s="1"/>
      <c r="G59" s="1"/>
    </row>
    <row r="60" spans="1:7" ht="13" customHeight="1">
      <c r="A60" s="1"/>
      <c r="B60" s="198" t="s">
        <v>1850</v>
      </c>
      <c r="C60" s="198"/>
      <c r="D60" s="198"/>
      <c r="E60" s="198"/>
      <c r="F60" s="1"/>
      <c r="G60" s="1"/>
    </row>
    <row r="61" spans="1:7" ht="13" customHeight="1">
      <c r="A61" s="1"/>
      <c r="B61" s="198"/>
      <c r="C61" s="198"/>
      <c r="D61" s="198"/>
      <c r="E61" s="198"/>
      <c r="F61" s="1"/>
      <c r="G61" s="1"/>
    </row>
    <row r="62" spans="1:7" ht="13" customHeight="1">
      <c r="A62" s="1"/>
      <c r="B62" s="63"/>
      <c r="C62" s="63"/>
      <c r="D62" s="63"/>
      <c r="E62" s="63"/>
      <c r="F62" s="1"/>
      <c r="G62" s="1"/>
    </row>
    <row r="63" spans="1:7">
      <c r="B63" s="49" t="s">
        <v>1971</v>
      </c>
      <c r="C63" s="63"/>
      <c r="D63" s="63"/>
      <c r="E63" s="63"/>
    </row>
    <row r="64" spans="1:7">
      <c r="B64" s="23" t="s">
        <v>1972</v>
      </c>
      <c r="C64" s="23"/>
      <c r="D64" s="21"/>
      <c r="E64" s="22" t="s">
        <v>123</v>
      </c>
    </row>
    <row r="65" spans="1:8">
      <c r="B65" s="23" t="s">
        <v>1973</v>
      </c>
      <c r="C65" s="23"/>
      <c r="D65" s="21"/>
      <c r="E65" s="22" t="s">
        <v>123</v>
      </c>
    </row>
    <row r="66" spans="1:8">
      <c r="B66" s="23" t="s">
        <v>1974</v>
      </c>
      <c r="C66" s="23"/>
      <c r="D66" s="21"/>
      <c r="E66" s="22"/>
    </row>
    <row r="67" spans="1:8">
      <c r="B67" s="23" t="s">
        <v>1981</v>
      </c>
      <c r="C67" s="23"/>
      <c r="D67" s="21"/>
      <c r="E67" s="39">
        <v>13.332800000000001</v>
      </c>
    </row>
    <row r="68" spans="1:8">
      <c r="B68" s="23" t="s">
        <v>1982</v>
      </c>
      <c r="C68" s="23"/>
      <c r="D68" s="21"/>
      <c r="E68" s="39">
        <v>13.332800000000001</v>
      </c>
    </row>
    <row r="69" spans="1:8">
      <c r="B69" s="23" t="s">
        <v>1983</v>
      </c>
      <c r="C69" s="23"/>
      <c r="D69" s="21"/>
      <c r="E69" s="39">
        <v>13.0967</v>
      </c>
    </row>
    <row r="70" spans="1:8">
      <c r="B70" s="23" t="s">
        <v>1984</v>
      </c>
      <c r="C70" s="23"/>
      <c r="D70" s="21"/>
      <c r="E70" s="39">
        <v>13.0967</v>
      </c>
    </row>
    <row r="71" spans="1:8">
      <c r="B71" s="23" t="s">
        <v>3695</v>
      </c>
      <c r="C71" s="23"/>
      <c r="D71" s="21"/>
      <c r="E71" s="39"/>
    </row>
    <row r="72" spans="1:8">
      <c r="B72" s="23" t="s">
        <v>1981</v>
      </c>
      <c r="C72" s="23"/>
      <c r="D72" s="21"/>
      <c r="E72" s="39">
        <v>11.032299999999999</v>
      </c>
    </row>
    <row r="73" spans="1:8">
      <c r="B73" s="23" t="s">
        <v>1982</v>
      </c>
      <c r="C73" s="23"/>
      <c r="D73" s="21"/>
      <c r="E73" s="39">
        <v>10.8704</v>
      </c>
    </row>
    <row r="74" spans="1:8">
      <c r="B74" s="23" t="s">
        <v>1983</v>
      </c>
      <c r="C74" s="23"/>
      <c r="D74" s="21"/>
      <c r="E74" s="39">
        <v>10.776899999999999</v>
      </c>
    </row>
    <row r="75" spans="1:8">
      <c r="B75" s="23" t="s">
        <v>1984</v>
      </c>
      <c r="C75" s="23"/>
      <c r="D75" s="21"/>
      <c r="E75" s="39">
        <v>10.6151</v>
      </c>
    </row>
    <row r="76" spans="1:8">
      <c r="B76" s="23" t="s">
        <v>1975</v>
      </c>
      <c r="C76" s="136"/>
      <c r="D76" s="137"/>
      <c r="E76" s="27" t="s">
        <v>123</v>
      </c>
      <c r="F76" s="138"/>
    </row>
    <row r="77" spans="1:8">
      <c r="A77" s="1"/>
      <c r="B77" s="21" t="s">
        <v>4214</v>
      </c>
      <c r="C77" s="42"/>
      <c r="D77" s="42"/>
      <c r="E77" s="42"/>
      <c r="F77" s="42"/>
    </row>
    <row r="78" spans="1:8" ht="27">
      <c r="A78" s="1"/>
      <c r="B78" s="168" t="s">
        <v>2008</v>
      </c>
      <c r="C78" s="168" t="s">
        <v>2009</v>
      </c>
      <c r="D78" s="168" t="s">
        <v>2010</v>
      </c>
      <c r="E78" s="168" t="s">
        <v>2011</v>
      </c>
      <c r="F78" s="168" t="s">
        <v>2012</v>
      </c>
    </row>
    <row r="79" spans="1:8">
      <c r="A79" s="1"/>
      <c r="B79" s="234" t="s">
        <v>123</v>
      </c>
      <c r="C79" s="235"/>
      <c r="D79" s="235"/>
      <c r="E79" s="235"/>
      <c r="F79" s="236"/>
      <c r="H79" s="127"/>
    </row>
    <row r="80" spans="1:8">
      <c r="A80" s="1"/>
      <c r="B80" s="42" t="s">
        <v>4242</v>
      </c>
      <c r="C80" s="140"/>
      <c r="D80" s="182" t="s">
        <v>123</v>
      </c>
      <c r="E80" s="139"/>
      <c r="F80" s="139"/>
    </row>
    <row r="81" spans="2:6" s="167" customFormat="1">
      <c r="B81" s="64" t="s">
        <v>4216</v>
      </c>
      <c r="C81" s="173"/>
      <c r="D81" s="173"/>
      <c r="E81" s="42"/>
      <c r="F81" s="42"/>
    </row>
    <row r="82" spans="2:6" s="167" customFormat="1">
      <c r="B82" s="42" t="s">
        <v>2013</v>
      </c>
      <c r="D82" s="182">
        <v>0</v>
      </c>
      <c r="E82" s="42"/>
      <c r="F82" s="42"/>
    </row>
    <row r="83" spans="2:6" s="167" customFormat="1">
      <c r="B83" s="42" t="s">
        <v>2127</v>
      </c>
      <c r="D83" s="174">
        <v>12582</v>
      </c>
      <c r="E83" s="42"/>
      <c r="F83" s="42"/>
    </row>
    <row r="84" spans="2:6" s="167" customFormat="1" ht="15" customHeight="1">
      <c r="B84" s="230" t="s">
        <v>2048</v>
      </c>
      <c r="C84" s="230"/>
      <c r="D84" s="182">
        <v>0</v>
      </c>
      <c r="E84" s="175"/>
      <c r="F84" s="42"/>
    </row>
    <row r="85" spans="2:6" s="167" customFormat="1" ht="15" customHeight="1">
      <c r="B85" s="230" t="s">
        <v>2049</v>
      </c>
      <c r="C85" s="230"/>
      <c r="D85" s="176">
        <v>89767.293836899989</v>
      </c>
      <c r="E85" s="175"/>
      <c r="F85" s="42"/>
    </row>
    <row r="86" spans="2:6" s="167" customFormat="1">
      <c r="B86" s="42" t="s">
        <v>2014</v>
      </c>
      <c r="C86" s="177"/>
      <c r="D86" s="176">
        <v>-385.38957069999998</v>
      </c>
      <c r="E86" s="42"/>
      <c r="F86" s="42"/>
    </row>
    <row r="87" spans="2:6" s="167" customFormat="1">
      <c r="B87" s="21" t="s">
        <v>4217</v>
      </c>
      <c r="C87" s="42"/>
      <c r="D87" s="42"/>
      <c r="E87" s="42"/>
      <c r="F87" s="42"/>
    </row>
    <row r="88" spans="2:6" s="167" customFormat="1" ht="27">
      <c r="B88" s="168" t="s">
        <v>2008</v>
      </c>
      <c r="C88" s="168" t="s">
        <v>2009</v>
      </c>
      <c r="D88" s="168" t="s">
        <v>2010</v>
      </c>
      <c r="E88" s="168" t="s">
        <v>2011</v>
      </c>
      <c r="F88" s="168" t="s">
        <v>2012</v>
      </c>
    </row>
    <row r="89" spans="2:6" s="167" customFormat="1">
      <c r="B89" s="227" t="s">
        <v>2015</v>
      </c>
      <c r="C89" s="228"/>
      <c r="D89" s="228"/>
      <c r="E89" s="228"/>
      <c r="F89" s="229"/>
    </row>
    <row r="90" spans="2:6" s="167" customFormat="1">
      <c r="B90" s="42" t="s">
        <v>4234</v>
      </c>
      <c r="C90" s="42"/>
      <c r="D90" s="182" t="s">
        <v>123</v>
      </c>
      <c r="E90" s="42"/>
      <c r="F90" s="42"/>
    </row>
    <row r="91" spans="2:6" s="167" customFormat="1">
      <c r="B91" s="42" t="s">
        <v>4218</v>
      </c>
      <c r="C91" s="42"/>
      <c r="D91" s="42"/>
      <c r="E91" s="42"/>
      <c r="F91" s="173"/>
    </row>
    <row r="92" spans="2:6" s="167" customFormat="1">
      <c r="B92" s="42" t="s">
        <v>3050</v>
      </c>
      <c r="C92" s="42"/>
      <c r="D92" s="178">
        <v>12856</v>
      </c>
      <c r="E92" s="42"/>
      <c r="F92" s="42"/>
    </row>
    <row r="93" spans="2:6" s="167" customFormat="1">
      <c r="B93" s="42" t="s">
        <v>4224</v>
      </c>
      <c r="C93" s="42"/>
      <c r="D93" s="182">
        <v>0</v>
      </c>
      <c r="E93" s="42"/>
      <c r="F93" s="42"/>
    </row>
    <row r="94" spans="2:6" s="167" customFormat="1">
      <c r="B94" s="42" t="s">
        <v>2048</v>
      </c>
      <c r="C94" s="42"/>
      <c r="D94" s="178">
        <v>90542.523526450008</v>
      </c>
      <c r="E94" s="42"/>
      <c r="F94" s="42"/>
    </row>
    <row r="95" spans="2:6" s="167" customFormat="1">
      <c r="B95" s="42" t="s">
        <v>3051</v>
      </c>
      <c r="C95" s="42"/>
      <c r="D95" s="182">
        <v>0</v>
      </c>
      <c r="E95" s="42"/>
      <c r="F95" s="42"/>
    </row>
    <row r="96" spans="2:6" s="167" customFormat="1">
      <c r="B96" s="42" t="s">
        <v>2014</v>
      </c>
      <c r="C96" s="42"/>
      <c r="D96" s="178">
        <v>987.56788240000014</v>
      </c>
      <c r="E96" s="42"/>
      <c r="F96" s="42"/>
    </row>
    <row r="97" spans="2:6">
      <c r="B97" s="21" t="s">
        <v>4219</v>
      </c>
      <c r="C97" s="21"/>
      <c r="D97" s="21"/>
      <c r="E97" s="21"/>
      <c r="F97" s="137"/>
    </row>
    <row r="98" spans="2:6">
      <c r="B98" s="168" t="s">
        <v>2008</v>
      </c>
      <c r="C98" s="168" t="s">
        <v>2016</v>
      </c>
      <c r="D98" s="168" t="s">
        <v>2017</v>
      </c>
      <c r="E98" s="168" t="s">
        <v>2018</v>
      </c>
      <c r="F98" s="139"/>
    </row>
    <row r="99" spans="2:6">
      <c r="B99" s="227" t="s">
        <v>2015</v>
      </c>
      <c r="C99" s="228"/>
      <c r="D99" s="228"/>
      <c r="E99" s="229"/>
      <c r="F99" s="139"/>
    </row>
    <row r="100" spans="2:6" ht="15" customHeight="1">
      <c r="B100" s="231" t="s">
        <v>2019</v>
      </c>
      <c r="C100" s="231"/>
      <c r="D100" s="231"/>
      <c r="E100" s="231"/>
      <c r="F100" s="139"/>
    </row>
    <row r="101" spans="2:6">
      <c r="B101" s="42" t="s">
        <v>4220</v>
      </c>
      <c r="C101" s="42"/>
      <c r="D101" s="42"/>
      <c r="E101" s="42"/>
      <c r="F101" s="139"/>
    </row>
    <row r="102" spans="2:6">
      <c r="B102" s="179"/>
      <c r="C102" s="179"/>
      <c r="D102" s="179"/>
      <c r="E102" s="179"/>
      <c r="F102" s="139"/>
    </row>
    <row r="103" spans="2:6">
      <c r="B103" s="179" t="s">
        <v>4227</v>
      </c>
      <c r="C103" s="179"/>
      <c r="D103" s="178" t="s">
        <v>123</v>
      </c>
      <c r="E103" s="179"/>
      <c r="F103" s="139"/>
    </row>
    <row r="104" spans="2:6">
      <c r="B104" s="179" t="s">
        <v>4226</v>
      </c>
      <c r="C104" s="179"/>
      <c r="D104" s="178" t="s">
        <v>123</v>
      </c>
      <c r="E104" s="179"/>
      <c r="F104" s="139"/>
    </row>
    <row r="105" spans="2:6" ht="27">
      <c r="B105" s="179" t="s">
        <v>4225</v>
      </c>
      <c r="C105" s="179"/>
      <c r="D105" s="178" t="s">
        <v>123</v>
      </c>
      <c r="E105" s="179"/>
      <c r="F105" s="139"/>
    </row>
    <row r="106" spans="2:6">
      <c r="B106" s="144"/>
      <c r="C106" s="144"/>
      <c r="D106" s="144"/>
      <c r="E106" s="144"/>
      <c r="F106" s="139"/>
    </row>
    <row r="107" spans="2:6">
      <c r="B107" s="60" t="s">
        <v>4221</v>
      </c>
      <c r="C107" s="21"/>
      <c r="D107" s="21"/>
      <c r="E107" s="21"/>
      <c r="F107" s="21"/>
    </row>
    <row r="108" spans="2:6" ht="27">
      <c r="B108" s="168" t="s">
        <v>2008</v>
      </c>
      <c r="C108" s="168" t="s">
        <v>2021</v>
      </c>
      <c r="D108" s="168" t="s">
        <v>2022</v>
      </c>
      <c r="E108" s="168" t="s">
        <v>2017</v>
      </c>
      <c r="F108" s="168" t="s">
        <v>2023</v>
      </c>
    </row>
    <row r="109" spans="2:6">
      <c r="B109" s="227" t="s">
        <v>2015</v>
      </c>
      <c r="C109" s="228"/>
      <c r="D109" s="228"/>
      <c r="E109" s="228"/>
      <c r="F109" s="229"/>
    </row>
    <row r="110" spans="2:6">
      <c r="B110" s="180" t="s">
        <v>2024</v>
      </c>
      <c r="C110" s="227"/>
      <c r="D110" s="228"/>
      <c r="E110" s="228"/>
      <c r="F110" s="229"/>
    </row>
    <row r="111" spans="2:6">
      <c r="B111" s="64" t="s">
        <v>4222</v>
      </c>
      <c r="C111" s="42"/>
      <c r="D111" s="42"/>
      <c r="E111" s="42"/>
      <c r="F111" s="42"/>
    </row>
    <row r="112" spans="2:6">
      <c r="B112" s="42"/>
      <c r="C112" s="42"/>
      <c r="D112" s="42"/>
      <c r="E112" s="42"/>
      <c r="F112" s="42"/>
    </row>
    <row r="113" spans="1:6">
      <c r="B113" s="179" t="s">
        <v>4227</v>
      </c>
      <c r="C113" s="42"/>
      <c r="D113" s="178" t="s">
        <v>123</v>
      </c>
      <c r="E113" s="42"/>
      <c r="F113" s="42"/>
    </row>
    <row r="114" spans="1:6">
      <c r="B114" s="179" t="s">
        <v>4229</v>
      </c>
      <c r="C114" s="42"/>
      <c r="D114" s="178" t="s">
        <v>123</v>
      </c>
      <c r="E114" s="42"/>
      <c r="F114" s="42"/>
    </row>
    <row r="115" spans="1:6" ht="30" customHeight="1">
      <c r="B115" s="179" t="s">
        <v>4228</v>
      </c>
      <c r="C115" s="179"/>
      <c r="D115" s="178" t="s">
        <v>123</v>
      </c>
      <c r="E115" s="179"/>
      <c r="F115" s="42"/>
    </row>
    <row r="116" spans="1:6">
      <c r="B116" s="21" t="s">
        <v>4223</v>
      </c>
      <c r="C116" s="21"/>
      <c r="D116" s="21"/>
      <c r="E116" s="21"/>
      <c r="F116" s="21"/>
    </row>
    <row r="117" spans="1:6">
      <c r="B117" s="23" t="s">
        <v>1976</v>
      </c>
      <c r="C117" s="23"/>
      <c r="D117" s="21"/>
      <c r="E117" s="22" t="s">
        <v>123</v>
      </c>
    </row>
    <row r="118" spans="1:6">
      <c r="B118" s="20" t="s">
        <v>1977</v>
      </c>
      <c r="C118" s="23"/>
      <c r="D118" s="21"/>
      <c r="E118" s="22">
        <v>1.1200000000000001</v>
      </c>
    </row>
    <row r="119" spans="1:6">
      <c r="B119" s="20" t="s">
        <v>1978</v>
      </c>
      <c r="C119" s="20"/>
      <c r="D119" s="21"/>
      <c r="E119" s="59" t="s">
        <v>2026</v>
      </c>
    </row>
    <row r="120" spans="1:6">
      <c r="A120" s="162"/>
      <c r="B120" s="60" t="s">
        <v>1985</v>
      </c>
      <c r="C120" s="60"/>
      <c r="D120" s="58" t="s">
        <v>1986</v>
      </c>
      <c r="E120" s="58" t="s">
        <v>330</v>
      </c>
    </row>
    <row r="121" spans="1:6">
      <c r="A121" s="162" t="s">
        <v>4169</v>
      </c>
      <c r="B121" s="20" t="s">
        <v>3019</v>
      </c>
      <c r="C121" s="64"/>
      <c r="D121" s="159">
        <v>0.17</v>
      </c>
      <c r="E121" s="159">
        <f>+D121</f>
        <v>0.17</v>
      </c>
      <c r="F121" s="52"/>
    </row>
    <row r="122" spans="1:6">
      <c r="A122" s="162" t="s">
        <v>4170</v>
      </c>
      <c r="B122" s="20" t="s">
        <v>3020</v>
      </c>
      <c r="C122" s="64"/>
      <c r="D122" s="159">
        <v>0.17</v>
      </c>
      <c r="E122" s="159">
        <f>+D122</f>
        <v>0.17</v>
      </c>
      <c r="F122" s="52"/>
    </row>
    <row r="123" spans="1:6">
      <c r="A123" s="162"/>
      <c r="B123" s="20"/>
      <c r="C123" s="64"/>
      <c r="D123" s="159"/>
      <c r="E123" s="159"/>
      <c r="F123" s="52"/>
    </row>
    <row r="124" spans="1:6">
      <c r="F124" s="52" t="s">
        <v>3748</v>
      </c>
    </row>
    <row r="125" spans="1:6">
      <c r="B125" s="52" t="s">
        <v>3714</v>
      </c>
      <c r="F125" s="52" t="s">
        <v>3716</v>
      </c>
    </row>
  </sheetData>
  <mergeCells count="20">
    <mergeCell ref="C110:F110"/>
    <mergeCell ref="A2:G2"/>
    <mergeCell ref="A3:G3"/>
    <mergeCell ref="A4:G4"/>
    <mergeCell ref="A5:G5"/>
    <mergeCell ref="A6:G6"/>
    <mergeCell ref="A7:G7"/>
    <mergeCell ref="B61:E61"/>
    <mergeCell ref="A8:G8"/>
    <mergeCell ref="A9:G9"/>
    <mergeCell ref="B58:E58"/>
    <mergeCell ref="B59:E59"/>
    <mergeCell ref="B60:E60"/>
    <mergeCell ref="B79:F79"/>
    <mergeCell ref="B84:C84"/>
    <mergeCell ref="B85:C85"/>
    <mergeCell ref="B89:F89"/>
    <mergeCell ref="B99:E99"/>
    <mergeCell ref="B100:E100"/>
    <mergeCell ref="B109:F109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9">
    <outlinePr summaryBelow="0"/>
    <pageSetUpPr fitToPage="1"/>
  </sheetPr>
  <dimension ref="A1:G72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3068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3031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2798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1026</v>
      </c>
      <c r="C13" s="97" t="s">
        <v>1027</v>
      </c>
      <c r="D13" s="93" t="s">
        <v>568</v>
      </c>
      <c r="E13" s="98">
        <v>18699093</v>
      </c>
      <c r="F13" s="99">
        <v>74917.919999999998</v>
      </c>
      <c r="G13" s="129">
        <v>20.260000000000002</v>
      </c>
    </row>
    <row r="14" spans="1:7" ht="13" customHeight="1">
      <c r="A14" s="2">
        <f>A13+1</f>
        <v>2</v>
      </c>
      <c r="B14" s="96" t="s">
        <v>580</v>
      </c>
      <c r="C14" s="97" t="s">
        <v>2164</v>
      </c>
      <c r="D14" s="93" t="s">
        <v>568</v>
      </c>
      <c r="E14" s="98">
        <v>2120917</v>
      </c>
      <c r="F14" s="99">
        <v>73960.62</v>
      </c>
      <c r="G14" s="129">
        <v>20</v>
      </c>
    </row>
    <row r="15" spans="1:7" ht="13" customHeight="1">
      <c r="A15" s="2">
        <f t="shared" ref="A15:A31" si="0">A14+1</f>
        <v>3</v>
      </c>
      <c r="B15" s="96" t="s">
        <v>167</v>
      </c>
      <c r="C15" s="97" t="s">
        <v>168</v>
      </c>
      <c r="D15" s="93" t="s">
        <v>138</v>
      </c>
      <c r="E15" s="98">
        <v>3607586</v>
      </c>
      <c r="F15" s="99">
        <v>60412.639999999999</v>
      </c>
      <c r="G15" s="129">
        <v>16.34</v>
      </c>
    </row>
    <row r="16" spans="1:7" ht="13" customHeight="1">
      <c r="A16" s="2">
        <f t="shared" si="0"/>
        <v>4</v>
      </c>
      <c r="B16" s="96" t="s">
        <v>609</v>
      </c>
      <c r="C16" s="97" t="s">
        <v>610</v>
      </c>
      <c r="D16" s="93" t="s">
        <v>171</v>
      </c>
      <c r="E16" s="98">
        <v>329688</v>
      </c>
      <c r="F16" s="99">
        <v>39813.120000000003</v>
      </c>
      <c r="G16" s="129">
        <v>10.77</v>
      </c>
    </row>
    <row r="17" spans="1:7" ht="13" customHeight="1">
      <c r="A17" s="2">
        <f t="shared" si="0"/>
        <v>5</v>
      </c>
      <c r="B17" s="96" t="s">
        <v>577</v>
      </c>
      <c r="C17" s="97" t="s">
        <v>2839</v>
      </c>
      <c r="D17" s="93" t="s">
        <v>268</v>
      </c>
      <c r="E17" s="98">
        <v>1028196</v>
      </c>
      <c r="F17" s="99">
        <v>21234.3</v>
      </c>
      <c r="G17" s="129">
        <v>5.74</v>
      </c>
    </row>
    <row r="18" spans="1:7" ht="13" customHeight="1">
      <c r="A18" s="2">
        <f t="shared" si="0"/>
        <v>6</v>
      </c>
      <c r="B18" s="96" t="s">
        <v>774</v>
      </c>
      <c r="C18" s="97" t="s">
        <v>2648</v>
      </c>
      <c r="D18" s="93" t="s">
        <v>568</v>
      </c>
      <c r="E18" s="98">
        <v>1247382</v>
      </c>
      <c r="F18" s="99">
        <v>13678.79</v>
      </c>
      <c r="G18" s="129">
        <v>3.7</v>
      </c>
    </row>
    <row r="19" spans="1:7" ht="13" customHeight="1">
      <c r="A19" s="2">
        <f t="shared" si="0"/>
        <v>7</v>
      </c>
      <c r="B19" s="96" t="s">
        <v>957</v>
      </c>
      <c r="C19" s="97" t="s">
        <v>2546</v>
      </c>
      <c r="D19" s="93" t="s">
        <v>268</v>
      </c>
      <c r="E19" s="98">
        <v>1145541</v>
      </c>
      <c r="F19" s="99">
        <v>13667.45</v>
      </c>
      <c r="G19" s="129">
        <v>3.7</v>
      </c>
    </row>
    <row r="20" spans="1:7" ht="13" customHeight="1">
      <c r="A20" s="2">
        <f t="shared" si="0"/>
        <v>8</v>
      </c>
      <c r="B20" s="96" t="s">
        <v>2079</v>
      </c>
      <c r="C20" s="97" t="s">
        <v>2080</v>
      </c>
      <c r="D20" s="93" t="s">
        <v>568</v>
      </c>
      <c r="E20" s="98">
        <v>400717</v>
      </c>
      <c r="F20" s="99">
        <v>12162.96</v>
      </c>
      <c r="G20" s="129">
        <v>3.29</v>
      </c>
    </row>
    <row r="21" spans="1:7" ht="13" customHeight="1">
      <c r="A21" s="2">
        <f t="shared" si="0"/>
        <v>9</v>
      </c>
      <c r="B21" s="96" t="s">
        <v>566</v>
      </c>
      <c r="C21" s="97" t="s">
        <v>567</v>
      </c>
      <c r="D21" s="93" t="s">
        <v>181</v>
      </c>
      <c r="E21" s="98">
        <v>289744</v>
      </c>
      <c r="F21" s="99">
        <v>10047.450000000001</v>
      </c>
      <c r="G21" s="129">
        <v>2.72</v>
      </c>
    </row>
    <row r="22" spans="1:7" ht="13" customHeight="1">
      <c r="A22" s="2">
        <f t="shared" si="0"/>
        <v>10</v>
      </c>
      <c r="B22" s="96" t="s">
        <v>2298</v>
      </c>
      <c r="C22" s="97" t="s">
        <v>2299</v>
      </c>
      <c r="D22" s="93" t="s">
        <v>568</v>
      </c>
      <c r="E22" s="98">
        <v>1145329</v>
      </c>
      <c r="F22" s="99">
        <v>9800.58</v>
      </c>
      <c r="G22" s="129">
        <v>2.65</v>
      </c>
    </row>
    <row r="23" spans="1:7" ht="13" customHeight="1">
      <c r="A23" s="2">
        <f t="shared" si="0"/>
        <v>11</v>
      </c>
      <c r="B23" s="96" t="s">
        <v>2343</v>
      </c>
      <c r="C23" s="97" t="s">
        <v>2344</v>
      </c>
      <c r="D23" s="93" t="s">
        <v>568</v>
      </c>
      <c r="E23" s="98">
        <v>623973</v>
      </c>
      <c r="F23" s="99">
        <v>7980.61</v>
      </c>
      <c r="G23" s="129">
        <v>2.16</v>
      </c>
    </row>
    <row r="24" spans="1:7" ht="13" customHeight="1">
      <c r="A24" s="2">
        <f t="shared" si="0"/>
        <v>12</v>
      </c>
      <c r="B24" s="96" t="s">
        <v>2335</v>
      </c>
      <c r="C24" s="97" t="s">
        <v>2336</v>
      </c>
      <c r="D24" s="93" t="s">
        <v>568</v>
      </c>
      <c r="E24" s="98">
        <v>396450</v>
      </c>
      <c r="F24" s="99">
        <v>7821.17</v>
      </c>
      <c r="G24" s="129">
        <v>2.12</v>
      </c>
    </row>
    <row r="25" spans="1:7" ht="13" customHeight="1">
      <c r="A25" s="2">
        <f t="shared" si="0"/>
        <v>13</v>
      </c>
      <c r="B25" s="96" t="s">
        <v>2063</v>
      </c>
      <c r="C25" s="97" t="s">
        <v>3868</v>
      </c>
      <c r="D25" s="93" t="s">
        <v>152</v>
      </c>
      <c r="E25" s="98">
        <v>517547</v>
      </c>
      <c r="F25" s="99">
        <v>7087.29</v>
      </c>
      <c r="G25" s="129">
        <v>1.92</v>
      </c>
    </row>
    <row r="26" spans="1:7" ht="13" customHeight="1">
      <c r="A26" s="2">
        <f t="shared" si="0"/>
        <v>14</v>
      </c>
      <c r="B26" s="96" t="s">
        <v>2728</v>
      </c>
      <c r="C26" s="97" t="s">
        <v>2729</v>
      </c>
      <c r="D26" s="93" t="s">
        <v>268</v>
      </c>
      <c r="E26" s="98">
        <v>52750</v>
      </c>
      <c r="F26" s="99">
        <v>4752.78</v>
      </c>
      <c r="G26" s="129">
        <v>1.29</v>
      </c>
    </row>
    <row r="27" spans="1:7" ht="13" customHeight="1">
      <c r="A27" s="2">
        <f t="shared" si="0"/>
        <v>15</v>
      </c>
      <c r="B27" s="96" t="s">
        <v>3310</v>
      </c>
      <c r="C27" s="97" t="s">
        <v>3311</v>
      </c>
      <c r="D27" s="93" t="s">
        <v>568</v>
      </c>
      <c r="E27" s="98">
        <v>242052</v>
      </c>
      <c r="F27" s="99">
        <v>3665.64</v>
      </c>
      <c r="G27" s="129">
        <v>0.99</v>
      </c>
    </row>
    <row r="28" spans="1:7" ht="13" customHeight="1">
      <c r="A28" s="2">
        <f t="shared" si="0"/>
        <v>16</v>
      </c>
      <c r="B28" s="96" t="s">
        <v>3300</v>
      </c>
      <c r="C28" s="97" t="s">
        <v>3301</v>
      </c>
      <c r="D28" s="93" t="s">
        <v>568</v>
      </c>
      <c r="E28" s="98">
        <v>1802572</v>
      </c>
      <c r="F28" s="99">
        <v>3283.57</v>
      </c>
      <c r="G28" s="129">
        <v>0.89</v>
      </c>
    </row>
    <row r="29" spans="1:7" ht="13" customHeight="1">
      <c r="A29" s="2">
        <f t="shared" si="0"/>
        <v>17</v>
      </c>
      <c r="B29" s="96" t="s">
        <v>2471</v>
      </c>
      <c r="C29" s="97" t="s">
        <v>3219</v>
      </c>
      <c r="D29" s="93" t="s">
        <v>568</v>
      </c>
      <c r="E29" s="98">
        <v>480650</v>
      </c>
      <c r="F29" s="99">
        <v>2861.31</v>
      </c>
      <c r="G29" s="129">
        <v>0.77</v>
      </c>
    </row>
    <row r="30" spans="1:7" ht="13" customHeight="1">
      <c r="A30" s="2">
        <f t="shared" si="0"/>
        <v>18</v>
      </c>
      <c r="B30" s="96" t="s">
        <v>2380</v>
      </c>
      <c r="C30" s="97" t="s">
        <v>2381</v>
      </c>
      <c r="D30" s="93" t="s">
        <v>568</v>
      </c>
      <c r="E30" s="98">
        <v>661060</v>
      </c>
      <c r="F30" s="99">
        <v>1787.84</v>
      </c>
      <c r="G30" s="129">
        <v>0.48</v>
      </c>
    </row>
    <row r="31" spans="1:7" ht="13" customHeight="1">
      <c r="A31" s="2">
        <f t="shared" si="0"/>
        <v>19</v>
      </c>
      <c r="B31" s="96" t="s">
        <v>3991</v>
      </c>
      <c r="C31" s="97" t="s">
        <v>3992</v>
      </c>
      <c r="D31" s="93" t="s">
        <v>568</v>
      </c>
      <c r="E31" s="98">
        <v>1104152</v>
      </c>
      <c r="F31" s="99">
        <v>1335.58</v>
      </c>
      <c r="G31" s="129">
        <v>0.36</v>
      </c>
    </row>
    <row r="32" spans="1:7" ht="13" customHeight="1">
      <c r="A32" s="2"/>
      <c r="B32" s="92" t="s">
        <v>116</v>
      </c>
      <c r="C32" s="93"/>
      <c r="D32" s="93"/>
      <c r="E32" s="93"/>
      <c r="F32" s="100">
        <v>370271.62</v>
      </c>
      <c r="G32" s="130">
        <v>100.15</v>
      </c>
    </row>
    <row r="33" spans="1:7" ht="13" customHeight="1">
      <c r="A33" s="2"/>
      <c r="B33" s="101" t="s">
        <v>2837</v>
      </c>
      <c r="C33" s="102"/>
      <c r="D33" s="102"/>
      <c r="E33" s="103"/>
      <c r="F33" s="104" t="s">
        <v>123</v>
      </c>
      <c r="G33" s="105" t="s">
        <v>123</v>
      </c>
    </row>
    <row r="34" spans="1:7" ht="13" customHeight="1">
      <c r="A34" s="2"/>
      <c r="B34" s="106" t="s">
        <v>116</v>
      </c>
      <c r="C34" s="107"/>
      <c r="D34" s="107"/>
      <c r="E34" s="104"/>
      <c r="F34" s="104" t="s">
        <v>123</v>
      </c>
      <c r="G34" s="105" t="s">
        <v>123</v>
      </c>
    </row>
    <row r="35" spans="1:7" ht="13" customHeight="1">
      <c r="A35" s="2"/>
      <c r="B35" s="101" t="s">
        <v>118</v>
      </c>
      <c r="C35" s="102"/>
      <c r="D35" s="102"/>
      <c r="E35" s="108"/>
      <c r="F35" s="100">
        <v>370271.62</v>
      </c>
      <c r="G35" s="130">
        <v>100.15</v>
      </c>
    </row>
    <row r="36" spans="1:7" ht="13" customHeight="1">
      <c r="A36" s="2"/>
      <c r="B36" s="92" t="s">
        <v>327</v>
      </c>
      <c r="C36" s="93"/>
      <c r="D36" s="93"/>
      <c r="E36" s="93"/>
      <c r="F36" s="93"/>
      <c r="G36" s="94"/>
    </row>
    <row r="37" spans="1:7" ht="13" customHeight="1">
      <c r="A37" s="2"/>
      <c r="B37" s="92" t="s">
        <v>328</v>
      </c>
      <c r="C37" s="95"/>
      <c r="D37" s="95"/>
      <c r="E37" s="93"/>
      <c r="F37" s="93"/>
      <c r="G37" s="94"/>
    </row>
    <row r="38" spans="1:7" ht="13" customHeight="1">
      <c r="A38" s="12" t="s">
        <v>3115</v>
      </c>
      <c r="B38" s="96" t="s">
        <v>329</v>
      </c>
      <c r="C38" s="97"/>
      <c r="D38" s="93"/>
      <c r="E38" s="98"/>
      <c r="F38" s="99">
        <v>2372.64</v>
      </c>
      <c r="G38" s="129">
        <v>0.64</v>
      </c>
    </row>
    <row r="39" spans="1:7" ht="13" customHeight="1">
      <c r="A39" s="24"/>
      <c r="B39" s="92" t="s">
        <v>116</v>
      </c>
      <c r="C39" s="93"/>
      <c r="D39" s="93"/>
      <c r="E39" s="93"/>
      <c r="F39" s="100">
        <v>2372.64</v>
      </c>
      <c r="G39" s="130">
        <v>0.64</v>
      </c>
    </row>
    <row r="40" spans="1:7" ht="13" customHeight="1">
      <c r="A40" s="2"/>
      <c r="B40" s="101" t="s">
        <v>118</v>
      </c>
      <c r="C40" s="102"/>
      <c r="D40" s="102"/>
      <c r="E40" s="108"/>
      <c r="F40" s="100">
        <v>2372.64</v>
      </c>
      <c r="G40" s="130">
        <v>0.64</v>
      </c>
    </row>
    <row r="41" spans="1:7" ht="13" customHeight="1">
      <c r="A41" s="24" t="s">
        <v>1950</v>
      </c>
      <c r="B41" s="92" t="s">
        <v>330</v>
      </c>
      <c r="C41" s="93"/>
      <c r="D41" s="93"/>
      <c r="E41" s="93"/>
      <c r="F41" s="93"/>
      <c r="G41" s="94"/>
    </row>
    <row r="42" spans="1:7" ht="13" customHeight="1">
      <c r="A42" s="12" t="s">
        <v>1947</v>
      </c>
      <c r="B42" s="92" t="s">
        <v>331</v>
      </c>
      <c r="C42" s="95"/>
      <c r="D42" s="95"/>
      <c r="E42" s="93"/>
      <c r="F42" s="93"/>
      <c r="G42" s="94"/>
    </row>
    <row r="43" spans="1:7" ht="13" customHeight="1">
      <c r="A43" s="2">
        <v>1</v>
      </c>
      <c r="B43" s="96" t="s">
        <v>4018</v>
      </c>
      <c r="C43" s="97"/>
      <c r="D43" s="93"/>
      <c r="E43" s="98">
        <v>67013</v>
      </c>
      <c r="F43" s="99">
        <v>-1.58</v>
      </c>
      <c r="G43" s="109" t="s">
        <v>117</v>
      </c>
    </row>
    <row r="44" spans="1:7" ht="13" customHeight="1">
      <c r="A44" s="2"/>
      <c r="B44" s="92" t="s">
        <v>116</v>
      </c>
      <c r="C44" s="93"/>
      <c r="D44" s="93"/>
      <c r="E44" s="93"/>
      <c r="F44" s="100">
        <v>-1.58</v>
      </c>
      <c r="G44" s="110" t="s">
        <v>117</v>
      </c>
    </row>
    <row r="45" spans="1:7" ht="13" customHeight="1">
      <c r="A45" s="2"/>
      <c r="B45" s="101" t="s">
        <v>118</v>
      </c>
      <c r="C45" s="102"/>
      <c r="D45" s="102"/>
      <c r="E45" s="108"/>
      <c r="F45" s="100">
        <v>-1.58</v>
      </c>
      <c r="G45" s="110" t="s">
        <v>117</v>
      </c>
    </row>
    <row r="46" spans="1:7" ht="13" customHeight="1">
      <c r="A46" s="2"/>
      <c r="B46" s="101" t="s">
        <v>119</v>
      </c>
      <c r="C46" s="102"/>
      <c r="D46" s="102"/>
      <c r="E46" s="93"/>
      <c r="F46" s="100">
        <v>-2879.36</v>
      </c>
      <c r="G46" s="130">
        <v>-0.79</v>
      </c>
    </row>
    <row r="47" spans="1:7" ht="13" customHeight="1" thickBot="1">
      <c r="A47" s="123"/>
      <c r="B47" s="38" t="s">
        <v>120</v>
      </c>
      <c r="C47" s="111"/>
      <c r="D47" s="111"/>
      <c r="E47" s="111"/>
      <c r="F47" s="112">
        <v>369763.32</v>
      </c>
      <c r="G47" s="131">
        <v>100</v>
      </c>
    </row>
    <row r="48" spans="1:7" ht="13" customHeight="1">
      <c r="A48" s="46"/>
      <c r="B48" s="47"/>
      <c r="C48" s="63"/>
      <c r="D48" s="63"/>
      <c r="E48" s="63"/>
      <c r="F48" s="16"/>
      <c r="G48" s="67"/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1"/>
      <c r="B50" s="241" t="s">
        <v>121</v>
      </c>
      <c r="C50" s="241"/>
      <c r="D50" s="241"/>
      <c r="E50" s="241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1850</v>
      </c>
      <c r="C52" s="198"/>
      <c r="D52" s="198"/>
      <c r="E52" s="198"/>
      <c r="F52" s="1"/>
      <c r="G52" s="1"/>
    </row>
    <row r="53" spans="1:7" ht="13" customHeight="1">
      <c r="A53" s="1"/>
      <c r="B53" s="198"/>
      <c r="C53" s="198"/>
      <c r="D53" s="198"/>
      <c r="E53" s="198"/>
      <c r="F53" s="1"/>
      <c r="G53" s="1"/>
    </row>
    <row r="54" spans="1:7" ht="13" customHeight="1">
      <c r="A54" s="1"/>
      <c r="B54" s="63"/>
      <c r="C54" s="63"/>
      <c r="D54" s="63"/>
      <c r="E54" s="63"/>
      <c r="F54" s="1"/>
      <c r="G54" s="1"/>
    </row>
    <row r="55" spans="1:7">
      <c r="B55" s="49" t="s">
        <v>1971</v>
      </c>
      <c r="C55" s="63"/>
      <c r="D55" s="63"/>
      <c r="E55" s="63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22"/>
    </row>
    <row r="59" spans="1:7">
      <c r="B59" s="23" t="s">
        <v>1981</v>
      </c>
      <c r="C59" s="23"/>
      <c r="D59" s="21"/>
      <c r="E59" s="39">
        <v>10.290800000000001</v>
      </c>
    </row>
    <row r="60" spans="1:7">
      <c r="B60" s="23" t="s">
        <v>1983</v>
      </c>
      <c r="C60" s="23"/>
      <c r="D60" s="21"/>
      <c r="E60" s="39">
        <v>10.195399999999999</v>
      </c>
    </row>
    <row r="61" spans="1:7">
      <c r="B61" s="23" t="s">
        <v>3695</v>
      </c>
      <c r="C61" s="23"/>
      <c r="D61" s="21"/>
      <c r="E61" s="27"/>
    </row>
    <row r="62" spans="1:7">
      <c r="B62" s="23" t="s">
        <v>1981</v>
      </c>
      <c r="C62" s="23"/>
      <c r="D62" s="21"/>
      <c r="E62" s="39">
        <v>9.4634999999999998</v>
      </c>
    </row>
    <row r="63" spans="1:7">
      <c r="B63" s="23" t="s">
        <v>1983</v>
      </c>
      <c r="C63" s="23"/>
      <c r="D63" s="21"/>
      <c r="E63" s="39">
        <v>9.3473000000000006</v>
      </c>
    </row>
    <row r="64" spans="1:7">
      <c r="B64" s="23" t="s">
        <v>1975</v>
      </c>
      <c r="C64" s="23"/>
      <c r="D64" s="21"/>
      <c r="E64" s="22" t="s">
        <v>123</v>
      </c>
    </row>
    <row r="65" spans="2:6">
      <c r="B65" s="23" t="s">
        <v>1976</v>
      </c>
      <c r="C65" s="23"/>
      <c r="D65" s="21"/>
      <c r="E65" s="22" t="s">
        <v>123</v>
      </c>
    </row>
    <row r="66" spans="2:6">
      <c r="B66" s="20" t="s">
        <v>1977</v>
      </c>
      <c r="C66" s="23"/>
      <c r="D66" s="21"/>
      <c r="E66" s="22">
        <v>7.0000000000000007E-2</v>
      </c>
    </row>
    <row r="67" spans="2:6">
      <c r="B67" s="20" t="s">
        <v>1978</v>
      </c>
      <c r="C67" s="20"/>
      <c r="D67" s="21"/>
      <c r="E67" s="26" t="s">
        <v>123</v>
      </c>
    </row>
    <row r="68" spans="2:6">
      <c r="B68" s="242"/>
      <c r="C68" s="242"/>
      <c r="D68" s="242"/>
      <c r="E68" s="26"/>
    </row>
    <row r="69" spans="2:6">
      <c r="F69" s="52"/>
    </row>
    <row r="70" spans="2:6">
      <c r="B70" s="52"/>
      <c r="F70" s="52"/>
    </row>
    <row r="71" spans="2:6">
      <c r="F71" s="52" t="s">
        <v>3749</v>
      </c>
    </row>
    <row r="72" spans="2:6">
      <c r="B72" s="52" t="s">
        <v>3714</v>
      </c>
      <c r="F72" s="52" t="s">
        <v>3716</v>
      </c>
    </row>
  </sheetData>
  <mergeCells count="13">
    <mergeCell ref="B68:D68"/>
    <mergeCell ref="A2:G2"/>
    <mergeCell ref="A3:G3"/>
    <mergeCell ref="A4:G4"/>
    <mergeCell ref="A5:G5"/>
    <mergeCell ref="A6:G6"/>
    <mergeCell ref="A7:G7"/>
    <mergeCell ref="B53:E53"/>
    <mergeCell ref="A8:G8"/>
    <mergeCell ref="A9:G9"/>
    <mergeCell ref="B50:E50"/>
    <mergeCell ref="B51:E51"/>
    <mergeCell ref="B52:E52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0">
    <outlinePr summaryBelow="0"/>
    <pageSetUpPr fitToPage="1"/>
  </sheetPr>
  <dimension ref="A1:G79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3067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3030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2799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</v>
      </c>
      <c r="C13" s="97" t="s">
        <v>4</v>
      </c>
      <c r="D13" s="93" t="s">
        <v>5</v>
      </c>
      <c r="E13" s="98">
        <v>284732</v>
      </c>
      <c r="F13" s="99">
        <v>3826.51</v>
      </c>
      <c r="G13" s="129">
        <v>6.25</v>
      </c>
    </row>
    <row r="14" spans="1:7" ht="13" customHeight="1">
      <c r="A14" s="2">
        <f>A13+1</f>
        <v>2</v>
      </c>
      <c r="B14" s="96" t="s">
        <v>42</v>
      </c>
      <c r="C14" s="97" t="s">
        <v>43</v>
      </c>
      <c r="D14" s="93" t="s">
        <v>44</v>
      </c>
      <c r="E14" s="98">
        <v>215823</v>
      </c>
      <c r="F14" s="99">
        <v>3792.44</v>
      </c>
      <c r="G14" s="129">
        <v>6.19</v>
      </c>
    </row>
    <row r="15" spans="1:7" ht="13" customHeight="1">
      <c r="A15" s="2">
        <f t="shared" ref="A15:A42" si="0">A14+1</f>
        <v>3</v>
      </c>
      <c r="B15" s="96" t="s">
        <v>1026</v>
      </c>
      <c r="C15" s="97" t="s">
        <v>1027</v>
      </c>
      <c r="D15" s="93" t="s">
        <v>568</v>
      </c>
      <c r="E15" s="98">
        <v>845000</v>
      </c>
      <c r="F15" s="99">
        <v>3385.49</v>
      </c>
      <c r="G15" s="129">
        <v>5.53</v>
      </c>
    </row>
    <row r="16" spans="1:7" ht="13" customHeight="1">
      <c r="A16" s="2">
        <f t="shared" si="0"/>
        <v>4</v>
      </c>
      <c r="B16" s="96" t="s">
        <v>38</v>
      </c>
      <c r="C16" s="97" t="s">
        <v>39</v>
      </c>
      <c r="D16" s="93" t="s">
        <v>37</v>
      </c>
      <c r="E16" s="98">
        <v>22784</v>
      </c>
      <c r="F16" s="99">
        <v>2803.8</v>
      </c>
      <c r="G16" s="129">
        <v>4.58</v>
      </c>
    </row>
    <row r="17" spans="1:7" ht="13" customHeight="1">
      <c r="A17" s="2">
        <f t="shared" si="0"/>
        <v>5</v>
      </c>
      <c r="B17" s="96" t="s">
        <v>679</v>
      </c>
      <c r="C17" s="97" t="s">
        <v>680</v>
      </c>
      <c r="D17" s="93" t="s">
        <v>161</v>
      </c>
      <c r="E17" s="98">
        <v>64005</v>
      </c>
      <c r="F17" s="99">
        <v>2584.52</v>
      </c>
      <c r="G17" s="129">
        <v>4.22</v>
      </c>
    </row>
    <row r="18" spans="1:7" ht="13" customHeight="1">
      <c r="A18" s="2">
        <f t="shared" si="0"/>
        <v>6</v>
      </c>
      <c r="B18" s="96" t="s">
        <v>2844</v>
      </c>
      <c r="C18" s="97" t="s">
        <v>2845</v>
      </c>
      <c r="D18" s="93" t="s">
        <v>181</v>
      </c>
      <c r="E18" s="98">
        <v>82388</v>
      </c>
      <c r="F18" s="99">
        <v>2562.1</v>
      </c>
      <c r="G18" s="129">
        <v>4.18</v>
      </c>
    </row>
    <row r="19" spans="1:7" ht="13" customHeight="1">
      <c r="A19" s="2">
        <f t="shared" si="0"/>
        <v>7</v>
      </c>
      <c r="B19" s="96" t="s">
        <v>179</v>
      </c>
      <c r="C19" s="97" t="s">
        <v>180</v>
      </c>
      <c r="D19" s="93" t="s">
        <v>181</v>
      </c>
      <c r="E19" s="98">
        <v>40908</v>
      </c>
      <c r="F19" s="99">
        <v>2430.5500000000002</v>
      </c>
      <c r="G19" s="129">
        <v>3.97</v>
      </c>
    </row>
    <row r="20" spans="1:7" ht="13" customHeight="1">
      <c r="A20" s="2">
        <f t="shared" si="0"/>
        <v>8</v>
      </c>
      <c r="B20" s="96" t="s">
        <v>2765</v>
      </c>
      <c r="C20" s="97" t="s">
        <v>2766</v>
      </c>
      <c r="D20" s="93" t="s">
        <v>34</v>
      </c>
      <c r="E20" s="98">
        <v>111689</v>
      </c>
      <c r="F20" s="99">
        <v>2328.0500000000002</v>
      </c>
      <c r="G20" s="129">
        <v>3.8</v>
      </c>
    </row>
    <row r="21" spans="1:7" ht="13" customHeight="1">
      <c r="A21" s="2">
        <f t="shared" si="0"/>
        <v>9</v>
      </c>
      <c r="B21" s="96" t="s">
        <v>583</v>
      </c>
      <c r="C21" s="97" t="s">
        <v>584</v>
      </c>
      <c r="D21" s="93" t="s">
        <v>138</v>
      </c>
      <c r="E21" s="98">
        <v>223635</v>
      </c>
      <c r="F21" s="99">
        <v>2307.02</v>
      </c>
      <c r="G21" s="129">
        <v>3.77</v>
      </c>
    </row>
    <row r="22" spans="1:7" ht="13" customHeight="1">
      <c r="A22" s="2">
        <f t="shared" si="0"/>
        <v>10</v>
      </c>
      <c r="B22" s="96" t="s">
        <v>2375</v>
      </c>
      <c r="C22" s="97" t="s">
        <v>2376</v>
      </c>
      <c r="D22" s="93" t="s">
        <v>138</v>
      </c>
      <c r="E22" s="98">
        <v>270869</v>
      </c>
      <c r="F22" s="99">
        <v>2238.33</v>
      </c>
      <c r="G22" s="129">
        <v>3.66</v>
      </c>
    </row>
    <row r="23" spans="1:7" ht="13" customHeight="1">
      <c r="A23" s="2">
        <f t="shared" si="0"/>
        <v>11</v>
      </c>
      <c r="B23" s="96" t="s">
        <v>558</v>
      </c>
      <c r="C23" s="97" t="s">
        <v>559</v>
      </c>
      <c r="D23" s="93" t="s">
        <v>138</v>
      </c>
      <c r="E23" s="98">
        <v>2019852</v>
      </c>
      <c r="F23" s="99">
        <v>2122.46</v>
      </c>
      <c r="G23" s="129">
        <v>3.47</v>
      </c>
    </row>
    <row r="24" spans="1:7" ht="13" customHeight="1">
      <c r="A24" s="2">
        <f t="shared" si="0"/>
        <v>12</v>
      </c>
      <c r="B24" s="96" t="s">
        <v>2593</v>
      </c>
      <c r="C24" s="97" t="s">
        <v>2614</v>
      </c>
      <c r="D24" s="93" t="s">
        <v>181</v>
      </c>
      <c r="E24" s="98">
        <v>140659</v>
      </c>
      <c r="F24" s="99">
        <v>2087.38</v>
      </c>
      <c r="G24" s="129">
        <v>3.41</v>
      </c>
    </row>
    <row r="25" spans="1:7" ht="13" customHeight="1">
      <c r="A25" s="2">
        <f t="shared" si="0"/>
        <v>13</v>
      </c>
      <c r="B25" s="96" t="s">
        <v>35</v>
      </c>
      <c r="C25" s="97" t="s">
        <v>36</v>
      </c>
      <c r="D25" s="93" t="s">
        <v>37</v>
      </c>
      <c r="E25" s="98">
        <v>67359</v>
      </c>
      <c r="F25" s="99">
        <v>1990.26</v>
      </c>
      <c r="G25" s="129">
        <v>3.25</v>
      </c>
    </row>
    <row r="26" spans="1:7" ht="13" customHeight="1">
      <c r="A26" s="2">
        <f t="shared" si="0"/>
        <v>14</v>
      </c>
      <c r="B26" s="96" t="s">
        <v>2661</v>
      </c>
      <c r="C26" s="97" t="s">
        <v>2662</v>
      </c>
      <c r="D26" s="93" t="s">
        <v>161</v>
      </c>
      <c r="E26" s="98">
        <v>13002</v>
      </c>
      <c r="F26" s="99">
        <v>1948.35</v>
      </c>
      <c r="G26" s="129">
        <v>3.18</v>
      </c>
    </row>
    <row r="27" spans="1:7" ht="13" customHeight="1">
      <c r="A27" s="2">
        <f t="shared" si="0"/>
        <v>15</v>
      </c>
      <c r="B27" s="96" t="s">
        <v>792</v>
      </c>
      <c r="C27" s="97" t="s">
        <v>793</v>
      </c>
      <c r="D27" s="93" t="s">
        <v>181</v>
      </c>
      <c r="E27" s="98">
        <v>8000</v>
      </c>
      <c r="F27" s="99">
        <v>1938.8</v>
      </c>
      <c r="G27" s="129">
        <v>3.17</v>
      </c>
    </row>
    <row r="28" spans="1:7" ht="13" customHeight="1">
      <c r="A28" s="2">
        <f t="shared" si="0"/>
        <v>16</v>
      </c>
      <c r="B28" s="96" t="s">
        <v>175</v>
      </c>
      <c r="C28" s="97" t="s">
        <v>176</v>
      </c>
      <c r="D28" s="93" t="s">
        <v>44</v>
      </c>
      <c r="E28" s="98">
        <v>81794</v>
      </c>
      <c r="F28" s="99">
        <v>1892.63</v>
      </c>
      <c r="G28" s="129">
        <v>3.09</v>
      </c>
    </row>
    <row r="29" spans="1:7" ht="13" customHeight="1">
      <c r="A29" s="2">
        <f t="shared" si="0"/>
        <v>17</v>
      </c>
      <c r="B29" s="96" t="s">
        <v>643</v>
      </c>
      <c r="C29" s="97" t="s">
        <v>644</v>
      </c>
      <c r="D29" s="93" t="s">
        <v>129</v>
      </c>
      <c r="E29" s="98">
        <v>226565</v>
      </c>
      <c r="F29" s="99">
        <v>1879.24</v>
      </c>
      <c r="G29" s="129">
        <v>3.07</v>
      </c>
    </row>
    <row r="30" spans="1:7" ht="13" customHeight="1">
      <c r="A30" s="2">
        <f t="shared" si="0"/>
        <v>18</v>
      </c>
      <c r="B30" s="96" t="s">
        <v>3137</v>
      </c>
      <c r="C30" s="97" t="s">
        <v>174</v>
      </c>
      <c r="D30" s="93" t="s">
        <v>54</v>
      </c>
      <c r="E30" s="98">
        <v>165206</v>
      </c>
      <c r="F30" s="99">
        <v>1838.91</v>
      </c>
      <c r="G30" s="129">
        <v>3</v>
      </c>
    </row>
    <row r="31" spans="1:7" ht="13" customHeight="1">
      <c r="A31" s="2">
        <f t="shared" si="0"/>
        <v>19</v>
      </c>
      <c r="B31" s="96" t="s">
        <v>3098</v>
      </c>
      <c r="C31" s="97" t="s">
        <v>3099</v>
      </c>
      <c r="D31" s="93" t="s">
        <v>1036</v>
      </c>
      <c r="E31" s="98">
        <v>401191</v>
      </c>
      <c r="F31" s="99">
        <v>1831.44</v>
      </c>
      <c r="G31" s="129">
        <v>2.99</v>
      </c>
    </row>
    <row r="32" spans="1:7" ht="13" customHeight="1">
      <c r="A32" s="2">
        <f t="shared" si="0"/>
        <v>20</v>
      </c>
      <c r="B32" s="96" t="s">
        <v>597</v>
      </c>
      <c r="C32" s="97" t="s">
        <v>598</v>
      </c>
      <c r="D32" s="93" t="s">
        <v>161</v>
      </c>
      <c r="E32" s="98">
        <v>45860</v>
      </c>
      <c r="F32" s="99">
        <v>1717.5</v>
      </c>
      <c r="G32" s="129">
        <v>2.81</v>
      </c>
    </row>
    <row r="33" spans="1:7" ht="13" customHeight="1">
      <c r="A33" s="2">
        <f t="shared" si="0"/>
        <v>21</v>
      </c>
      <c r="B33" s="96" t="s">
        <v>57</v>
      </c>
      <c r="C33" s="97" t="s">
        <v>58</v>
      </c>
      <c r="D33" s="93" t="s">
        <v>59</v>
      </c>
      <c r="E33" s="98">
        <v>463265</v>
      </c>
      <c r="F33" s="99">
        <v>1717.09</v>
      </c>
      <c r="G33" s="129">
        <v>2.8</v>
      </c>
    </row>
    <row r="34" spans="1:7" ht="13" customHeight="1">
      <c r="A34" s="2">
        <f t="shared" si="0"/>
        <v>22</v>
      </c>
      <c r="B34" s="96" t="s">
        <v>696</v>
      </c>
      <c r="C34" s="97" t="s">
        <v>697</v>
      </c>
      <c r="D34" s="93" t="s">
        <v>34</v>
      </c>
      <c r="E34" s="98">
        <v>103133</v>
      </c>
      <c r="F34" s="99">
        <v>1661.16</v>
      </c>
      <c r="G34" s="129">
        <v>2.71</v>
      </c>
    </row>
    <row r="35" spans="1:7" ht="13" customHeight="1">
      <c r="A35" s="2">
        <f t="shared" si="0"/>
        <v>23</v>
      </c>
      <c r="B35" s="96" t="s">
        <v>3126</v>
      </c>
      <c r="C35" s="97" t="s">
        <v>3127</v>
      </c>
      <c r="D35" s="93" t="s">
        <v>37</v>
      </c>
      <c r="E35" s="98">
        <v>218800</v>
      </c>
      <c r="F35" s="99">
        <v>1649.75</v>
      </c>
      <c r="G35" s="129">
        <v>2.69</v>
      </c>
    </row>
    <row r="36" spans="1:7" ht="13" customHeight="1">
      <c r="A36" s="2">
        <f t="shared" si="0"/>
        <v>24</v>
      </c>
      <c r="B36" s="96" t="s">
        <v>2377</v>
      </c>
      <c r="C36" s="97" t="s">
        <v>2711</v>
      </c>
      <c r="D36" s="93" t="s">
        <v>34</v>
      </c>
      <c r="E36" s="98">
        <v>350091</v>
      </c>
      <c r="F36" s="99">
        <v>1645.08</v>
      </c>
      <c r="G36" s="129">
        <v>2.69</v>
      </c>
    </row>
    <row r="37" spans="1:7" ht="13" customHeight="1">
      <c r="A37" s="2">
        <f t="shared" si="0"/>
        <v>25</v>
      </c>
      <c r="B37" s="96" t="s">
        <v>101</v>
      </c>
      <c r="C37" s="97" t="s">
        <v>102</v>
      </c>
      <c r="D37" s="93" t="s">
        <v>37</v>
      </c>
      <c r="E37" s="98">
        <v>15236</v>
      </c>
      <c r="F37" s="99">
        <v>1337.95</v>
      </c>
      <c r="G37" s="129">
        <v>2.19</v>
      </c>
    </row>
    <row r="38" spans="1:7" ht="13" customHeight="1">
      <c r="A38" s="2">
        <f t="shared" si="0"/>
        <v>26</v>
      </c>
      <c r="B38" s="96" t="s">
        <v>142</v>
      </c>
      <c r="C38" s="97" t="s">
        <v>143</v>
      </c>
      <c r="D38" s="93" t="s">
        <v>37</v>
      </c>
      <c r="E38" s="98">
        <v>38300</v>
      </c>
      <c r="F38" s="99">
        <v>1288.3399999999999</v>
      </c>
      <c r="G38" s="129">
        <v>2.1</v>
      </c>
    </row>
    <row r="39" spans="1:7" ht="13" customHeight="1">
      <c r="A39" s="2">
        <f t="shared" si="0"/>
        <v>27</v>
      </c>
      <c r="B39" s="96" t="s">
        <v>279</v>
      </c>
      <c r="C39" s="97" t="s">
        <v>280</v>
      </c>
      <c r="D39" s="93" t="s">
        <v>181</v>
      </c>
      <c r="E39" s="98">
        <v>500000</v>
      </c>
      <c r="F39" s="99">
        <v>1227.5</v>
      </c>
      <c r="G39" s="129">
        <v>2</v>
      </c>
    </row>
    <row r="40" spans="1:7" ht="13" customHeight="1">
      <c r="A40" s="2">
        <f t="shared" si="0"/>
        <v>28</v>
      </c>
      <c r="B40" s="96" t="s">
        <v>517</v>
      </c>
      <c r="C40" s="97" t="s">
        <v>518</v>
      </c>
      <c r="D40" s="93" t="s">
        <v>34</v>
      </c>
      <c r="E40" s="98">
        <v>100257</v>
      </c>
      <c r="F40" s="99">
        <v>1193.6600000000001</v>
      </c>
      <c r="G40" s="129">
        <v>1.95</v>
      </c>
    </row>
    <row r="41" spans="1:7" ht="13" customHeight="1">
      <c r="A41" s="2">
        <f t="shared" si="0"/>
        <v>29</v>
      </c>
      <c r="B41" s="96" t="s">
        <v>207</v>
      </c>
      <c r="C41" s="97" t="s">
        <v>208</v>
      </c>
      <c r="D41" s="93" t="s">
        <v>5</v>
      </c>
      <c r="E41" s="98">
        <v>332604</v>
      </c>
      <c r="F41" s="99">
        <v>1115.55</v>
      </c>
      <c r="G41" s="129">
        <v>1.82</v>
      </c>
    </row>
    <row r="42" spans="1:7" ht="13" customHeight="1">
      <c r="A42" s="2">
        <f t="shared" si="0"/>
        <v>30</v>
      </c>
      <c r="B42" s="96" t="s">
        <v>142</v>
      </c>
      <c r="C42" s="97" t="s">
        <v>3139</v>
      </c>
      <c r="D42" s="93" t="s">
        <v>37</v>
      </c>
      <c r="E42" s="98">
        <v>540000</v>
      </c>
      <c r="F42" s="99">
        <v>55.35</v>
      </c>
      <c r="G42" s="129">
        <v>0.09</v>
      </c>
    </row>
    <row r="43" spans="1:7" ht="13" customHeight="1">
      <c r="A43" s="82"/>
      <c r="B43" s="92" t="s">
        <v>116</v>
      </c>
      <c r="C43" s="93"/>
      <c r="D43" s="93"/>
      <c r="E43" s="93"/>
      <c r="F43" s="100">
        <v>60397.21</v>
      </c>
      <c r="G43" s="130">
        <v>98.63</v>
      </c>
    </row>
    <row r="44" spans="1:7" ht="13" customHeight="1">
      <c r="A44" s="1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1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60397.21</v>
      </c>
      <c r="G46" s="130">
        <v>98.63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827.5</v>
      </c>
      <c r="G47" s="130">
        <v>1.37</v>
      </c>
    </row>
    <row r="48" spans="1:7" ht="13" customHeight="1" thickBot="1">
      <c r="A48" s="12"/>
      <c r="B48" s="38" t="s">
        <v>120</v>
      </c>
      <c r="C48" s="111"/>
      <c r="D48" s="111"/>
      <c r="E48" s="111"/>
      <c r="F48" s="112">
        <v>61224.71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46"/>
      <c r="B50" s="47"/>
      <c r="C50" s="63"/>
      <c r="D50" s="63"/>
      <c r="E50" s="63"/>
      <c r="F50" s="16"/>
      <c r="G50" s="67"/>
    </row>
    <row r="51" spans="1:7" ht="13" customHeight="1">
      <c r="A51" s="46"/>
      <c r="B51" s="47"/>
      <c r="C51" s="63"/>
      <c r="D51" s="63"/>
      <c r="E51" s="63"/>
      <c r="F51" s="16"/>
      <c r="G51" s="67"/>
    </row>
    <row r="52" spans="1:7" ht="13" customHeight="1">
      <c r="A52" s="46"/>
      <c r="B52" s="47"/>
      <c r="C52" s="63"/>
      <c r="D52" s="63"/>
      <c r="E52" s="63"/>
      <c r="F52" s="16"/>
      <c r="G52" s="67"/>
    </row>
    <row r="53" spans="1:7" ht="13" customHeight="1">
      <c r="A53" s="1"/>
      <c r="B53" s="241" t="s">
        <v>121</v>
      </c>
      <c r="C53" s="241"/>
      <c r="D53" s="241"/>
      <c r="E53" s="241"/>
      <c r="F53" s="1"/>
      <c r="G53" s="1"/>
    </row>
    <row r="54" spans="1:7" ht="13" customHeight="1">
      <c r="A54" s="1"/>
      <c r="B54" s="198" t="s">
        <v>122</v>
      </c>
      <c r="C54" s="198"/>
      <c r="D54" s="198"/>
      <c r="E54" s="198"/>
      <c r="F54" s="1"/>
      <c r="G54" s="1"/>
    </row>
    <row r="55" spans="1:7" ht="13" customHeight="1">
      <c r="A55" s="1"/>
      <c r="B55" s="198" t="s">
        <v>1850</v>
      </c>
      <c r="C55" s="198"/>
      <c r="D55" s="198"/>
      <c r="E55" s="198"/>
      <c r="F55" s="1"/>
      <c r="G55" s="1"/>
    </row>
    <row r="56" spans="1:7" ht="13" customHeight="1">
      <c r="A56" s="1"/>
      <c r="B56" s="198"/>
      <c r="C56" s="198"/>
      <c r="D56" s="198"/>
      <c r="E56" s="198"/>
      <c r="F56" s="1"/>
      <c r="G56" s="1"/>
    </row>
    <row r="57" spans="1:7" ht="13" customHeight="1">
      <c r="A57" s="1"/>
      <c r="B57" s="63"/>
      <c r="C57" s="63"/>
      <c r="D57" s="63"/>
      <c r="E57" s="63"/>
      <c r="F57" s="1"/>
      <c r="G57" s="1"/>
    </row>
    <row r="58" spans="1:7">
      <c r="B58" s="49" t="s">
        <v>1971</v>
      </c>
      <c r="C58" s="63"/>
      <c r="D58" s="63"/>
      <c r="E58" s="63"/>
    </row>
    <row r="59" spans="1:7">
      <c r="B59" s="23" t="s">
        <v>1972</v>
      </c>
      <c r="C59" s="23"/>
      <c r="D59" s="21"/>
      <c r="E59" s="22" t="s">
        <v>123</v>
      </c>
    </row>
    <row r="60" spans="1:7">
      <c r="B60" s="23" t="s">
        <v>1973</v>
      </c>
      <c r="C60" s="23"/>
      <c r="D60" s="21"/>
      <c r="E60" s="22" t="s">
        <v>123</v>
      </c>
    </row>
    <row r="61" spans="1:7">
      <c r="B61" s="23" t="s">
        <v>1974</v>
      </c>
      <c r="C61" s="23"/>
      <c r="D61" s="21"/>
      <c r="E61" s="22"/>
    </row>
    <row r="62" spans="1:7">
      <c r="B62" s="23" t="s">
        <v>1981</v>
      </c>
      <c r="C62" s="23"/>
      <c r="D62" s="21"/>
      <c r="E62" s="39">
        <v>11.6708</v>
      </c>
    </row>
    <row r="63" spans="1:7">
      <c r="A63" s="63"/>
      <c r="B63" s="23" t="s">
        <v>1982</v>
      </c>
      <c r="C63" s="23"/>
      <c r="D63" s="21"/>
      <c r="E63" s="39">
        <v>11.6701</v>
      </c>
    </row>
    <row r="64" spans="1:7">
      <c r="A64" s="63"/>
      <c r="B64" s="23" t="s">
        <v>1983</v>
      </c>
      <c r="C64" s="23"/>
      <c r="D64" s="21"/>
      <c r="E64" s="39">
        <v>11.4787</v>
      </c>
    </row>
    <row r="65" spans="2:6">
      <c r="B65" s="23" t="s">
        <v>1984</v>
      </c>
      <c r="C65" s="23"/>
      <c r="D65" s="21"/>
      <c r="E65" s="39">
        <v>11.4785</v>
      </c>
    </row>
    <row r="66" spans="2:6">
      <c r="B66" s="23" t="s">
        <v>3695</v>
      </c>
      <c r="C66" s="23"/>
      <c r="D66" s="21"/>
      <c r="E66" s="39"/>
    </row>
    <row r="67" spans="2:6">
      <c r="B67" s="23" t="s">
        <v>1981</v>
      </c>
      <c r="C67" s="23"/>
      <c r="D67" s="21"/>
      <c r="E67" s="39">
        <v>10.0664</v>
      </c>
    </row>
    <row r="68" spans="2:6">
      <c r="B68" s="23" t="s">
        <v>1982</v>
      </c>
      <c r="C68" s="23"/>
      <c r="D68" s="21"/>
      <c r="E68" s="39">
        <v>10.065899999999999</v>
      </c>
    </row>
    <row r="69" spans="2:6">
      <c r="B69" s="23" t="s">
        <v>1983</v>
      </c>
      <c r="C69" s="23"/>
      <c r="D69" s="21"/>
      <c r="E69" s="39">
        <v>9.8325999999999993</v>
      </c>
    </row>
    <row r="70" spans="2:6">
      <c r="B70" s="23" t="s">
        <v>1984</v>
      </c>
      <c r="C70" s="23"/>
      <c r="D70" s="21"/>
      <c r="E70" s="39">
        <v>9.8324999999999996</v>
      </c>
    </row>
    <row r="71" spans="2:6">
      <c r="B71" s="23" t="s">
        <v>1975</v>
      </c>
      <c r="C71" s="23"/>
      <c r="D71" s="21"/>
      <c r="E71" s="22" t="s">
        <v>123</v>
      </c>
    </row>
    <row r="72" spans="2:6">
      <c r="B72" s="23" t="s">
        <v>1976</v>
      </c>
      <c r="C72" s="23"/>
      <c r="D72" s="21"/>
      <c r="E72" s="22" t="s">
        <v>123</v>
      </c>
    </row>
    <row r="73" spans="2:6">
      <c r="B73" s="20" t="s">
        <v>1977</v>
      </c>
      <c r="C73" s="23"/>
      <c r="D73" s="21"/>
      <c r="E73" s="22">
        <v>0.85</v>
      </c>
    </row>
    <row r="74" spans="2:6">
      <c r="B74" s="20"/>
      <c r="C74" s="20"/>
      <c r="D74" s="21"/>
      <c r="E74" s="26" t="s">
        <v>123</v>
      </c>
    </row>
    <row r="75" spans="2:6">
      <c r="B75" s="242"/>
      <c r="C75" s="242"/>
      <c r="D75" s="242"/>
      <c r="E75" s="26"/>
    </row>
    <row r="76" spans="2:6">
      <c r="F76" s="52"/>
    </row>
    <row r="77" spans="2:6">
      <c r="B77" s="52"/>
      <c r="F77" s="52"/>
    </row>
    <row r="78" spans="2:6">
      <c r="F78" s="52" t="s">
        <v>3750</v>
      </c>
    </row>
    <row r="79" spans="2:6">
      <c r="B79" s="52" t="s">
        <v>3714</v>
      </c>
      <c r="F79" s="52" t="s">
        <v>3716</v>
      </c>
    </row>
  </sheetData>
  <mergeCells count="13">
    <mergeCell ref="B75:D75"/>
    <mergeCell ref="A2:G2"/>
    <mergeCell ref="A3:G3"/>
    <mergeCell ref="A4:G4"/>
    <mergeCell ref="A5:G5"/>
    <mergeCell ref="A6:G6"/>
    <mergeCell ref="A7:G7"/>
    <mergeCell ref="B56:E56"/>
    <mergeCell ref="A8:G8"/>
    <mergeCell ref="A9:G9"/>
    <mergeCell ref="B53:E53"/>
    <mergeCell ref="B54:E54"/>
    <mergeCell ref="B55:E55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1">
    <outlinePr summaryBelow="0"/>
    <pageSetUpPr fitToPage="1"/>
  </sheetPr>
  <dimension ref="A1:H11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4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" thickBot="1">
      <c r="A1" s="50" t="s">
        <v>3066</v>
      </c>
    </row>
    <row r="2" spans="1:8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8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8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8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8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8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8" ht="15.75" customHeight="1" thickBot="1">
      <c r="A8" s="197" t="s">
        <v>3029</v>
      </c>
      <c r="B8" s="195"/>
      <c r="C8" s="195"/>
      <c r="D8" s="195"/>
      <c r="E8" s="195"/>
      <c r="F8" s="195"/>
      <c r="G8" s="196"/>
    </row>
    <row r="9" spans="1:8" ht="15.75" customHeight="1" thickBot="1">
      <c r="A9" s="197" t="s">
        <v>2800</v>
      </c>
      <c r="B9" s="195"/>
      <c r="C9" s="195"/>
      <c r="D9" s="195"/>
      <c r="E9" s="195"/>
      <c r="F9" s="195"/>
      <c r="G9" s="196"/>
    </row>
    <row r="10" spans="1:8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8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8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8" ht="13" customHeight="1">
      <c r="A13" s="2">
        <v>1</v>
      </c>
      <c r="B13" s="96" t="s">
        <v>2642</v>
      </c>
      <c r="C13" s="97" t="s">
        <v>2532</v>
      </c>
      <c r="D13" s="93" t="s">
        <v>13</v>
      </c>
      <c r="E13" s="98">
        <v>289000</v>
      </c>
      <c r="F13" s="99">
        <v>14095.11</v>
      </c>
      <c r="G13" s="129">
        <v>9.69</v>
      </c>
      <c r="H13">
        <v>100</v>
      </c>
    </row>
    <row r="14" spans="1:8" ht="13" customHeight="1">
      <c r="A14" s="2">
        <f>A13+1</f>
        <v>2</v>
      </c>
      <c r="B14" s="96" t="s">
        <v>975</v>
      </c>
      <c r="C14" s="97" t="s">
        <v>976</v>
      </c>
      <c r="D14" s="93" t="s">
        <v>34</v>
      </c>
      <c r="E14" s="98">
        <v>3500000</v>
      </c>
      <c r="F14" s="99">
        <v>13156.5</v>
      </c>
      <c r="G14" s="129">
        <v>9.0500000000000007</v>
      </c>
    </row>
    <row r="15" spans="1:8" ht="13" customHeight="1">
      <c r="A15" s="2">
        <f t="shared" ref="A15:A34" si="0">A14+1</f>
        <v>3</v>
      </c>
      <c r="B15" s="96" t="s">
        <v>3079</v>
      </c>
      <c r="C15" s="97" t="s">
        <v>516</v>
      </c>
      <c r="D15" s="93" t="s">
        <v>126</v>
      </c>
      <c r="E15" s="98">
        <v>5129166</v>
      </c>
      <c r="F15" s="99">
        <v>11744.76</v>
      </c>
      <c r="G15" s="129">
        <v>8.08</v>
      </c>
    </row>
    <row r="16" spans="1:8" ht="13" customHeight="1">
      <c r="A16" s="2">
        <f t="shared" si="0"/>
        <v>4</v>
      </c>
      <c r="B16" s="96" t="s">
        <v>221</v>
      </c>
      <c r="C16" s="97" t="s">
        <v>3082</v>
      </c>
      <c r="D16" s="93" t="s">
        <v>13</v>
      </c>
      <c r="E16" s="98">
        <v>950000</v>
      </c>
      <c r="F16" s="99">
        <v>10589.65</v>
      </c>
      <c r="G16" s="129">
        <v>7.28</v>
      </c>
    </row>
    <row r="17" spans="1:7" ht="13" customHeight="1">
      <c r="A17" s="2">
        <f t="shared" si="0"/>
        <v>5</v>
      </c>
      <c r="B17" s="96" t="s">
        <v>1871</v>
      </c>
      <c r="C17" s="97" t="s">
        <v>1872</v>
      </c>
      <c r="D17" s="93" t="s">
        <v>105</v>
      </c>
      <c r="E17" s="98">
        <v>1797042</v>
      </c>
      <c r="F17" s="99">
        <v>9438.06</v>
      </c>
      <c r="G17" s="129">
        <v>6.49</v>
      </c>
    </row>
    <row r="18" spans="1:7" ht="13" customHeight="1">
      <c r="A18" s="2">
        <f t="shared" si="0"/>
        <v>6</v>
      </c>
      <c r="B18" s="96" t="s">
        <v>9</v>
      </c>
      <c r="C18" s="97" t="s">
        <v>10</v>
      </c>
      <c r="D18" s="93" t="s">
        <v>8</v>
      </c>
      <c r="E18" s="98">
        <v>646404</v>
      </c>
      <c r="F18" s="99">
        <v>7794.99</v>
      </c>
      <c r="G18" s="129">
        <v>5.36</v>
      </c>
    </row>
    <row r="19" spans="1:7" ht="13" customHeight="1">
      <c r="A19" s="2">
        <f t="shared" si="0"/>
        <v>7</v>
      </c>
      <c r="B19" s="96" t="s">
        <v>2377</v>
      </c>
      <c r="C19" s="97" t="s">
        <v>2711</v>
      </c>
      <c r="D19" s="93" t="s">
        <v>34</v>
      </c>
      <c r="E19" s="98">
        <v>1484333</v>
      </c>
      <c r="F19" s="99">
        <v>6974.88</v>
      </c>
      <c r="G19" s="129">
        <v>4.8</v>
      </c>
    </row>
    <row r="20" spans="1:7" ht="13" customHeight="1">
      <c r="A20" s="2">
        <f t="shared" si="0"/>
        <v>8</v>
      </c>
      <c r="B20" s="96" t="s">
        <v>6</v>
      </c>
      <c r="C20" s="97" t="s">
        <v>7</v>
      </c>
      <c r="D20" s="93" t="s">
        <v>8</v>
      </c>
      <c r="E20" s="98">
        <v>893522</v>
      </c>
      <c r="F20" s="99">
        <v>6536.56</v>
      </c>
      <c r="G20" s="129">
        <v>4.5</v>
      </c>
    </row>
    <row r="21" spans="1:7" ht="13" customHeight="1">
      <c r="A21" s="2">
        <f t="shared" si="0"/>
        <v>9</v>
      </c>
      <c r="B21" s="96" t="s">
        <v>27</v>
      </c>
      <c r="C21" s="97" t="s">
        <v>28</v>
      </c>
      <c r="D21" s="93" t="s">
        <v>29</v>
      </c>
      <c r="E21" s="98">
        <v>328506</v>
      </c>
      <c r="F21" s="99">
        <v>5855.29</v>
      </c>
      <c r="G21" s="129">
        <v>4.03</v>
      </c>
    </row>
    <row r="22" spans="1:7" ht="13" customHeight="1">
      <c r="A22" s="2">
        <f t="shared" si="0"/>
        <v>10</v>
      </c>
      <c r="B22" s="96" t="s">
        <v>3119</v>
      </c>
      <c r="C22" s="97" t="s">
        <v>3116</v>
      </c>
      <c r="D22" s="93" t="s">
        <v>171</v>
      </c>
      <c r="E22" s="98">
        <v>2896925</v>
      </c>
      <c r="F22" s="99">
        <v>5722.3</v>
      </c>
      <c r="G22" s="129">
        <v>3.94</v>
      </c>
    </row>
    <row r="23" spans="1:7" ht="13" customHeight="1">
      <c r="A23" s="2">
        <f t="shared" si="0"/>
        <v>11</v>
      </c>
      <c r="B23" s="96" t="s">
        <v>2835</v>
      </c>
      <c r="C23" s="97" t="s">
        <v>2836</v>
      </c>
      <c r="D23" s="93" t="s">
        <v>44</v>
      </c>
      <c r="E23" s="98">
        <v>355575</v>
      </c>
      <c r="F23" s="99">
        <v>4462.1099999999997</v>
      </c>
      <c r="G23" s="129">
        <v>3.07</v>
      </c>
    </row>
    <row r="24" spans="1:7" ht="13" customHeight="1">
      <c r="A24" s="2">
        <f t="shared" si="0"/>
        <v>12</v>
      </c>
      <c r="B24" s="96" t="s">
        <v>529</v>
      </c>
      <c r="C24" s="97" t="s">
        <v>530</v>
      </c>
      <c r="D24" s="93" t="s">
        <v>181</v>
      </c>
      <c r="E24" s="98">
        <v>659712</v>
      </c>
      <c r="F24" s="99">
        <v>4321.4399999999996</v>
      </c>
      <c r="G24" s="129">
        <v>2.97</v>
      </c>
    </row>
    <row r="25" spans="1:7" ht="13" customHeight="1">
      <c r="A25" s="2">
        <f t="shared" si="0"/>
        <v>13</v>
      </c>
      <c r="B25" s="96" t="s">
        <v>103</v>
      </c>
      <c r="C25" s="97" t="s">
        <v>104</v>
      </c>
      <c r="D25" s="93" t="s">
        <v>105</v>
      </c>
      <c r="E25" s="98">
        <v>57179</v>
      </c>
      <c r="F25" s="99">
        <v>4242.1099999999997</v>
      </c>
      <c r="G25" s="129">
        <v>2.92</v>
      </c>
    </row>
    <row r="26" spans="1:7" ht="13" customHeight="1">
      <c r="A26" s="2">
        <f t="shared" si="0"/>
        <v>14</v>
      </c>
      <c r="B26" s="96" t="s">
        <v>1869</v>
      </c>
      <c r="C26" s="97" t="s">
        <v>1870</v>
      </c>
      <c r="D26" s="93" t="s">
        <v>44</v>
      </c>
      <c r="E26" s="98">
        <v>34378</v>
      </c>
      <c r="F26" s="99">
        <v>4134.6400000000003</v>
      </c>
      <c r="G26" s="129">
        <v>2.84</v>
      </c>
    </row>
    <row r="27" spans="1:7" ht="13" customHeight="1">
      <c r="A27" s="2">
        <f t="shared" si="0"/>
        <v>15</v>
      </c>
      <c r="B27" s="96" t="s">
        <v>3783</v>
      </c>
      <c r="C27" s="97" t="s">
        <v>3784</v>
      </c>
      <c r="D27" s="93" t="s">
        <v>241</v>
      </c>
      <c r="E27" s="98">
        <v>2719718</v>
      </c>
      <c r="F27" s="99">
        <v>4082.84</v>
      </c>
      <c r="G27" s="129">
        <v>2.81</v>
      </c>
    </row>
    <row r="28" spans="1:7" ht="13" customHeight="1">
      <c r="A28" s="2">
        <f t="shared" si="0"/>
        <v>16</v>
      </c>
      <c r="B28" s="96" t="s">
        <v>55</v>
      </c>
      <c r="C28" s="97" t="s">
        <v>56</v>
      </c>
      <c r="D28" s="93" t="s">
        <v>8</v>
      </c>
      <c r="E28" s="98">
        <v>529524</v>
      </c>
      <c r="F28" s="99">
        <v>3984.4</v>
      </c>
      <c r="G28" s="129">
        <v>2.74</v>
      </c>
    </row>
    <row r="29" spans="1:7" ht="13" customHeight="1">
      <c r="A29" s="2">
        <f t="shared" si="0"/>
        <v>17</v>
      </c>
      <c r="B29" s="96" t="s">
        <v>3773</v>
      </c>
      <c r="C29" s="97" t="s">
        <v>3774</v>
      </c>
      <c r="D29" s="93" t="s">
        <v>8</v>
      </c>
      <c r="E29" s="98">
        <v>1000000</v>
      </c>
      <c r="F29" s="99">
        <v>3534</v>
      </c>
      <c r="G29" s="129">
        <v>2.4300000000000002</v>
      </c>
    </row>
    <row r="30" spans="1:7" ht="13" customHeight="1">
      <c r="A30" s="2">
        <f t="shared" si="0"/>
        <v>18</v>
      </c>
      <c r="B30" s="96" t="s">
        <v>569</v>
      </c>
      <c r="C30" s="97" t="s">
        <v>570</v>
      </c>
      <c r="D30" s="93" t="s">
        <v>14</v>
      </c>
      <c r="E30" s="98">
        <v>111593</v>
      </c>
      <c r="F30" s="99">
        <v>3526.45</v>
      </c>
      <c r="G30" s="129">
        <v>2.4300000000000002</v>
      </c>
    </row>
    <row r="31" spans="1:7" ht="13" customHeight="1">
      <c r="A31" s="2">
        <f t="shared" si="0"/>
        <v>19</v>
      </c>
      <c r="B31" s="96" t="s">
        <v>132</v>
      </c>
      <c r="C31" s="97" t="s">
        <v>133</v>
      </c>
      <c r="D31" s="93" t="s">
        <v>8</v>
      </c>
      <c r="E31" s="98">
        <v>415275</v>
      </c>
      <c r="F31" s="99">
        <v>3499.52</v>
      </c>
      <c r="G31" s="129">
        <v>2.41</v>
      </c>
    </row>
    <row r="32" spans="1:7" ht="13" customHeight="1">
      <c r="A32" s="2">
        <f t="shared" si="0"/>
        <v>20</v>
      </c>
      <c r="B32" s="96" t="s">
        <v>150</v>
      </c>
      <c r="C32" s="97" t="s">
        <v>151</v>
      </c>
      <c r="D32" s="93" t="s">
        <v>152</v>
      </c>
      <c r="E32" s="98">
        <v>1996046</v>
      </c>
      <c r="F32" s="99">
        <v>3076.51</v>
      </c>
      <c r="G32" s="129">
        <v>2.12</v>
      </c>
    </row>
    <row r="33" spans="1:7" ht="13" customHeight="1">
      <c r="A33" s="2">
        <f t="shared" si="0"/>
        <v>21</v>
      </c>
      <c r="B33" s="96" t="s">
        <v>2451</v>
      </c>
      <c r="C33" s="97" t="s">
        <v>2452</v>
      </c>
      <c r="D33" s="93" t="s">
        <v>171</v>
      </c>
      <c r="E33" s="98">
        <v>1353790</v>
      </c>
      <c r="F33" s="99">
        <v>2238.09</v>
      </c>
      <c r="G33" s="129">
        <v>1.54</v>
      </c>
    </row>
    <row r="34" spans="1:7" ht="13" customHeight="1">
      <c r="A34" s="2">
        <f t="shared" si="0"/>
        <v>22</v>
      </c>
      <c r="B34" s="96" t="s">
        <v>583</v>
      </c>
      <c r="C34" s="97" t="s">
        <v>584</v>
      </c>
      <c r="D34" s="93" t="s">
        <v>138</v>
      </c>
      <c r="E34" s="98">
        <v>202558</v>
      </c>
      <c r="F34" s="99">
        <v>2089.59</v>
      </c>
      <c r="G34" s="129">
        <v>1.44</v>
      </c>
    </row>
    <row r="35" spans="1:7" ht="13" customHeight="1">
      <c r="A35" s="12"/>
      <c r="B35" s="92" t="s">
        <v>116</v>
      </c>
      <c r="C35" s="93"/>
      <c r="D35" s="93"/>
      <c r="E35" s="93"/>
      <c r="F35" s="100">
        <v>135099.79999999999</v>
      </c>
      <c r="G35" s="130">
        <v>92.94</v>
      </c>
    </row>
    <row r="36" spans="1:7" ht="13" customHeight="1">
      <c r="A36" s="12"/>
      <c r="B36" s="101" t="s">
        <v>2837</v>
      </c>
      <c r="C36" s="102"/>
      <c r="D36" s="102"/>
      <c r="E36" s="103"/>
      <c r="F36" s="104" t="s">
        <v>123</v>
      </c>
      <c r="G36" s="105" t="s">
        <v>123</v>
      </c>
    </row>
    <row r="37" spans="1:7" ht="13" customHeight="1">
      <c r="A37" s="2"/>
      <c r="B37" s="106" t="s">
        <v>116</v>
      </c>
      <c r="C37" s="107"/>
      <c r="D37" s="107"/>
      <c r="E37" s="104"/>
      <c r="F37" s="104" t="s">
        <v>123</v>
      </c>
      <c r="G37" s="105" t="s">
        <v>123</v>
      </c>
    </row>
    <row r="38" spans="1:7" ht="13" customHeight="1">
      <c r="A38" s="2"/>
      <c r="B38" s="101" t="s">
        <v>118</v>
      </c>
      <c r="C38" s="102"/>
      <c r="D38" s="102"/>
      <c r="E38" s="108"/>
      <c r="F38" s="100">
        <v>135099.79999999999</v>
      </c>
      <c r="G38" s="130">
        <v>92.94</v>
      </c>
    </row>
    <row r="39" spans="1:7" ht="13" customHeight="1">
      <c r="A39" s="12" t="s">
        <v>1950</v>
      </c>
      <c r="B39" s="92" t="s">
        <v>327</v>
      </c>
      <c r="C39" s="93"/>
      <c r="D39" s="93"/>
      <c r="E39" s="93"/>
      <c r="F39" s="93"/>
      <c r="G39" s="94"/>
    </row>
    <row r="40" spans="1:7" ht="13" customHeight="1">
      <c r="A40" s="12" t="s">
        <v>1947</v>
      </c>
      <c r="B40" s="92" t="s">
        <v>328</v>
      </c>
      <c r="C40" s="95"/>
      <c r="D40" s="95"/>
      <c r="E40" s="93"/>
      <c r="F40" s="93"/>
      <c r="G40" s="94"/>
    </row>
    <row r="41" spans="1:7" ht="13" customHeight="1">
      <c r="A41" s="2">
        <v>1</v>
      </c>
      <c r="B41" s="96" t="s">
        <v>329</v>
      </c>
      <c r="C41" s="97"/>
      <c r="D41" s="93"/>
      <c r="E41" s="98"/>
      <c r="F41" s="99">
        <v>2804.58</v>
      </c>
      <c r="G41" s="129">
        <v>1.93</v>
      </c>
    </row>
    <row r="42" spans="1:7" ht="13" customHeight="1">
      <c r="A42" s="2"/>
      <c r="B42" s="92" t="s">
        <v>116</v>
      </c>
      <c r="C42" s="93"/>
      <c r="D42" s="93"/>
      <c r="E42" s="93"/>
      <c r="F42" s="100">
        <v>2804.58</v>
      </c>
      <c r="G42" s="130">
        <v>1.93</v>
      </c>
    </row>
    <row r="43" spans="1:7" ht="13" customHeight="1">
      <c r="A43" s="2"/>
      <c r="B43" s="101" t="s">
        <v>118</v>
      </c>
      <c r="C43" s="102"/>
      <c r="D43" s="102"/>
      <c r="E43" s="108"/>
      <c r="F43" s="100">
        <v>2804.58</v>
      </c>
      <c r="G43" s="130">
        <v>1.93</v>
      </c>
    </row>
    <row r="44" spans="1:7" ht="13" customHeight="1">
      <c r="A44" s="119"/>
      <c r="B44" s="101" t="s">
        <v>119</v>
      </c>
      <c r="C44" s="102"/>
      <c r="D44" s="102"/>
      <c r="E44" s="93"/>
      <c r="F44" s="100">
        <v>7501.26</v>
      </c>
      <c r="G44" s="130">
        <v>5.13</v>
      </c>
    </row>
    <row r="45" spans="1:7" ht="13" customHeight="1" thickBot="1">
      <c r="A45" s="119"/>
      <c r="B45" s="38" t="s">
        <v>120</v>
      </c>
      <c r="C45" s="111"/>
      <c r="D45" s="111"/>
      <c r="E45" s="111"/>
      <c r="F45" s="112">
        <v>145405.64000000001</v>
      </c>
      <c r="G45" s="131">
        <v>100</v>
      </c>
    </row>
    <row r="46" spans="1:7" ht="13" customHeight="1">
      <c r="A46" s="46"/>
      <c r="B46" s="47"/>
      <c r="C46" s="63"/>
      <c r="D46" s="63"/>
      <c r="E46" s="63"/>
      <c r="F46" s="16"/>
      <c r="G46" s="67"/>
    </row>
    <row r="47" spans="1:7" ht="13" customHeight="1">
      <c r="A47" s="46"/>
      <c r="B47" s="47"/>
      <c r="C47" s="63"/>
      <c r="D47" s="63"/>
      <c r="E47" s="63"/>
      <c r="F47" s="16"/>
      <c r="G47" s="67"/>
    </row>
    <row r="48" spans="1:7" ht="13" customHeight="1">
      <c r="A48" s="46"/>
      <c r="B48" s="47"/>
      <c r="C48" s="63"/>
      <c r="D48" s="63"/>
      <c r="E48" s="63"/>
      <c r="F48" s="16"/>
      <c r="G48" s="67"/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46"/>
      <c r="B50" s="47"/>
      <c r="C50" s="63"/>
      <c r="D50" s="63"/>
      <c r="E50" s="63"/>
      <c r="F50" s="16"/>
      <c r="G50" s="67"/>
    </row>
    <row r="51" spans="1:7" ht="13" customHeight="1">
      <c r="A51" s="1"/>
      <c r="B51" s="241" t="s">
        <v>121</v>
      </c>
      <c r="C51" s="241"/>
      <c r="D51" s="241"/>
      <c r="E51" s="241"/>
      <c r="F51" s="1"/>
      <c r="G51" s="1"/>
    </row>
    <row r="52" spans="1:7" ht="13" customHeight="1">
      <c r="A52" s="1"/>
      <c r="B52" s="198" t="s">
        <v>122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1850</v>
      </c>
      <c r="C53" s="198"/>
      <c r="D53" s="198"/>
      <c r="E53" s="198"/>
      <c r="F53" s="1"/>
      <c r="G53" s="1"/>
    </row>
    <row r="54" spans="1:7" ht="13" customHeight="1">
      <c r="A54" s="1"/>
      <c r="B54" s="198"/>
      <c r="C54" s="198"/>
      <c r="D54" s="198"/>
      <c r="E54" s="198"/>
      <c r="F54" s="1"/>
      <c r="G54" s="1"/>
    </row>
    <row r="55" spans="1:7" ht="13" customHeight="1">
      <c r="A55" s="1"/>
      <c r="B55" s="63"/>
      <c r="C55" s="63"/>
      <c r="D55" s="63"/>
      <c r="E55" s="63"/>
      <c r="F55" s="1"/>
      <c r="G55" s="1"/>
    </row>
    <row r="56" spans="1:7">
      <c r="B56" s="49" t="s">
        <v>1971</v>
      </c>
      <c r="C56" s="63"/>
      <c r="D56" s="63"/>
      <c r="E56" s="63"/>
    </row>
    <row r="57" spans="1:7">
      <c r="B57" s="23" t="s">
        <v>1972</v>
      </c>
      <c r="C57" s="23"/>
      <c r="D57" s="21"/>
      <c r="E57" s="22" t="s">
        <v>123</v>
      </c>
    </row>
    <row r="58" spans="1:7">
      <c r="B58" s="23" t="s">
        <v>1973</v>
      </c>
      <c r="C58" s="23"/>
      <c r="D58" s="21"/>
      <c r="E58" s="22" t="s">
        <v>123</v>
      </c>
    </row>
    <row r="59" spans="1:7">
      <c r="B59" s="23" t="s">
        <v>1974</v>
      </c>
      <c r="C59" s="23"/>
      <c r="D59" s="21"/>
      <c r="E59" s="22"/>
    </row>
    <row r="60" spans="1:7">
      <c r="B60" s="23" t="s">
        <v>1981</v>
      </c>
      <c r="C60" s="23"/>
      <c r="D60" s="21"/>
      <c r="E60" s="39">
        <v>12.366</v>
      </c>
    </row>
    <row r="61" spans="1:7">
      <c r="B61" s="23" t="s">
        <v>1982</v>
      </c>
      <c r="C61" s="23"/>
      <c r="D61" s="21"/>
      <c r="E61" s="39">
        <v>12.3652</v>
      </c>
    </row>
    <row r="62" spans="1:7">
      <c r="B62" s="23" t="s">
        <v>1983</v>
      </c>
      <c r="C62" s="23"/>
      <c r="D62" s="21"/>
      <c r="E62" s="39">
        <v>12.159800000000001</v>
      </c>
    </row>
    <row r="63" spans="1:7">
      <c r="B63" s="23" t="s">
        <v>1984</v>
      </c>
      <c r="C63" s="23"/>
      <c r="D63" s="21"/>
      <c r="E63" s="39">
        <v>12.1599</v>
      </c>
    </row>
    <row r="64" spans="1:7">
      <c r="B64" s="23" t="s">
        <v>3695</v>
      </c>
      <c r="C64" s="23"/>
      <c r="D64" s="21"/>
      <c r="E64" s="39"/>
    </row>
    <row r="65" spans="2:6">
      <c r="B65" s="23" t="s">
        <v>1981</v>
      </c>
      <c r="C65" s="23"/>
      <c r="D65" s="21"/>
      <c r="E65" s="39">
        <v>10.199299999999999</v>
      </c>
    </row>
    <row r="66" spans="2:6">
      <c r="B66" s="23" t="s">
        <v>1982</v>
      </c>
      <c r="C66" s="23"/>
      <c r="D66" s="21"/>
      <c r="E66" s="39">
        <v>10.198700000000001</v>
      </c>
    </row>
    <row r="67" spans="2:6">
      <c r="B67" s="23" t="s">
        <v>1983</v>
      </c>
      <c r="C67" s="23"/>
      <c r="D67" s="21"/>
      <c r="E67" s="39">
        <v>9.9749999999999996</v>
      </c>
    </row>
    <row r="68" spans="2:6">
      <c r="B68" s="23" t="s">
        <v>1984</v>
      </c>
      <c r="C68" s="23"/>
      <c r="D68" s="21"/>
      <c r="E68" s="39">
        <v>9.9750999999999994</v>
      </c>
    </row>
    <row r="69" spans="2:6" s="167" customFormat="1">
      <c r="B69" s="23" t="s">
        <v>1975</v>
      </c>
      <c r="C69" s="23"/>
      <c r="D69" s="21"/>
      <c r="E69" s="22"/>
    </row>
    <row r="70" spans="2:6" s="167" customFormat="1">
      <c r="B70" s="21" t="s">
        <v>4214</v>
      </c>
      <c r="C70" s="42"/>
      <c r="D70" s="42"/>
      <c r="E70" s="42"/>
      <c r="F70" s="42"/>
    </row>
    <row r="71" spans="2:6" s="167" customFormat="1" ht="27">
      <c r="B71" s="168" t="s">
        <v>2008</v>
      </c>
      <c r="C71" s="168" t="s">
        <v>2009</v>
      </c>
      <c r="D71" s="168" t="s">
        <v>2010</v>
      </c>
      <c r="E71" s="168" t="s">
        <v>2011</v>
      </c>
      <c r="F71" s="168" t="s">
        <v>2012</v>
      </c>
    </row>
    <row r="72" spans="2:6" s="167" customFormat="1">
      <c r="B72" s="227" t="s">
        <v>123</v>
      </c>
      <c r="C72" s="228"/>
      <c r="D72" s="228"/>
      <c r="E72" s="228"/>
      <c r="F72" s="229"/>
    </row>
    <row r="73" spans="2:6" s="167" customFormat="1">
      <c r="B73" s="42" t="s">
        <v>4234</v>
      </c>
      <c r="C73" s="185"/>
      <c r="D73" s="182" t="s">
        <v>123</v>
      </c>
      <c r="E73" s="42"/>
      <c r="F73" s="42"/>
    </row>
    <row r="74" spans="2:6" s="138" customFormat="1">
      <c r="B74" s="64" t="s">
        <v>4216</v>
      </c>
      <c r="C74" s="173"/>
      <c r="D74" s="173"/>
      <c r="E74" s="139"/>
      <c r="F74" s="139"/>
    </row>
    <row r="75" spans="2:6" s="138" customFormat="1">
      <c r="B75" s="42" t="s">
        <v>2013</v>
      </c>
      <c r="C75" s="167"/>
      <c r="D75" s="182" t="s">
        <v>123</v>
      </c>
      <c r="E75" s="139"/>
      <c r="F75" s="139"/>
    </row>
    <row r="76" spans="2:6" s="138" customFormat="1">
      <c r="B76" s="42" t="s">
        <v>2127</v>
      </c>
      <c r="C76" s="167"/>
      <c r="D76" s="174">
        <v>4599</v>
      </c>
      <c r="E76" s="139"/>
      <c r="F76" s="139"/>
    </row>
    <row r="77" spans="2:6" s="138" customFormat="1" ht="14.5" customHeight="1">
      <c r="B77" s="230" t="s">
        <v>2048</v>
      </c>
      <c r="C77" s="230"/>
      <c r="D77" s="182" t="s">
        <v>123</v>
      </c>
      <c r="E77" s="143"/>
      <c r="F77" s="139"/>
    </row>
    <row r="78" spans="2:6" s="138" customFormat="1" ht="14.5" customHeight="1">
      <c r="B78" s="230" t="s">
        <v>2049</v>
      </c>
      <c r="C78" s="230"/>
      <c r="D78" s="178">
        <v>33011.625724350008</v>
      </c>
      <c r="E78" s="143"/>
      <c r="F78" s="139"/>
    </row>
    <row r="79" spans="2:6" s="138" customFormat="1">
      <c r="B79" s="42" t="s">
        <v>2014</v>
      </c>
      <c r="C79" s="177"/>
      <c r="D79" s="186">
        <v>1.7518125</v>
      </c>
      <c r="E79" s="139"/>
      <c r="F79" s="139"/>
    </row>
    <row r="80" spans="2:6" s="138" customFormat="1">
      <c r="B80" s="21" t="s">
        <v>4217</v>
      </c>
      <c r="C80" s="42"/>
      <c r="D80" s="42"/>
      <c r="E80" s="42"/>
      <c r="F80" s="42"/>
    </row>
    <row r="81" spans="2:6" s="138" customFormat="1" ht="27">
      <c r="B81" s="168" t="s">
        <v>2008</v>
      </c>
      <c r="C81" s="168" t="s">
        <v>2009</v>
      </c>
      <c r="D81" s="168" t="s">
        <v>2010</v>
      </c>
      <c r="E81" s="168" t="s">
        <v>2011</v>
      </c>
      <c r="F81" s="168" t="s">
        <v>2012</v>
      </c>
    </row>
    <row r="82" spans="2:6" s="138" customFormat="1">
      <c r="B82" s="227" t="s">
        <v>2015</v>
      </c>
      <c r="C82" s="228"/>
      <c r="D82" s="228"/>
      <c r="E82" s="228"/>
      <c r="F82" s="229"/>
    </row>
    <row r="83" spans="2:6" s="138" customFormat="1">
      <c r="B83" s="42" t="s">
        <v>4232</v>
      </c>
      <c r="C83" s="42"/>
      <c r="D83" s="182" t="s">
        <v>123</v>
      </c>
      <c r="E83" s="139"/>
      <c r="F83" s="139"/>
    </row>
    <row r="84" spans="2:6" s="138" customFormat="1">
      <c r="B84" s="42" t="s">
        <v>4218</v>
      </c>
      <c r="C84" s="42"/>
      <c r="D84" s="42"/>
      <c r="E84" s="139"/>
      <c r="F84" s="141"/>
    </row>
    <row r="85" spans="2:6" s="138" customFormat="1">
      <c r="B85" s="42" t="s">
        <v>2013</v>
      </c>
      <c r="C85" s="42"/>
      <c r="D85" s="178">
        <v>5098</v>
      </c>
      <c r="E85" s="139"/>
      <c r="F85" s="139"/>
    </row>
    <row r="86" spans="2:6" s="138" customFormat="1">
      <c r="B86" s="42" t="s">
        <v>2127</v>
      </c>
      <c r="C86" s="42"/>
      <c r="D86" s="178">
        <v>0</v>
      </c>
      <c r="E86" s="139"/>
      <c r="F86" s="139"/>
    </row>
    <row r="87" spans="2:6" s="138" customFormat="1" ht="15" customHeight="1">
      <c r="B87" s="42" t="s">
        <v>2830</v>
      </c>
      <c r="C87" s="42"/>
      <c r="D87" s="178">
        <v>35135.669916899998</v>
      </c>
      <c r="E87" s="139"/>
      <c r="F87" s="139"/>
    </row>
    <row r="88" spans="2:6" s="138" customFormat="1" ht="15" customHeight="1">
      <c r="B88" s="230" t="s">
        <v>2831</v>
      </c>
      <c r="C88" s="230"/>
      <c r="D88" s="178">
        <v>0</v>
      </c>
      <c r="E88" s="139"/>
      <c r="F88" s="139"/>
    </row>
    <row r="89" spans="2:6" s="138" customFormat="1">
      <c r="B89" s="42" t="s">
        <v>2832</v>
      </c>
      <c r="C89" s="177"/>
      <c r="D89" s="178">
        <v>383.3915131</v>
      </c>
      <c r="E89" s="139"/>
      <c r="F89" s="139"/>
    </row>
    <row r="90" spans="2:6" s="138" customFormat="1">
      <c r="B90" s="21" t="s">
        <v>4219</v>
      </c>
      <c r="C90" s="21"/>
      <c r="D90" s="21"/>
      <c r="E90" s="21"/>
      <c r="F90" s="137"/>
    </row>
    <row r="91" spans="2:6" s="138" customFormat="1">
      <c r="B91" s="168" t="s">
        <v>2008</v>
      </c>
      <c r="C91" s="168" t="s">
        <v>2016</v>
      </c>
      <c r="D91" s="168" t="s">
        <v>2017</v>
      </c>
      <c r="E91" s="168" t="s">
        <v>2018</v>
      </c>
      <c r="F91" s="139"/>
    </row>
    <row r="92" spans="2:6" s="138" customFormat="1">
      <c r="B92" s="227" t="s">
        <v>2015</v>
      </c>
      <c r="C92" s="228"/>
      <c r="D92" s="228"/>
      <c r="E92" s="229"/>
      <c r="F92" s="139"/>
    </row>
    <row r="93" spans="2:6" s="138" customFormat="1" ht="15" customHeight="1">
      <c r="B93" s="231" t="s">
        <v>2019</v>
      </c>
      <c r="C93" s="231"/>
      <c r="D93" s="231"/>
      <c r="E93" s="231"/>
      <c r="F93" s="139"/>
    </row>
    <row r="94" spans="2:6" s="138" customFormat="1" ht="40.5">
      <c r="B94" s="175" t="s">
        <v>4218</v>
      </c>
      <c r="C94" s="42"/>
      <c r="D94" s="182" t="s">
        <v>123</v>
      </c>
      <c r="E94" s="42"/>
      <c r="F94" s="139"/>
    </row>
    <row r="95" spans="2:6" s="138" customFormat="1">
      <c r="B95" s="179"/>
      <c r="C95" s="179"/>
      <c r="D95" s="179"/>
      <c r="E95" s="179"/>
      <c r="F95" s="139"/>
    </row>
    <row r="96" spans="2:6" s="138" customFormat="1">
      <c r="B96" s="179" t="s">
        <v>4227</v>
      </c>
      <c r="C96" s="179"/>
      <c r="D96" s="182" t="s">
        <v>123</v>
      </c>
      <c r="E96" s="179"/>
      <c r="F96" s="139"/>
    </row>
    <row r="97" spans="2:6" s="138" customFormat="1">
      <c r="B97" s="179" t="s">
        <v>4226</v>
      </c>
      <c r="C97" s="179"/>
      <c r="D97" s="182" t="s">
        <v>123</v>
      </c>
      <c r="E97" s="179"/>
      <c r="F97" s="139"/>
    </row>
    <row r="98" spans="2:6" s="138" customFormat="1">
      <c r="B98" s="179" t="s">
        <v>4228</v>
      </c>
      <c r="C98" s="179"/>
      <c r="D98" s="182" t="s">
        <v>123</v>
      </c>
      <c r="E98" s="179"/>
      <c r="F98" s="139"/>
    </row>
    <row r="99" spans="2:6" s="138" customFormat="1">
      <c r="B99" s="179"/>
      <c r="C99" s="179"/>
      <c r="D99" s="179"/>
      <c r="E99" s="179"/>
      <c r="F99" s="42"/>
    </row>
    <row r="100" spans="2:6" s="138" customFormat="1">
      <c r="B100" s="60" t="s">
        <v>4221</v>
      </c>
      <c r="C100" s="21"/>
      <c r="D100" s="21"/>
      <c r="E100" s="21"/>
      <c r="F100" s="21"/>
    </row>
    <row r="101" spans="2:6" s="138" customFormat="1" ht="27">
      <c r="B101" s="168" t="s">
        <v>2008</v>
      </c>
      <c r="C101" s="168" t="s">
        <v>2021</v>
      </c>
      <c r="D101" s="168" t="s">
        <v>2022</v>
      </c>
      <c r="E101" s="168" t="s">
        <v>2017</v>
      </c>
      <c r="F101" s="168" t="s">
        <v>2023</v>
      </c>
    </row>
    <row r="102" spans="2:6" s="138" customFormat="1">
      <c r="B102" s="272" t="s">
        <v>2015</v>
      </c>
      <c r="C102" s="272"/>
      <c r="D102" s="272"/>
      <c r="E102" s="272"/>
      <c r="F102" s="272"/>
    </row>
    <row r="103" spans="2:6" s="138" customFormat="1">
      <c r="B103" s="42" t="s">
        <v>4238</v>
      </c>
      <c r="C103" s="42"/>
      <c r="D103" s="182" t="s">
        <v>123</v>
      </c>
      <c r="E103" s="42"/>
      <c r="F103" s="42"/>
    </row>
    <row r="104" spans="2:6" s="138" customFormat="1">
      <c r="B104" s="64" t="s">
        <v>4222</v>
      </c>
      <c r="C104" s="42"/>
      <c r="D104" s="42"/>
      <c r="E104" s="42"/>
      <c r="F104" s="42"/>
    </row>
    <row r="105" spans="2:6" s="138" customFormat="1">
      <c r="B105" s="42"/>
      <c r="C105" s="42"/>
      <c r="D105" s="42"/>
      <c r="E105" s="42"/>
      <c r="F105" s="42"/>
    </row>
    <row r="106" spans="2:6" s="138" customFormat="1">
      <c r="B106" s="179" t="s">
        <v>4227</v>
      </c>
      <c r="C106" s="42"/>
      <c r="D106" s="182" t="s">
        <v>123</v>
      </c>
      <c r="E106" s="42"/>
      <c r="F106" s="42"/>
    </row>
    <row r="107" spans="2:6" s="138" customFormat="1">
      <c r="B107" s="179" t="s">
        <v>4229</v>
      </c>
      <c r="C107" s="42"/>
      <c r="D107" s="182" t="s">
        <v>123</v>
      </c>
      <c r="E107" s="42"/>
      <c r="F107" s="42"/>
    </row>
    <row r="108" spans="2:6" s="138" customFormat="1" ht="14.5" customHeight="1">
      <c r="B108" s="184" t="s">
        <v>4225</v>
      </c>
      <c r="C108" s="183"/>
      <c r="D108" s="182" t="s">
        <v>123</v>
      </c>
      <c r="E108" s="183"/>
      <c r="F108" s="42"/>
    </row>
    <row r="109" spans="2:6" s="138" customFormat="1">
      <c r="B109" s="21" t="s">
        <v>4233</v>
      </c>
      <c r="C109" s="21"/>
      <c r="D109" s="182" t="s">
        <v>123</v>
      </c>
      <c r="E109" s="21"/>
      <c r="F109" s="21"/>
    </row>
    <row r="110" spans="2:6" s="138" customFormat="1">
      <c r="B110" s="136"/>
      <c r="C110" s="136"/>
      <c r="D110" s="137"/>
      <c r="E110" s="145"/>
    </row>
    <row r="111" spans="2:6">
      <c r="B111" s="23" t="s">
        <v>1976</v>
      </c>
      <c r="C111" s="23"/>
      <c r="D111" s="21"/>
      <c r="E111" s="22" t="s">
        <v>123</v>
      </c>
    </row>
    <row r="112" spans="2:6">
      <c r="B112" s="20" t="s">
        <v>1977</v>
      </c>
      <c r="C112" s="23"/>
      <c r="D112" s="21"/>
      <c r="E112" s="22">
        <v>1.19</v>
      </c>
    </row>
    <row r="113" spans="2:6">
      <c r="B113" s="20" t="s">
        <v>1978</v>
      </c>
      <c r="C113" s="20"/>
      <c r="D113" s="21"/>
      <c r="E113" s="26" t="s">
        <v>123</v>
      </c>
    </row>
    <row r="114" spans="2:6">
      <c r="B114" s="242"/>
      <c r="C114" s="242"/>
      <c r="D114" s="242"/>
      <c r="E114" s="26"/>
    </row>
    <row r="115" spans="2:6">
      <c r="F115" s="52"/>
    </row>
    <row r="116" spans="2:6">
      <c r="B116" s="52"/>
      <c r="F116" s="52"/>
    </row>
    <row r="117" spans="2:6">
      <c r="F117" s="52" t="s">
        <v>3751</v>
      </c>
    </row>
    <row r="118" spans="2:6">
      <c r="B118" s="52" t="s">
        <v>3714</v>
      </c>
      <c r="F118" s="52" t="s">
        <v>3716</v>
      </c>
    </row>
  </sheetData>
  <mergeCells count="21">
    <mergeCell ref="B72:F72"/>
    <mergeCell ref="B82:F82"/>
    <mergeCell ref="B88:C88"/>
    <mergeCell ref="B92:E92"/>
    <mergeCell ref="B93:E93"/>
    <mergeCell ref="B114:D114"/>
    <mergeCell ref="A2:G2"/>
    <mergeCell ref="A3:G3"/>
    <mergeCell ref="A4:G4"/>
    <mergeCell ref="A5:G5"/>
    <mergeCell ref="A6:G6"/>
    <mergeCell ref="A7:G7"/>
    <mergeCell ref="B54:E54"/>
    <mergeCell ref="A8:G8"/>
    <mergeCell ref="A9:G9"/>
    <mergeCell ref="B51:E51"/>
    <mergeCell ref="B52:E52"/>
    <mergeCell ref="B53:E53"/>
    <mergeCell ref="B77:C77"/>
    <mergeCell ref="B78:C78"/>
    <mergeCell ref="B102:F102"/>
  </mergeCell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2">
    <outlinePr summaryBelow="0"/>
    <pageSetUpPr fitToPage="1"/>
  </sheetPr>
  <dimension ref="A1:G65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3065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3028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2798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1026</v>
      </c>
      <c r="C13" s="97" t="s">
        <v>1027</v>
      </c>
      <c r="D13" s="93" t="s">
        <v>568</v>
      </c>
      <c r="E13" s="98">
        <v>5691664</v>
      </c>
      <c r="F13" s="99">
        <v>22803.65</v>
      </c>
      <c r="G13" s="129">
        <v>20.239999999999998</v>
      </c>
    </row>
    <row r="14" spans="1:7" ht="13" customHeight="1">
      <c r="A14" s="2">
        <f>A13+1</f>
        <v>2</v>
      </c>
      <c r="B14" s="96" t="s">
        <v>580</v>
      </c>
      <c r="C14" s="97" t="s">
        <v>2164</v>
      </c>
      <c r="D14" s="93" t="s">
        <v>568</v>
      </c>
      <c r="E14" s="98">
        <v>645577</v>
      </c>
      <c r="F14" s="99">
        <v>22512.560000000001</v>
      </c>
      <c r="G14" s="129">
        <v>19.98</v>
      </c>
    </row>
    <row r="15" spans="1:7" ht="13" customHeight="1">
      <c r="A15" s="2">
        <f t="shared" ref="A15:A31" si="0">A14+1</f>
        <v>3</v>
      </c>
      <c r="B15" s="96" t="s">
        <v>167</v>
      </c>
      <c r="C15" s="97" t="s">
        <v>168</v>
      </c>
      <c r="D15" s="93" t="s">
        <v>138</v>
      </c>
      <c r="E15" s="98">
        <v>1098110</v>
      </c>
      <c r="F15" s="99">
        <v>18388.95</v>
      </c>
      <c r="G15" s="129">
        <v>16.32</v>
      </c>
    </row>
    <row r="16" spans="1:7" ht="13" customHeight="1">
      <c r="A16" s="2">
        <f t="shared" si="0"/>
        <v>4</v>
      </c>
      <c r="B16" s="96" t="s">
        <v>609</v>
      </c>
      <c r="C16" s="97" t="s">
        <v>610</v>
      </c>
      <c r="D16" s="93" t="s">
        <v>171</v>
      </c>
      <c r="E16" s="98">
        <v>100384</v>
      </c>
      <c r="F16" s="99">
        <v>12122.37</v>
      </c>
      <c r="G16" s="129">
        <v>10.76</v>
      </c>
    </row>
    <row r="17" spans="1:7" ht="13" customHeight="1">
      <c r="A17" s="2">
        <f t="shared" si="0"/>
        <v>5</v>
      </c>
      <c r="B17" s="96" t="s">
        <v>577</v>
      </c>
      <c r="C17" s="97" t="s">
        <v>2839</v>
      </c>
      <c r="D17" s="93" t="s">
        <v>268</v>
      </c>
      <c r="E17" s="98">
        <v>312973</v>
      </c>
      <c r="F17" s="99">
        <v>6463.52</v>
      </c>
      <c r="G17" s="129">
        <v>5.74</v>
      </c>
    </row>
    <row r="18" spans="1:7" ht="13" customHeight="1">
      <c r="A18" s="2">
        <f t="shared" si="0"/>
        <v>6</v>
      </c>
      <c r="B18" s="96" t="s">
        <v>774</v>
      </c>
      <c r="C18" s="97" t="s">
        <v>2648</v>
      </c>
      <c r="D18" s="93" t="s">
        <v>568</v>
      </c>
      <c r="E18" s="98">
        <v>379631</v>
      </c>
      <c r="F18" s="99">
        <v>4163.03</v>
      </c>
      <c r="G18" s="129">
        <v>3.7</v>
      </c>
    </row>
    <row r="19" spans="1:7" ht="13" customHeight="1">
      <c r="A19" s="2">
        <f t="shared" si="0"/>
        <v>7</v>
      </c>
      <c r="B19" s="96" t="s">
        <v>957</v>
      </c>
      <c r="C19" s="97" t="s">
        <v>2546</v>
      </c>
      <c r="D19" s="93" t="s">
        <v>268</v>
      </c>
      <c r="E19" s="98">
        <v>348643</v>
      </c>
      <c r="F19" s="99">
        <v>4159.66</v>
      </c>
      <c r="G19" s="129">
        <v>3.69</v>
      </c>
    </row>
    <row r="20" spans="1:7" ht="13" customHeight="1">
      <c r="A20" s="2">
        <f t="shared" si="0"/>
        <v>8</v>
      </c>
      <c r="B20" s="96" t="s">
        <v>2079</v>
      </c>
      <c r="C20" s="97" t="s">
        <v>2080</v>
      </c>
      <c r="D20" s="93" t="s">
        <v>568</v>
      </c>
      <c r="E20" s="98">
        <v>121960</v>
      </c>
      <c r="F20" s="99">
        <v>3701.85</v>
      </c>
      <c r="G20" s="129">
        <v>3.29</v>
      </c>
    </row>
    <row r="21" spans="1:7" ht="13" customHeight="1">
      <c r="A21" s="2">
        <f t="shared" si="0"/>
        <v>9</v>
      </c>
      <c r="B21" s="96" t="s">
        <v>566</v>
      </c>
      <c r="C21" s="97" t="s">
        <v>567</v>
      </c>
      <c r="D21" s="93" t="s">
        <v>181</v>
      </c>
      <c r="E21" s="98">
        <v>88195</v>
      </c>
      <c r="F21" s="99">
        <v>3058.34</v>
      </c>
      <c r="G21" s="129">
        <v>2.71</v>
      </c>
    </row>
    <row r="22" spans="1:7" ht="13" customHeight="1">
      <c r="A22" s="2">
        <f t="shared" si="0"/>
        <v>10</v>
      </c>
      <c r="B22" s="96" t="s">
        <v>2298</v>
      </c>
      <c r="C22" s="97" t="s">
        <v>2299</v>
      </c>
      <c r="D22" s="93" t="s">
        <v>568</v>
      </c>
      <c r="E22" s="98">
        <v>348576</v>
      </c>
      <c r="F22" s="99">
        <v>2982.76</v>
      </c>
      <c r="G22" s="129">
        <v>2.65</v>
      </c>
    </row>
    <row r="23" spans="1:7" ht="13" customHeight="1">
      <c r="A23" s="2">
        <f t="shared" si="0"/>
        <v>11</v>
      </c>
      <c r="B23" s="96" t="s">
        <v>2343</v>
      </c>
      <c r="C23" s="97" t="s">
        <v>2344</v>
      </c>
      <c r="D23" s="93" t="s">
        <v>568</v>
      </c>
      <c r="E23" s="98">
        <v>189904</v>
      </c>
      <c r="F23" s="99">
        <v>2428.87</v>
      </c>
      <c r="G23" s="129">
        <v>2.16</v>
      </c>
    </row>
    <row r="24" spans="1:7" ht="13" customHeight="1">
      <c r="A24" s="2">
        <f t="shared" si="0"/>
        <v>12</v>
      </c>
      <c r="B24" s="96" t="s">
        <v>2335</v>
      </c>
      <c r="C24" s="97" t="s">
        <v>2336</v>
      </c>
      <c r="D24" s="93" t="s">
        <v>568</v>
      </c>
      <c r="E24" s="98">
        <v>120721</v>
      </c>
      <c r="F24" s="99">
        <v>2381.58</v>
      </c>
      <c r="G24" s="129">
        <v>2.11</v>
      </c>
    </row>
    <row r="25" spans="1:7" ht="13" customHeight="1">
      <c r="A25" s="2">
        <f t="shared" si="0"/>
        <v>13</v>
      </c>
      <c r="B25" s="96" t="s">
        <v>2063</v>
      </c>
      <c r="C25" s="97" t="s">
        <v>3868</v>
      </c>
      <c r="D25" s="93" t="s">
        <v>152</v>
      </c>
      <c r="E25" s="98">
        <v>157577</v>
      </c>
      <c r="F25" s="99">
        <v>2157.86</v>
      </c>
      <c r="G25" s="129">
        <v>1.92</v>
      </c>
    </row>
    <row r="26" spans="1:7" ht="13" customHeight="1">
      <c r="A26" s="2">
        <f t="shared" si="0"/>
        <v>14</v>
      </c>
      <c r="B26" s="96" t="s">
        <v>2728</v>
      </c>
      <c r="C26" s="97" t="s">
        <v>2729</v>
      </c>
      <c r="D26" s="93" t="s">
        <v>268</v>
      </c>
      <c r="E26" s="98">
        <v>16017</v>
      </c>
      <c r="F26" s="99">
        <v>1443.13</v>
      </c>
      <c r="G26" s="129">
        <v>1.28</v>
      </c>
    </row>
    <row r="27" spans="1:7" ht="13" customHeight="1">
      <c r="A27" s="2">
        <f t="shared" si="0"/>
        <v>15</v>
      </c>
      <c r="B27" s="96" t="s">
        <v>3310</v>
      </c>
      <c r="C27" s="97" t="s">
        <v>3311</v>
      </c>
      <c r="D27" s="93" t="s">
        <v>568</v>
      </c>
      <c r="E27" s="98">
        <v>73777</v>
      </c>
      <c r="F27" s="99">
        <v>1117.28</v>
      </c>
      <c r="G27" s="129">
        <v>0.99</v>
      </c>
    </row>
    <row r="28" spans="1:7" ht="13" customHeight="1">
      <c r="A28" s="2">
        <f t="shared" si="0"/>
        <v>16</v>
      </c>
      <c r="B28" s="96" t="s">
        <v>3300</v>
      </c>
      <c r="C28" s="97" t="s">
        <v>3301</v>
      </c>
      <c r="D28" s="93" t="s">
        <v>568</v>
      </c>
      <c r="E28" s="98">
        <v>548204</v>
      </c>
      <c r="F28" s="99">
        <v>998.61</v>
      </c>
      <c r="G28" s="129">
        <v>0.89</v>
      </c>
    </row>
    <row r="29" spans="1:7" ht="13" customHeight="1">
      <c r="A29" s="2">
        <f t="shared" si="0"/>
        <v>17</v>
      </c>
      <c r="B29" s="96" t="s">
        <v>2471</v>
      </c>
      <c r="C29" s="97" t="s">
        <v>3219</v>
      </c>
      <c r="D29" s="93" t="s">
        <v>568</v>
      </c>
      <c r="E29" s="98">
        <v>146352</v>
      </c>
      <c r="F29" s="99">
        <v>871.23</v>
      </c>
      <c r="G29" s="129">
        <v>0.77</v>
      </c>
    </row>
    <row r="30" spans="1:7" ht="13" customHeight="1">
      <c r="A30" s="2">
        <f t="shared" si="0"/>
        <v>18</v>
      </c>
      <c r="B30" s="96" t="s">
        <v>2380</v>
      </c>
      <c r="C30" s="97" t="s">
        <v>2381</v>
      </c>
      <c r="D30" s="93" t="s">
        <v>568</v>
      </c>
      <c r="E30" s="98">
        <v>201190</v>
      </c>
      <c r="F30" s="99">
        <v>544.12</v>
      </c>
      <c r="G30" s="129">
        <v>0.48</v>
      </c>
    </row>
    <row r="31" spans="1:7" ht="13" customHeight="1">
      <c r="A31" s="2">
        <f t="shared" si="0"/>
        <v>19</v>
      </c>
      <c r="B31" s="96" t="s">
        <v>3991</v>
      </c>
      <c r="C31" s="97" t="s">
        <v>3992</v>
      </c>
      <c r="D31" s="93" t="s">
        <v>568</v>
      </c>
      <c r="E31" s="98">
        <v>335822</v>
      </c>
      <c r="F31" s="99">
        <v>406.21</v>
      </c>
      <c r="G31" s="129">
        <v>0.36</v>
      </c>
    </row>
    <row r="32" spans="1:7" ht="13" customHeight="1">
      <c r="A32" s="2"/>
      <c r="B32" s="92" t="s">
        <v>116</v>
      </c>
      <c r="C32" s="93"/>
      <c r="D32" s="93"/>
      <c r="E32" s="93"/>
      <c r="F32" s="100">
        <v>112705.58</v>
      </c>
      <c r="G32" s="130">
        <v>100.04</v>
      </c>
    </row>
    <row r="33" spans="1:7" ht="13" customHeight="1">
      <c r="A33" s="2"/>
      <c r="B33" s="101" t="s">
        <v>2837</v>
      </c>
      <c r="C33" s="102"/>
      <c r="D33" s="102"/>
      <c r="E33" s="103"/>
      <c r="F33" s="104" t="s">
        <v>123</v>
      </c>
      <c r="G33" s="105" t="s">
        <v>123</v>
      </c>
    </row>
    <row r="34" spans="1:7" ht="13" customHeight="1">
      <c r="A34" s="2"/>
      <c r="B34" s="106" t="s">
        <v>116</v>
      </c>
      <c r="C34" s="107"/>
      <c r="D34" s="107"/>
      <c r="E34" s="104"/>
      <c r="F34" s="104" t="s">
        <v>123</v>
      </c>
      <c r="G34" s="105" t="s">
        <v>123</v>
      </c>
    </row>
    <row r="35" spans="1:7" ht="13" customHeight="1">
      <c r="A35" s="2"/>
      <c r="B35" s="101" t="s">
        <v>118</v>
      </c>
      <c r="C35" s="102"/>
      <c r="D35" s="102"/>
      <c r="E35" s="108"/>
      <c r="F35" s="100">
        <v>112705.58</v>
      </c>
      <c r="G35" s="130">
        <v>100.04</v>
      </c>
    </row>
    <row r="36" spans="1:7" ht="13" customHeight="1">
      <c r="A36" s="12" t="s">
        <v>1950</v>
      </c>
      <c r="B36" s="92" t="s">
        <v>330</v>
      </c>
      <c r="C36" s="93"/>
      <c r="D36" s="93"/>
      <c r="E36" s="93"/>
      <c r="F36" s="93"/>
      <c r="G36" s="94"/>
    </row>
    <row r="37" spans="1:7" ht="13" customHeight="1">
      <c r="A37" s="12" t="s">
        <v>1947</v>
      </c>
      <c r="B37" s="92" t="s">
        <v>331</v>
      </c>
      <c r="C37" s="95"/>
      <c r="D37" s="95"/>
      <c r="E37" s="93"/>
      <c r="F37" s="93"/>
      <c r="G37" s="94"/>
    </row>
    <row r="38" spans="1:7" ht="13" customHeight="1">
      <c r="A38" s="2">
        <v>1</v>
      </c>
      <c r="B38" s="96" t="s">
        <v>4018</v>
      </c>
      <c r="C38" s="97"/>
      <c r="D38" s="93"/>
      <c r="E38" s="98">
        <v>24350</v>
      </c>
      <c r="F38" s="99">
        <v>-0.57999999999999996</v>
      </c>
      <c r="G38" s="109" t="s">
        <v>117</v>
      </c>
    </row>
    <row r="39" spans="1:7" ht="13" customHeight="1">
      <c r="A39" s="2"/>
      <c r="B39" s="92" t="s">
        <v>116</v>
      </c>
      <c r="C39" s="93"/>
      <c r="D39" s="93"/>
      <c r="E39" s="93"/>
      <c r="F39" s="100">
        <v>-0.57999999999999996</v>
      </c>
      <c r="G39" s="110" t="s">
        <v>117</v>
      </c>
    </row>
    <row r="40" spans="1:7" ht="13" customHeight="1">
      <c r="A40" s="2"/>
      <c r="B40" s="101" t="s">
        <v>118</v>
      </c>
      <c r="C40" s="102"/>
      <c r="D40" s="102"/>
      <c r="E40" s="108"/>
      <c r="F40" s="100">
        <v>-0.57999999999999996</v>
      </c>
      <c r="G40" s="110" t="s">
        <v>117</v>
      </c>
    </row>
    <row r="41" spans="1:7" ht="13" customHeight="1">
      <c r="A41" s="2"/>
      <c r="B41" s="101" t="s">
        <v>119</v>
      </c>
      <c r="C41" s="102"/>
      <c r="D41" s="102"/>
      <c r="E41" s="93"/>
      <c r="F41" s="100">
        <v>-47.4</v>
      </c>
      <c r="G41" s="130">
        <v>-0.04</v>
      </c>
    </row>
    <row r="42" spans="1:7" ht="13" customHeight="1" thickBot="1">
      <c r="A42" s="120"/>
      <c r="B42" s="38" t="s">
        <v>120</v>
      </c>
      <c r="C42" s="111"/>
      <c r="D42" s="111"/>
      <c r="E42" s="111"/>
      <c r="F42" s="112">
        <v>112657.60000000001</v>
      </c>
      <c r="G42" s="131">
        <v>100</v>
      </c>
    </row>
    <row r="43" spans="1:7" ht="13" customHeight="1">
      <c r="A43" s="46"/>
      <c r="B43" s="47"/>
      <c r="C43" s="63"/>
      <c r="D43" s="63"/>
      <c r="E43" s="63"/>
      <c r="F43" s="16"/>
      <c r="G43" s="67"/>
    </row>
    <row r="44" spans="1:7" ht="13" customHeight="1">
      <c r="A44" s="46"/>
      <c r="B44" s="47"/>
      <c r="C44" s="63"/>
      <c r="D44" s="63"/>
      <c r="E44" s="63"/>
      <c r="F44" s="16"/>
      <c r="G44" s="67"/>
    </row>
    <row r="45" spans="1:7" ht="13" customHeight="1">
      <c r="A45" s="1"/>
      <c r="B45" s="241" t="s">
        <v>121</v>
      </c>
      <c r="C45" s="241"/>
      <c r="D45" s="241"/>
      <c r="E45" s="241"/>
      <c r="F45" s="1"/>
      <c r="G45" s="1"/>
    </row>
    <row r="46" spans="1:7" ht="13" customHeight="1">
      <c r="A46" s="1"/>
      <c r="B46" s="198" t="s">
        <v>122</v>
      </c>
      <c r="C46" s="198"/>
      <c r="D46" s="198"/>
      <c r="E46" s="198"/>
      <c r="F46" s="1"/>
      <c r="G46" s="1"/>
    </row>
    <row r="47" spans="1:7" ht="13" customHeight="1">
      <c r="A47" s="1"/>
      <c r="B47" s="198" t="s">
        <v>1850</v>
      </c>
      <c r="C47" s="198"/>
      <c r="D47" s="198"/>
      <c r="E47" s="198"/>
      <c r="F47" s="1"/>
      <c r="G47" s="1"/>
    </row>
    <row r="48" spans="1:7" ht="13" customHeight="1">
      <c r="A48" s="1"/>
      <c r="B48" s="198"/>
      <c r="C48" s="198"/>
      <c r="D48" s="198"/>
      <c r="E48" s="198"/>
      <c r="F48" s="1"/>
      <c r="G48" s="1"/>
    </row>
    <row r="49" spans="1:7" ht="13" customHeight="1">
      <c r="A49" s="1"/>
      <c r="B49" s="63"/>
      <c r="C49" s="63"/>
      <c r="D49" s="63"/>
      <c r="E49" s="63"/>
      <c r="F49" s="1"/>
      <c r="G49" s="1"/>
    </row>
    <row r="50" spans="1:7">
      <c r="B50" s="49" t="s">
        <v>1971</v>
      </c>
      <c r="C50" s="63"/>
      <c r="D50" s="63"/>
      <c r="E50" s="63"/>
    </row>
    <row r="51" spans="1:7">
      <c r="B51" s="23" t="s">
        <v>1972</v>
      </c>
      <c r="C51" s="23"/>
      <c r="D51" s="21"/>
      <c r="E51" s="22" t="s">
        <v>123</v>
      </c>
    </row>
    <row r="52" spans="1:7">
      <c r="B52" s="23" t="s">
        <v>1973</v>
      </c>
      <c r="C52" s="23"/>
      <c r="D52" s="21"/>
      <c r="E52" s="22" t="s">
        <v>123</v>
      </c>
    </row>
    <row r="53" spans="1:7">
      <c r="B53" s="23" t="s">
        <v>1974</v>
      </c>
      <c r="C53" s="23"/>
      <c r="D53" s="21"/>
      <c r="E53" s="22"/>
    </row>
    <row r="54" spans="1:7">
      <c r="B54" s="23" t="s">
        <v>1983</v>
      </c>
      <c r="C54" s="23"/>
      <c r="D54" s="21"/>
      <c r="E54" s="39">
        <v>86.116900000000001</v>
      </c>
    </row>
    <row r="55" spans="1:7">
      <c r="B55" s="23" t="s">
        <v>3695</v>
      </c>
      <c r="C55" s="23"/>
      <c r="D55" s="21"/>
      <c r="E55" s="27"/>
    </row>
    <row r="56" spans="1:7">
      <c r="B56" s="23" t="s">
        <v>1983</v>
      </c>
      <c r="C56" s="23"/>
      <c r="D56" s="21"/>
      <c r="E56" s="39">
        <v>79.252600000000001</v>
      </c>
    </row>
    <row r="57" spans="1:7">
      <c r="B57" s="23" t="s">
        <v>1975</v>
      </c>
      <c r="C57" s="23"/>
      <c r="D57" s="21"/>
      <c r="E57" s="22" t="s">
        <v>123</v>
      </c>
    </row>
    <row r="58" spans="1:7">
      <c r="B58" s="23" t="s">
        <v>1976</v>
      </c>
      <c r="C58" s="23"/>
      <c r="D58" s="21"/>
      <c r="E58" s="22" t="s">
        <v>123</v>
      </c>
    </row>
    <row r="59" spans="1:7">
      <c r="B59" s="20" t="s">
        <v>1977</v>
      </c>
      <c r="C59" s="23"/>
      <c r="D59" s="21"/>
      <c r="E59" s="22">
        <v>0.41</v>
      </c>
    </row>
    <row r="60" spans="1:7">
      <c r="B60" s="20" t="s">
        <v>1978</v>
      </c>
      <c r="C60" s="20"/>
      <c r="D60" s="21"/>
      <c r="E60" s="26" t="s">
        <v>123</v>
      </c>
    </row>
    <row r="61" spans="1:7">
      <c r="B61" s="242"/>
      <c r="C61" s="242"/>
      <c r="D61" s="242"/>
      <c r="E61" s="26"/>
    </row>
    <row r="62" spans="1:7">
      <c r="F62" s="52"/>
    </row>
    <row r="63" spans="1:7">
      <c r="B63" s="52"/>
      <c r="F63" s="52"/>
    </row>
    <row r="64" spans="1:7">
      <c r="F64" s="52" t="s">
        <v>3749</v>
      </c>
    </row>
    <row r="65" spans="2:6">
      <c r="B65" s="52" t="s">
        <v>3714</v>
      </c>
      <c r="F65" s="52" t="s">
        <v>3716</v>
      </c>
    </row>
  </sheetData>
  <mergeCells count="13">
    <mergeCell ref="B61:D61"/>
    <mergeCell ref="A2:G2"/>
    <mergeCell ref="A3:G3"/>
    <mergeCell ref="A4:G4"/>
    <mergeCell ref="A5:G5"/>
    <mergeCell ref="A6:G6"/>
    <mergeCell ref="A7:G7"/>
    <mergeCell ref="B48:E48"/>
    <mergeCell ref="A8:G8"/>
    <mergeCell ref="A9:G9"/>
    <mergeCell ref="B45:E45"/>
    <mergeCell ref="B46:E46"/>
    <mergeCell ref="B47:E47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3">
    <outlinePr summaryBelow="0"/>
    <pageSetUpPr fitToPage="1"/>
  </sheetPr>
  <dimension ref="A1:G104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3064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3026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2829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87</v>
      </c>
      <c r="C13" s="97" t="s">
        <v>88</v>
      </c>
      <c r="D13" s="93" t="s">
        <v>37</v>
      </c>
      <c r="E13" s="98">
        <v>50080</v>
      </c>
      <c r="F13" s="99">
        <v>3298.27</v>
      </c>
      <c r="G13" s="129">
        <v>5.0199999999999996</v>
      </c>
    </row>
    <row r="14" spans="1:7" ht="13" customHeight="1">
      <c r="A14" s="2">
        <f>A13+1</f>
        <v>2</v>
      </c>
      <c r="B14" s="96" t="s">
        <v>2053</v>
      </c>
      <c r="C14" s="97" t="s">
        <v>2834</v>
      </c>
      <c r="D14" s="93" t="s">
        <v>14</v>
      </c>
      <c r="E14" s="98">
        <v>376725</v>
      </c>
      <c r="F14" s="99">
        <v>3285.42</v>
      </c>
      <c r="G14" s="129">
        <v>5</v>
      </c>
    </row>
    <row r="15" spans="1:7" ht="13" customHeight="1">
      <c r="A15" s="2">
        <f t="shared" ref="A15:A62" si="0">A14+1</f>
        <v>3</v>
      </c>
      <c r="B15" s="96" t="s">
        <v>81</v>
      </c>
      <c r="C15" s="97" t="s">
        <v>82</v>
      </c>
      <c r="D15" s="93" t="s">
        <v>83</v>
      </c>
      <c r="E15" s="98">
        <v>371074</v>
      </c>
      <c r="F15" s="99">
        <v>3281.96</v>
      </c>
      <c r="G15" s="129">
        <v>4.99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176704</v>
      </c>
      <c r="F16" s="99">
        <v>3149.57</v>
      </c>
      <c r="G16" s="129">
        <v>4.79</v>
      </c>
    </row>
    <row r="17" spans="1:7" ht="13" customHeight="1">
      <c r="A17" s="2">
        <f t="shared" si="0"/>
        <v>5</v>
      </c>
      <c r="B17" s="96" t="s">
        <v>35</v>
      </c>
      <c r="C17" s="97" t="s">
        <v>36</v>
      </c>
      <c r="D17" s="93" t="s">
        <v>37</v>
      </c>
      <c r="E17" s="98">
        <v>102681</v>
      </c>
      <c r="F17" s="99">
        <v>3033.92</v>
      </c>
      <c r="G17" s="129">
        <v>4.6100000000000003</v>
      </c>
    </row>
    <row r="18" spans="1:7" ht="13" customHeight="1">
      <c r="A18" s="2">
        <f t="shared" si="0"/>
        <v>6</v>
      </c>
      <c r="B18" s="96" t="s">
        <v>3077</v>
      </c>
      <c r="C18" s="97" t="s">
        <v>3078</v>
      </c>
      <c r="D18" s="93" t="s">
        <v>14</v>
      </c>
      <c r="E18" s="98">
        <v>372038</v>
      </c>
      <c r="F18" s="99">
        <v>2982.07</v>
      </c>
      <c r="G18" s="129">
        <v>4.53</v>
      </c>
    </row>
    <row r="19" spans="1:7" ht="13" customHeight="1">
      <c r="A19" s="2">
        <f t="shared" si="0"/>
        <v>7</v>
      </c>
      <c r="B19" s="96" t="s">
        <v>32</v>
      </c>
      <c r="C19" s="97" t="s">
        <v>33</v>
      </c>
      <c r="D19" s="93" t="s">
        <v>34</v>
      </c>
      <c r="E19" s="98">
        <v>127600</v>
      </c>
      <c r="F19" s="99">
        <v>2762.8</v>
      </c>
      <c r="G19" s="129">
        <v>4.2</v>
      </c>
    </row>
    <row r="20" spans="1:7" ht="13" customHeight="1">
      <c r="A20" s="2">
        <f t="shared" si="0"/>
        <v>8</v>
      </c>
      <c r="B20" s="96" t="s">
        <v>38</v>
      </c>
      <c r="C20" s="97" t="s">
        <v>39</v>
      </c>
      <c r="D20" s="93" t="s">
        <v>37</v>
      </c>
      <c r="E20" s="98">
        <v>22412</v>
      </c>
      <c r="F20" s="99">
        <v>2758.02</v>
      </c>
      <c r="G20" s="129">
        <v>4.1900000000000004</v>
      </c>
    </row>
    <row r="21" spans="1:7" ht="13" customHeight="1">
      <c r="A21" s="2">
        <f t="shared" si="0"/>
        <v>9</v>
      </c>
      <c r="B21" s="96" t="s">
        <v>142</v>
      </c>
      <c r="C21" s="97" t="s">
        <v>143</v>
      </c>
      <c r="D21" s="93" t="s">
        <v>37</v>
      </c>
      <c r="E21" s="98">
        <v>72492</v>
      </c>
      <c r="F21" s="99">
        <v>2438.4899999999998</v>
      </c>
      <c r="G21" s="129">
        <v>3.71</v>
      </c>
    </row>
    <row r="22" spans="1:7" ht="13" customHeight="1">
      <c r="A22" s="2">
        <f t="shared" si="0"/>
        <v>10</v>
      </c>
      <c r="B22" s="96" t="s">
        <v>677</v>
      </c>
      <c r="C22" s="97" t="s">
        <v>678</v>
      </c>
      <c r="D22" s="93" t="s">
        <v>241</v>
      </c>
      <c r="E22" s="98">
        <v>88779</v>
      </c>
      <c r="F22" s="99">
        <v>2382.38</v>
      </c>
      <c r="G22" s="129">
        <v>3.62</v>
      </c>
    </row>
    <row r="23" spans="1:7" ht="13" customHeight="1">
      <c r="A23" s="2">
        <f t="shared" si="0"/>
        <v>11</v>
      </c>
      <c r="B23" s="96" t="s">
        <v>112</v>
      </c>
      <c r="C23" s="97" t="s">
        <v>113</v>
      </c>
      <c r="D23" s="93" t="s">
        <v>37</v>
      </c>
      <c r="E23" s="98">
        <v>44072</v>
      </c>
      <c r="F23" s="99">
        <v>2231.37</v>
      </c>
      <c r="G23" s="129">
        <v>3.39</v>
      </c>
    </row>
    <row r="24" spans="1:7" ht="13" customHeight="1">
      <c r="A24" s="2">
        <f t="shared" si="0"/>
        <v>12</v>
      </c>
      <c r="B24" s="96" t="s">
        <v>702</v>
      </c>
      <c r="C24" s="97" t="s">
        <v>3776</v>
      </c>
      <c r="D24" s="93" t="s">
        <v>241</v>
      </c>
      <c r="E24" s="98">
        <v>84600</v>
      </c>
      <c r="F24" s="99">
        <v>2021.43</v>
      </c>
      <c r="G24" s="129">
        <v>3.07</v>
      </c>
    </row>
    <row r="25" spans="1:7" ht="13" customHeight="1">
      <c r="A25" s="2">
        <f t="shared" si="0"/>
        <v>13</v>
      </c>
      <c r="B25" s="96" t="s">
        <v>1059</v>
      </c>
      <c r="C25" s="97" t="s">
        <v>1060</v>
      </c>
      <c r="D25" s="93" t="s">
        <v>164</v>
      </c>
      <c r="E25" s="98">
        <v>50354</v>
      </c>
      <c r="F25" s="99">
        <v>1985.71</v>
      </c>
      <c r="G25" s="129">
        <v>3.02</v>
      </c>
    </row>
    <row r="26" spans="1:7" ht="13" customHeight="1">
      <c r="A26" s="2">
        <f t="shared" si="0"/>
        <v>14</v>
      </c>
      <c r="B26" s="96" t="s">
        <v>182</v>
      </c>
      <c r="C26" s="97" t="s">
        <v>183</v>
      </c>
      <c r="D26" s="93" t="s">
        <v>161</v>
      </c>
      <c r="E26" s="98">
        <v>39084</v>
      </c>
      <c r="F26" s="99">
        <v>1758.82</v>
      </c>
      <c r="G26" s="129">
        <v>2.67</v>
      </c>
    </row>
    <row r="27" spans="1:7" ht="13" customHeight="1">
      <c r="A27" s="2">
        <f t="shared" si="0"/>
        <v>15</v>
      </c>
      <c r="B27" s="96" t="s">
        <v>2643</v>
      </c>
      <c r="C27" s="97" t="s">
        <v>147</v>
      </c>
      <c r="D27" s="93" t="s">
        <v>8</v>
      </c>
      <c r="E27" s="98">
        <v>675217</v>
      </c>
      <c r="F27" s="99">
        <v>1751.51</v>
      </c>
      <c r="G27" s="129">
        <v>2.66</v>
      </c>
    </row>
    <row r="28" spans="1:7" ht="13" customHeight="1">
      <c r="A28" s="2">
        <f t="shared" si="0"/>
        <v>16</v>
      </c>
      <c r="B28" s="96" t="s">
        <v>569</v>
      </c>
      <c r="C28" s="97" t="s">
        <v>570</v>
      </c>
      <c r="D28" s="93" t="s">
        <v>14</v>
      </c>
      <c r="E28" s="98">
        <v>54315</v>
      </c>
      <c r="F28" s="99">
        <v>1716.41</v>
      </c>
      <c r="G28" s="129">
        <v>2.61</v>
      </c>
    </row>
    <row r="29" spans="1:7" ht="13" customHeight="1">
      <c r="A29" s="2">
        <f t="shared" si="0"/>
        <v>17</v>
      </c>
      <c r="B29" s="96" t="s">
        <v>155</v>
      </c>
      <c r="C29" s="97" t="s">
        <v>156</v>
      </c>
      <c r="D29" s="93" t="s">
        <v>44</v>
      </c>
      <c r="E29" s="98">
        <v>169944</v>
      </c>
      <c r="F29" s="99">
        <v>1687.03</v>
      </c>
      <c r="G29" s="129">
        <v>2.57</v>
      </c>
    </row>
    <row r="30" spans="1:7" ht="13" customHeight="1">
      <c r="A30" s="2">
        <f t="shared" si="0"/>
        <v>18</v>
      </c>
      <c r="B30" s="96" t="s">
        <v>132</v>
      </c>
      <c r="C30" s="97" t="s">
        <v>133</v>
      </c>
      <c r="D30" s="93" t="s">
        <v>8</v>
      </c>
      <c r="E30" s="98">
        <v>196591</v>
      </c>
      <c r="F30" s="99">
        <v>1656.67</v>
      </c>
      <c r="G30" s="129">
        <v>2.52</v>
      </c>
    </row>
    <row r="31" spans="1:7" ht="13" customHeight="1">
      <c r="A31" s="2">
        <f t="shared" si="0"/>
        <v>19</v>
      </c>
      <c r="B31" s="96" t="s">
        <v>192</v>
      </c>
      <c r="C31" s="97" t="s">
        <v>2687</v>
      </c>
      <c r="D31" s="93" t="s">
        <v>8</v>
      </c>
      <c r="E31" s="98">
        <v>1055545</v>
      </c>
      <c r="F31" s="99">
        <v>1303.07</v>
      </c>
      <c r="G31" s="129">
        <v>1.98</v>
      </c>
    </row>
    <row r="32" spans="1:7" ht="13" customHeight="1">
      <c r="A32" s="2">
        <f t="shared" si="0"/>
        <v>20</v>
      </c>
      <c r="B32" s="96" t="s">
        <v>2647</v>
      </c>
      <c r="C32" s="97" t="s">
        <v>308</v>
      </c>
      <c r="D32" s="93" t="s">
        <v>14</v>
      </c>
      <c r="E32" s="98">
        <v>498243</v>
      </c>
      <c r="F32" s="99">
        <v>1196.78</v>
      </c>
      <c r="G32" s="129">
        <v>1.82</v>
      </c>
    </row>
    <row r="33" spans="1:7" ht="13" customHeight="1">
      <c r="A33" s="2">
        <f t="shared" si="0"/>
        <v>21</v>
      </c>
      <c r="B33" s="96" t="s">
        <v>2853</v>
      </c>
      <c r="C33" s="97" t="s">
        <v>2657</v>
      </c>
      <c r="D33" s="93" t="s">
        <v>181</v>
      </c>
      <c r="E33" s="98">
        <v>32767</v>
      </c>
      <c r="F33" s="99">
        <v>1192.8499999999999</v>
      </c>
      <c r="G33" s="129">
        <v>1.81</v>
      </c>
    </row>
    <row r="34" spans="1:7" ht="13" customHeight="1">
      <c r="A34" s="2">
        <f t="shared" si="0"/>
        <v>22</v>
      </c>
      <c r="B34" s="96" t="s">
        <v>2660</v>
      </c>
      <c r="C34" s="97" t="s">
        <v>533</v>
      </c>
      <c r="D34" s="93" t="s">
        <v>14</v>
      </c>
      <c r="E34" s="98">
        <v>84794</v>
      </c>
      <c r="F34" s="99">
        <v>1148.7</v>
      </c>
      <c r="G34" s="129">
        <v>1.75</v>
      </c>
    </row>
    <row r="35" spans="1:7" ht="13" customHeight="1">
      <c r="A35" s="2">
        <f t="shared" si="0"/>
        <v>23</v>
      </c>
      <c r="B35" s="96" t="s">
        <v>1079</v>
      </c>
      <c r="C35" s="97" t="s">
        <v>1080</v>
      </c>
      <c r="D35" s="93" t="s">
        <v>307</v>
      </c>
      <c r="E35" s="98">
        <v>119028</v>
      </c>
      <c r="F35" s="99">
        <v>1141.48</v>
      </c>
      <c r="G35" s="129">
        <v>1.74</v>
      </c>
    </row>
    <row r="36" spans="1:7" ht="13" customHeight="1">
      <c r="A36" s="2">
        <f t="shared" si="0"/>
        <v>24</v>
      </c>
      <c r="B36" s="96" t="s">
        <v>177</v>
      </c>
      <c r="C36" s="97" t="s">
        <v>178</v>
      </c>
      <c r="D36" s="93" t="s">
        <v>86</v>
      </c>
      <c r="E36" s="98">
        <v>76282</v>
      </c>
      <c r="F36" s="99">
        <v>1137.1400000000001</v>
      </c>
      <c r="G36" s="129">
        <v>1.73</v>
      </c>
    </row>
    <row r="37" spans="1:7" ht="13" customHeight="1">
      <c r="A37" s="2">
        <f t="shared" si="0"/>
        <v>25</v>
      </c>
      <c r="B37" s="96" t="s">
        <v>209</v>
      </c>
      <c r="C37" s="97" t="s">
        <v>210</v>
      </c>
      <c r="D37" s="93" t="s">
        <v>105</v>
      </c>
      <c r="E37" s="98">
        <v>141782</v>
      </c>
      <c r="F37" s="99">
        <v>1127.17</v>
      </c>
      <c r="G37" s="129">
        <v>1.71</v>
      </c>
    </row>
    <row r="38" spans="1:7" ht="13" customHeight="1">
      <c r="A38" s="2">
        <f t="shared" si="0"/>
        <v>26</v>
      </c>
      <c r="B38" s="96" t="s">
        <v>1077</v>
      </c>
      <c r="C38" s="97" t="s">
        <v>1078</v>
      </c>
      <c r="D38" s="93" t="s">
        <v>126</v>
      </c>
      <c r="E38" s="98">
        <v>454104</v>
      </c>
      <c r="F38" s="99">
        <v>1067.1400000000001</v>
      </c>
      <c r="G38" s="129">
        <v>1.62</v>
      </c>
    </row>
    <row r="39" spans="1:7" ht="13" customHeight="1">
      <c r="A39" s="2">
        <f t="shared" si="0"/>
        <v>27</v>
      </c>
      <c r="B39" s="96" t="s">
        <v>317</v>
      </c>
      <c r="C39" s="97" t="s">
        <v>318</v>
      </c>
      <c r="D39" s="93" t="s">
        <v>8</v>
      </c>
      <c r="E39" s="98">
        <v>125066</v>
      </c>
      <c r="F39" s="99">
        <v>1057.68</v>
      </c>
      <c r="G39" s="129">
        <v>1.61</v>
      </c>
    </row>
    <row r="40" spans="1:7" ht="13" customHeight="1">
      <c r="A40" s="2">
        <f t="shared" si="0"/>
        <v>28</v>
      </c>
      <c r="B40" s="96" t="s">
        <v>277</v>
      </c>
      <c r="C40" s="97" t="s">
        <v>278</v>
      </c>
      <c r="D40" s="93" t="s">
        <v>14</v>
      </c>
      <c r="E40" s="98">
        <v>348838</v>
      </c>
      <c r="F40" s="99">
        <v>1019.48</v>
      </c>
      <c r="G40" s="129">
        <v>1.55</v>
      </c>
    </row>
    <row r="41" spans="1:7" ht="13" customHeight="1">
      <c r="A41" s="2">
        <f t="shared" si="0"/>
        <v>29</v>
      </c>
      <c r="B41" s="96" t="s">
        <v>2838</v>
      </c>
      <c r="C41" s="97" t="s">
        <v>611</v>
      </c>
      <c r="D41" s="93" t="s">
        <v>78</v>
      </c>
      <c r="E41" s="98">
        <v>1011088</v>
      </c>
      <c r="F41" s="99">
        <v>856.9</v>
      </c>
      <c r="G41" s="129">
        <v>1.3</v>
      </c>
    </row>
    <row r="42" spans="1:7" ht="13" customHeight="1">
      <c r="A42" s="2">
        <f t="shared" si="0"/>
        <v>30</v>
      </c>
      <c r="B42" s="96" t="s">
        <v>109</v>
      </c>
      <c r="C42" s="97" t="s">
        <v>110</v>
      </c>
      <c r="D42" s="93" t="s">
        <v>111</v>
      </c>
      <c r="E42" s="98">
        <v>149926</v>
      </c>
      <c r="F42" s="99">
        <v>851.5</v>
      </c>
      <c r="G42" s="129">
        <v>1.29</v>
      </c>
    </row>
    <row r="43" spans="1:7" ht="13" customHeight="1">
      <c r="A43" s="2">
        <f t="shared" si="0"/>
        <v>31</v>
      </c>
      <c r="B43" s="96" t="s">
        <v>713</v>
      </c>
      <c r="C43" s="97" t="s">
        <v>714</v>
      </c>
      <c r="D43" s="93" t="s">
        <v>44</v>
      </c>
      <c r="E43" s="98">
        <v>38856</v>
      </c>
      <c r="F43" s="99">
        <v>828.29</v>
      </c>
      <c r="G43" s="129">
        <v>1.26</v>
      </c>
    </row>
    <row r="44" spans="1:7" ht="13" customHeight="1">
      <c r="A44" s="2">
        <f t="shared" si="0"/>
        <v>32</v>
      </c>
      <c r="B44" s="96" t="s">
        <v>188</v>
      </c>
      <c r="C44" s="97" t="s">
        <v>189</v>
      </c>
      <c r="D44" s="93" t="s">
        <v>171</v>
      </c>
      <c r="E44" s="98">
        <v>12296</v>
      </c>
      <c r="F44" s="99">
        <v>757.74</v>
      </c>
      <c r="G44" s="129">
        <v>1.1499999999999999</v>
      </c>
    </row>
    <row r="45" spans="1:7" ht="13" customHeight="1">
      <c r="A45" s="2">
        <f t="shared" si="0"/>
        <v>33</v>
      </c>
      <c r="B45" s="96" t="s">
        <v>698</v>
      </c>
      <c r="C45" s="97" t="s">
        <v>699</v>
      </c>
      <c r="D45" s="93" t="s">
        <v>8</v>
      </c>
      <c r="E45" s="98">
        <v>252688</v>
      </c>
      <c r="F45" s="99">
        <v>731.28</v>
      </c>
      <c r="G45" s="129">
        <v>1.1100000000000001</v>
      </c>
    </row>
    <row r="46" spans="1:7" ht="13" customHeight="1">
      <c r="A46" s="2">
        <f t="shared" si="0"/>
        <v>34</v>
      </c>
      <c r="B46" s="96" t="s">
        <v>792</v>
      </c>
      <c r="C46" s="97" t="s">
        <v>793</v>
      </c>
      <c r="D46" s="93" t="s">
        <v>181</v>
      </c>
      <c r="E46" s="98">
        <v>2907</v>
      </c>
      <c r="F46" s="99">
        <v>704.51</v>
      </c>
      <c r="G46" s="129">
        <v>1.07</v>
      </c>
    </row>
    <row r="47" spans="1:7" ht="13" customHeight="1">
      <c r="A47" s="2">
        <f t="shared" si="0"/>
        <v>35</v>
      </c>
      <c r="B47" s="96" t="s">
        <v>690</v>
      </c>
      <c r="C47" s="97" t="s">
        <v>691</v>
      </c>
      <c r="D47" s="93" t="s">
        <v>8</v>
      </c>
      <c r="E47" s="98">
        <v>241181</v>
      </c>
      <c r="F47" s="99">
        <v>698.82</v>
      </c>
      <c r="G47" s="129">
        <v>1.06</v>
      </c>
    </row>
    <row r="48" spans="1:7" ht="13" customHeight="1">
      <c r="A48" s="2">
        <f t="shared" si="0"/>
        <v>36</v>
      </c>
      <c r="B48" s="96" t="s">
        <v>237</v>
      </c>
      <c r="C48" s="97" t="s">
        <v>238</v>
      </c>
      <c r="D48" s="93" t="s">
        <v>14</v>
      </c>
      <c r="E48" s="98">
        <v>216795</v>
      </c>
      <c r="F48" s="99">
        <v>620.25</v>
      </c>
      <c r="G48" s="129">
        <v>0.94</v>
      </c>
    </row>
    <row r="49" spans="1:7" ht="13" customHeight="1">
      <c r="A49" s="2">
        <f t="shared" si="0"/>
        <v>37</v>
      </c>
      <c r="B49" s="96" t="s">
        <v>659</v>
      </c>
      <c r="C49" s="97" t="s">
        <v>660</v>
      </c>
      <c r="D49" s="93" t="s">
        <v>8</v>
      </c>
      <c r="E49" s="98">
        <v>232053</v>
      </c>
      <c r="F49" s="99">
        <v>556.58000000000004</v>
      </c>
      <c r="G49" s="129">
        <v>0.85</v>
      </c>
    </row>
    <row r="50" spans="1:7" ht="13" customHeight="1">
      <c r="A50" s="2">
        <f t="shared" si="0"/>
        <v>38</v>
      </c>
      <c r="B50" s="96" t="s">
        <v>671</v>
      </c>
      <c r="C50" s="97" t="s">
        <v>672</v>
      </c>
      <c r="D50" s="93" t="s">
        <v>141</v>
      </c>
      <c r="E50" s="98">
        <v>18416</v>
      </c>
      <c r="F50" s="99">
        <v>484.21</v>
      </c>
      <c r="G50" s="129">
        <v>0.74</v>
      </c>
    </row>
    <row r="51" spans="1:7" ht="13" customHeight="1">
      <c r="A51" s="2">
        <f t="shared" si="0"/>
        <v>39</v>
      </c>
      <c r="B51" s="96" t="s">
        <v>727</v>
      </c>
      <c r="C51" s="97" t="s">
        <v>728</v>
      </c>
      <c r="D51" s="93" t="s">
        <v>14</v>
      </c>
      <c r="E51" s="98">
        <v>173210</v>
      </c>
      <c r="F51" s="99">
        <v>434.93</v>
      </c>
      <c r="G51" s="129">
        <v>0.66</v>
      </c>
    </row>
    <row r="52" spans="1:7" ht="13" customHeight="1">
      <c r="A52" s="2">
        <f t="shared" si="0"/>
        <v>40</v>
      </c>
      <c r="B52" s="96" t="s">
        <v>2311</v>
      </c>
      <c r="C52" s="97" t="s">
        <v>2312</v>
      </c>
      <c r="D52" s="93" t="s">
        <v>241</v>
      </c>
      <c r="E52" s="98">
        <v>14230</v>
      </c>
      <c r="F52" s="99">
        <v>431.94</v>
      </c>
      <c r="G52" s="129">
        <v>0.66</v>
      </c>
    </row>
    <row r="53" spans="1:7" ht="13" customHeight="1">
      <c r="A53" s="2">
        <f t="shared" si="0"/>
        <v>41</v>
      </c>
      <c r="B53" s="96" t="s">
        <v>856</v>
      </c>
      <c r="C53" s="97" t="s">
        <v>857</v>
      </c>
      <c r="D53" s="93" t="s">
        <v>105</v>
      </c>
      <c r="E53" s="98">
        <v>53228</v>
      </c>
      <c r="F53" s="99">
        <v>356.63</v>
      </c>
      <c r="G53" s="129">
        <v>0.54</v>
      </c>
    </row>
    <row r="54" spans="1:7" ht="13" customHeight="1">
      <c r="A54" s="2">
        <f t="shared" si="0"/>
        <v>42</v>
      </c>
      <c r="B54" s="96" t="s">
        <v>2721</v>
      </c>
      <c r="C54" s="97" t="s">
        <v>2722</v>
      </c>
      <c r="D54" s="93" t="s">
        <v>37</v>
      </c>
      <c r="E54" s="98">
        <v>1812</v>
      </c>
      <c r="F54" s="99">
        <v>351.62</v>
      </c>
      <c r="G54" s="129">
        <v>0.53</v>
      </c>
    </row>
    <row r="55" spans="1:7" ht="13" customHeight="1">
      <c r="A55" s="2">
        <f t="shared" si="0"/>
        <v>43</v>
      </c>
      <c r="B55" s="96" t="s">
        <v>686</v>
      </c>
      <c r="C55" s="97" t="s">
        <v>687</v>
      </c>
      <c r="D55" s="93" t="s">
        <v>138</v>
      </c>
      <c r="E55" s="98">
        <v>34792</v>
      </c>
      <c r="F55" s="99">
        <v>272.91000000000003</v>
      </c>
      <c r="G55" s="129">
        <v>0.42</v>
      </c>
    </row>
    <row r="56" spans="1:7" ht="13" customHeight="1">
      <c r="A56" s="2">
        <f t="shared" si="0"/>
        <v>44</v>
      </c>
      <c r="B56" s="96" t="s">
        <v>742</v>
      </c>
      <c r="C56" s="97" t="s">
        <v>743</v>
      </c>
      <c r="D56" s="93" t="s">
        <v>105</v>
      </c>
      <c r="E56" s="98">
        <v>15572</v>
      </c>
      <c r="F56" s="99">
        <v>249.98</v>
      </c>
      <c r="G56" s="129">
        <v>0.38</v>
      </c>
    </row>
    <row r="57" spans="1:7" ht="13" customHeight="1">
      <c r="A57" s="2">
        <f t="shared" si="0"/>
        <v>45</v>
      </c>
      <c r="B57" s="96" t="s">
        <v>709</v>
      </c>
      <c r="C57" s="97" t="s">
        <v>710</v>
      </c>
      <c r="D57" s="93" t="s">
        <v>14</v>
      </c>
      <c r="E57" s="98">
        <v>55539</v>
      </c>
      <c r="F57" s="99">
        <v>239.07</v>
      </c>
      <c r="G57" s="129">
        <v>0.36</v>
      </c>
    </row>
    <row r="58" spans="1:7" ht="13" customHeight="1">
      <c r="A58" s="2">
        <f t="shared" si="0"/>
        <v>46</v>
      </c>
      <c r="B58" s="96" t="s">
        <v>2661</v>
      </c>
      <c r="C58" s="97" t="s">
        <v>2662</v>
      </c>
      <c r="D58" s="93" t="s">
        <v>161</v>
      </c>
      <c r="E58" s="98">
        <v>1295</v>
      </c>
      <c r="F58" s="99">
        <v>194.06</v>
      </c>
      <c r="G58" s="129">
        <v>0.3</v>
      </c>
    </row>
    <row r="59" spans="1:7" ht="13" customHeight="1">
      <c r="A59" s="2">
        <f t="shared" si="0"/>
        <v>47</v>
      </c>
      <c r="B59" s="96" t="s">
        <v>2866</v>
      </c>
      <c r="C59" s="97" t="s">
        <v>2310</v>
      </c>
      <c r="D59" s="93" t="s">
        <v>161</v>
      </c>
      <c r="E59" s="98">
        <v>26987</v>
      </c>
      <c r="F59" s="99">
        <v>165.92</v>
      </c>
      <c r="G59" s="129">
        <v>0.25</v>
      </c>
    </row>
    <row r="60" spans="1:7" ht="13" customHeight="1">
      <c r="A60" s="2">
        <f t="shared" si="0"/>
        <v>48</v>
      </c>
      <c r="B60" s="96" t="s">
        <v>2684</v>
      </c>
      <c r="C60" s="97" t="s">
        <v>2184</v>
      </c>
      <c r="D60" s="93" t="s">
        <v>268</v>
      </c>
      <c r="E60" s="98">
        <v>19716</v>
      </c>
      <c r="F60" s="99">
        <v>152.41999999999999</v>
      </c>
      <c r="G60" s="129">
        <v>0.23</v>
      </c>
    </row>
    <row r="61" spans="1:7" ht="13" customHeight="1">
      <c r="A61" s="2">
        <f t="shared" si="0"/>
        <v>49</v>
      </c>
      <c r="B61" s="96" t="s">
        <v>2327</v>
      </c>
      <c r="C61" s="97" t="s">
        <v>2328</v>
      </c>
      <c r="D61" s="93" t="s">
        <v>1001</v>
      </c>
      <c r="E61" s="98">
        <v>21897</v>
      </c>
      <c r="F61" s="99">
        <v>123.97</v>
      </c>
      <c r="G61" s="129">
        <v>0.19</v>
      </c>
    </row>
    <row r="62" spans="1:7" ht="13" customHeight="1">
      <c r="A62" s="2">
        <f t="shared" si="0"/>
        <v>50</v>
      </c>
      <c r="B62" s="96" t="s">
        <v>2400</v>
      </c>
      <c r="C62" s="97" t="s">
        <v>2401</v>
      </c>
      <c r="D62" s="93" t="s">
        <v>14</v>
      </c>
      <c r="E62" s="98">
        <v>19807</v>
      </c>
      <c r="F62" s="99">
        <v>120.84</v>
      </c>
      <c r="G62" s="129">
        <v>0.18</v>
      </c>
    </row>
    <row r="63" spans="1:7" ht="13" customHeight="1">
      <c r="A63" s="2"/>
      <c r="B63" s="92" t="s">
        <v>116</v>
      </c>
      <c r="C63" s="93"/>
      <c r="D63" s="93"/>
      <c r="E63" s="93"/>
      <c r="F63" s="100">
        <v>65757.710000000006</v>
      </c>
      <c r="G63" s="130">
        <v>99.96</v>
      </c>
    </row>
    <row r="64" spans="1:7" ht="13" customHeight="1">
      <c r="A64" s="1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2"/>
      <c r="B66" s="101" t="s">
        <v>118</v>
      </c>
      <c r="C66" s="102"/>
      <c r="D66" s="102"/>
      <c r="E66" s="108"/>
      <c r="F66" s="100">
        <v>65757.710000000006</v>
      </c>
      <c r="G66" s="130">
        <v>99.96</v>
      </c>
    </row>
    <row r="67" spans="1:7" ht="13" customHeight="1">
      <c r="A67" s="84" t="s">
        <v>1950</v>
      </c>
      <c r="B67" s="92" t="s">
        <v>327</v>
      </c>
      <c r="C67" s="93"/>
      <c r="D67" s="93"/>
      <c r="E67" s="93"/>
      <c r="F67" s="93"/>
      <c r="G67" s="94"/>
    </row>
    <row r="68" spans="1:7" ht="13" customHeight="1">
      <c r="A68" s="12" t="s">
        <v>1947</v>
      </c>
      <c r="B68" s="92" t="s">
        <v>328</v>
      </c>
      <c r="C68" s="95"/>
      <c r="D68" s="95"/>
      <c r="E68" s="93"/>
      <c r="F68" s="93"/>
      <c r="G68" s="94"/>
    </row>
    <row r="69" spans="1:7" ht="13" customHeight="1">
      <c r="A69" s="2">
        <v>1</v>
      </c>
      <c r="B69" s="96" t="s">
        <v>329</v>
      </c>
      <c r="C69" s="97"/>
      <c r="D69" s="93"/>
      <c r="E69" s="98"/>
      <c r="F69" s="99">
        <v>193.97</v>
      </c>
      <c r="G69" s="129">
        <v>0.28999999999999998</v>
      </c>
    </row>
    <row r="70" spans="1:7" ht="13" customHeight="1">
      <c r="A70" s="2"/>
      <c r="B70" s="92" t="s">
        <v>116</v>
      </c>
      <c r="C70" s="93"/>
      <c r="D70" s="93"/>
      <c r="E70" s="93"/>
      <c r="F70" s="100">
        <v>193.97</v>
      </c>
      <c r="G70" s="130">
        <v>0.28999999999999998</v>
      </c>
    </row>
    <row r="71" spans="1:7" ht="13" customHeight="1">
      <c r="A71" s="2"/>
      <c r="B71" s="101" t="s">
        <v>118</v>
      </c>
      <c r="C71" s="102"/>
      <c r="D71" s="102"/>
      <c r="E71" s="108"/>
      <c r="F71" s="100">
        <v>193.97</v>
      </c>
      <c r="G71" s="130">
        <v>0.28999999999999998</v>
      </c>
    </row>
    <row r="72" spans="1:7" ht="13" customHeight="1">
      <c r="A72" s="84" t="s">
        <v>1954</v>
      </c>
      <c r="B72" s="92" t="s">
        <v>330</v>
      </c>
      <c r="C72" s="93"/>
      <c r="D72" s="93"/>
      <c r="E72" s="93"/>
      <c r="F72" s="93"/>
      <c r="G72" s="94"/>
    </row>
    <row r="73" spans="1:7" ht="13" customHeight="1">
      <c r="A73" s="12" t="s">
        <v>1947</v>
      </c>
      <c r="B73" s="92" t="s">
        <v>331</v>
      </c>
      <c r="C73" s="95"/>
      <c r="D73" s="95"/>
      <c r="E73" s="93"/>
      <c r="F73" s="93"/>
      <c r="G73" s="94"/>
    </row>
    <row r="74" spans="1:7" ht="13" customHeight="1">
      <c r="A74" s="2">
        <v>1</v>
      </c>
      <c r="B74" s="96" t="s">
        <v>3788</v>
      </c>
      <c r="C74" s="97"/>
      <c r="D74" s="93"/>
      <c r="E74" s="98">
        <v>75000</v>
      </c>
      <c r="F74" s="99">
        <v>-0.24</v>
      </c>
      <c r="G74" s="109" t="s">
        <v>117</v>
      </c>
    </row>
    <row r="75" spans="1:7" ht="13" customHeight="1">
      <c r="A75" s="2"/>
      <c r="B75" s="92" t="s">
        <v>116</v>
      </c>
      <c r="C75" s="93"/>
      <c r="D75" s="93"/>
      <c r="E75" s="93"/>
      <c r="F75" s="100">
        <v>-0.24</v>
      </c>
      <c r="G75" s="110" t="s">
        <v>117</v>
      </c>
    </row>
    <row r="76" spans="1:7" ht="13" customHeight="1">
      <c r="A76" s="2"/>
      <c r="B76" s="101" t="s">
        <v>118</v>
      </c>
      <c r="C76" s="102"/>
      <c r="D76" s="102"/>
      <c r="E76" s="108"/>
      <c r="F76" s="100">
        <v>-0.24</v>
      </c>
      <c r="G76" s="110" t="s">
        <v>117</v>
      </c>
    </row>
    <row r="77" spans="1:7" ht="13" customHeight="1">
      <c r="A77" s="2"/>
      <c r="B77" s="101" t="s">
        <v>119</v>
      </c>
      <c r="C77" s="102"/>
      <c r="D77" s="102"/>
      <c r="E77" s="93"/>
      <c r="F77" s="100">
        <v>-191.74</v>
      </c>
      <c r="G77" s="130">
        <v>-0.25</v>
      </c>
    </row>
    <row r="78" spans="1:7" ht="13" customHeight="1" thickBot="1">
      <c r="A78" s="119"/>
      <c r="B78" s="38" t="s">
        <v>120</v>
      </c>
      <c r="C78" s="111"/>
      <c r="D78" s="111"/>
      <c r="E78" s="111"/>
      <c r="F78" s="112">
        <v>65759.7</v>
      </c>
      <c r="G78" s="131">
        <v>100</v>
      </c>
    </row>
    <row r="79" spans="1:7" ht="13" customHeight="1" thickBot="1">
      <c r="A79" s="38"/>
      <c r="B79" s="38" t="s">
        <v>120</v>
      </c>
      <c r="C79" s="111"/>
      <c r="D79" s="111"/>
      <c r="E79" s="111"/>
      <c r="F79" s="112">
        <v>72473.990000000005</v>
      </c>
      <c r="G79" s="131">
        <v>100</v>
      </c>
    </row>
    <row r="80" spans="1:7" ht="13" customHeight="1">
      <c r="A80" s="46"/>
      <c r="B80" s="47"/>
      <c r="C80" s="63"/>
      <c r="D80" s="63"/>
      <c r="E80" s="63"/>
      <c r="F80" s="16"/>
      <c r="G80" s="67"/>
    </row>
    <row r="81" spans="1:7" ht="13" customHeight="1">
      <c r="A81" s="46"/>
      <c r="B81" s="47"/>
      <c r="C81" s="63"/>
      <c r="D81" s="63"/>
      <c r="E81" s="63"/>
      <c r="F81" s="16"/>
      <c r="G81" s="67"/>
    </row>
    <row r="82" spans="1:7" ht="13" customHeight="1">
      <c r="A82" s="1"/>
      <c r="B82" s="241" t="s">
        <v>121</v>
      </c>
      <c r="C82" s="241"/>
      <c r="D82" s="241"/>
      <c r="E82" s="241"/>
      <c r="F82" s="1"/>
      <c r="G82" s="1"/>
    </row>
    <row r="83" spans="1:7" ht="13" customHeight="1">
      <c r="A83" s="1"/>
      <c r="B83" s="198" t="s">
        <v>122</v>
      </c>
      <c r="C83" s="198"/>
      <c r="D83" s="198"/>
      <c r="E83" s="198"/>
      <c r="F83" s="1"/>
      <c r="G83" s="1"/>
    </row>
    <row r="84" spans="1:7" ht="13" customHeight="1">
      <c r="A84" s="1"/>
      <c r="B84" s="198" t="s">
        <v>1850</v>
      </c>
      <c r="C84" s="198"/>
      <c r="D84" s="198"/>
      <c r="E84" s="198"/>
      <c r="F84" s="1"/>
      <c r="G84" s="1"/>
    </row>
    <row r="85" spans="1:7" ht="13" customHeight="1">
      <c r="A85" s="1"/>
      <c r="B85" s="198"/>
      <c r="C85" s="198"/>
      <c r="D85" s="198"/>
      <c r="E85" s="198"/>
      <c r="F85" s="1"/>
      <c r="G85" s="1"/>
    </row>
    <row r="86" spans="1:7" ht="13" customHeight="1">
      <c r="A86" s="1"/>
      <c r="B86" s="63"/>
      <c r="C86" s="63"/>
      <c r="D86" s="63"/>
      <c r="E86" s="63"/>
      <c r="F86" s="1"/>
      <c r="G86" s="1"/>
    </row>
    <row r="87" spans="1:7">
      <c r="B87" s="49" t="s">
        <v>1971</v>
      </c>
      <c r="C87" s="63"/>
      <c r="D87" s="63"/>
      <c r="E87" s="63"/>
    </row>
    <row r="88" spans="1:7">
      <c r="B88" s="23" t="s">
        <v>1972</v>
      </c>
      <c r="C88" s="23"/>
      <c r="D88" s="21"/>
      <c r="E88" s="22" t="s">
        <v>123</v>
      </c>
    </row>
    <row r="89" spans="1:7">
      <c r="B89" s="23" t="s">
        <v>1973</v>
      </c>
      <c r="C89" s="23"/>
      <c r="D89" s="21"/>
      <c r="E89" s="22" t="s">
        <v>123</v>
      </c>
    </row>
    <row r="90" spans="1:7">
      <c r="B90" s="23" t="s">
        <v>1974</v>
      </c>
      <c r="C90" s="23"/>
      <c r="D90" s="21"/>
      <c r="E90" s="22"/>
    </row>
    <row r="91" spans="1:7">
      <c r="B91" s="23" t="s">
        <v>1981</v>
      </c>
      <c r="C91" s="23"/>
      <c r="D91" s="21"/>
      <c r="E91" s="39">
        <v>7.8708999999999998</v>
      </c>
    </row>
    <row r="92" spans="1:7">
      <c r="B92" s="23" t="s">
        <v>1983</v>
      </c>
      <c r="C92" s="23"/>
      <c r="D92" s="21"/>
      <c r="E92" s="39">
        <v>7.8148</v>
      </c>
    </row>
    <row r="93" spans="1:7">
      <c r="B93" s="23" t="s">
        <v>3695</v>
      </c>
      <c r="C93" s="23"/>
      <c r="D93" s="21"/>
      <c r="E93" s="27"/>
    </row>
    <row r="94" spans="1:7">
      <c r="B94" s="23" t="s">
        <v>1981</v>
      </c>
      <c r="C94" s="23"/>
      <c r="D94" s="21"/>
      <c r="E94" s="39">
        <v>7.1237000000000004</v>
      </c>
    </row>
    <row r="95" spans="1:7">
      <c r="B95" s="23" t="s">
        <v>1983</v>
      </c>
      <c r="C95" s="23"/>
      <c r="D95" s="21"/>
      <c r="E95" s="39">
        <v>7.0490000000000004</v>
      </c>
    </row>
    <row r="96" spans="1:7">
      <c r="B96" s="23" t="s">
        <v>1975</v>
      </c>
      <c r="C96" s="23"/>
      <c r="D96" s="21"/>
      <c r="E96" s="22" t="s">
        <v>123</v>
      </c>
    </row>
    <row r="97" spans="2:6">
      <c r="B97" s="23" t="s">
        <v>1976</v>
      </c>
      <c r="C97" s="23"/>
      <c r="D97" s="21"/>
      <c r="E97" s="22" t="s">
        <v>123</v>
      </c>
    </row>
    <row r="98" spans="2:6">
      <c r="B98" s="20" t="s">
        <v>1977</v>
      </c>
      <c r="C98" s="23"/>
      <c r="D98" s="21"/>
      <c r="E98" s="22">
        <v>0.81</v>
      </c>
    </row>
    <row r="99" spans="2:6">
      <c r="B99" s="20" t="s">
        <v>1978</v>
      </c>
      <c r="C99" s="20"/>
      <c r="D99" s="21"/>
      <c r="E99" s="26" t="s">
        <v>123</v>
      </c>
    </row>
    <row r="100" spans="2:6">
      <c r="B100" s="242"/>
      <c r="C100" s="242"/>
      <c r="D100" s="242"/>
      <c r="E100" s="26"/>
    </row>
    <row r="101" spans="2:6">
      <c r="F101" s="52"/>
    </row>
    <row r="102" spans="2:6">
      <c r="B102" s="52"/>
      <c r="F102" s="52"/>
    </row>
    <row r="103" spans="2:6">
      <c r="F103" s="52" t="s">
        <v>3752</v>
      </c>
    </row>
    <row r="104" spans="2:6">
      <c r="B104" s="52" t="s">
        <v>3714</v>
      </c>
      <c r="F104" s="52" t="s">
        <v>3716</v>
      </c>
    </row>
  </sheetData>
  <mergeCells count="13">
    <mergeCell ref="B100:D100"/>
    <mergeCell ref="A2:G2"/>
    <mergeCell ref="A3:G3"/>
    <mergeCell ref="A4:G4"/>
    <mergeCell ref="A5:G5"/>
    <mergeCell ref="A6:G6"/>
    <mergeCell ref="A7:G7"/>
    <mergeCell ref="B85:E85"/>
    <mergeCell ref="A8:G8"/>
    <mergeCell ref="A9:G9"/>
    <mergeCell ref="B82:E82"/>
    <mergeCell ref="B83:E83"/>
    <mergeCell ref="B84:E84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4">
    <outlinePr summaryBelow="0"/>
    <pageSetUpPr fitToPage="1"/>
  </sheetPr>
  <dimension ref="A1:G96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3063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3027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2829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87</v>
      </c>
      <c r="C13" s="97" t="s">
        <v>88</v>
      </c>
      <c r="D13" s="93" t="s">
        <v>37</v>
      </c>
      <c r="E13" s="98">
        <v>21847</v>
      </c>
      <c r="F13" s="99">
        <v>1438.84</v>
      </c>
      <c r="G13" s="129">
        <v>5.0199999999999996</v>
      </c>
    </row>
    <row r="14" spans="1:7" ht="13" customHeight="1">
      <c r="A14" s="2">
        <f>A13+1</f>
        <v>2</v>
      </c>
      <c r="B14" s="96" t="s">
        <v>2053</v>
      </c>
      <c r="C14" s="97" t="s">
        <v>2834</v>
      </c>
      <c r="D14" s="93" t="s">
        <v>14</v>
      </c>
      <c r="E14" s="98">
        <v>164294</v>
      </c>
      <c r="F14" s="99">
        <v>1432.81</v>
      </c>
      <c r="G14" s="129">
        <v>5</v>
      </c>
    </row>
    <row r="15" spans="1:7" ht="13" customHeight="1">
      <c r="A15" s="2">
        <f t="shared" ref="A15:A62" si="0">A14+1</f>
        <v>3</v>
      </c>
      <c r="B15" s="96" t="s">
        <v>81</v>
      </c>
      <c r="C15" s="97" t="s">
        <v>82</v>
      </c>
      <c r="D15" s="93" t="s">
        <v>83</v>
      </c>
      <c r="E15" s="98">
        <v>161827</v>
      </c>
      <c r="F15" s="99">
        <v>1431.28</v>
      </c>
      <c r="G15" s="129">
        <v>4.99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77065</v>
      </c>
      <c r="F16" s="99">
        <v>1373.61</v>
      </c>
      <c r="G16" s="129">
        <v>4.79</v>
      </c>
    </row>
    <row r="17" spans="1:7" ht="13" customHeight="1">
      <c r="A17" s="2">
        <f t="shared" si="0"/>
        <v>5</v>
      </c>
      <c r="B17" s="96" t="s">
        <v>35</v>
      </c>
      <c r="C17" s="97" t="s">
        <v>36</v>
      </c>
      <c r="D17" s="93" t="s">
        <v>37</v>
      </c>
      <c r="E17" s="98">
        <v>44783</v>
      </c>
      <c r="F17" s="99">
        <v>1323.2</v>
      </c>
      <c r="G17" s="129">
        <v>4.6100000000000003</v>
      </c>
    </row>
    <row r="18" spans="1:7" ht="13" customHeight="1">
      <c r="A18" s="2">
        <f t="shared" si="0"/>
        <v>6</v>
      </c>
      <c r="B18" s="96" t="s">
        <v>3077</v>
      </c>
      <c r="C18" s="97" t="s">
        <v>3078</v>
      </c>
      <c r="D18" s="93" t="s">
        <v>14</v>
      </c>
      <c r="E18" s="98">
        <v>162255</v>
      </c>
      <c r="F18" s="99">
        <v>1300.55</v>
      </c>
      <c r="G18" s="129">
        <v>4.54</v>
      </c>
    </row>
    <row r="19" spans="1:7" ht="13" customHeight="1">
      <c r="A19" s="2">
        <f t="shared" si="0"/>
        <v>7</v>
      </c>
      <c r="B19" s="96" t="s">
        <v>32</v>
      </c>
      <c r="C19" s="97" t="s">
        <v>33</v>
      </c>
      <c r="D19" s="93" t="s">
        <v>34</v>
      </c>
      <c r="E19" s="98">
        <v>55653</v>
      </c>
      <c r="F19" s="99">
        <v>1205</v>
      </c>
      <c r="G19" s="129">
        <v>4.2</v>
      </c>
    </row>
    <row r="20" spans="1:7" ht="13" customHeight="1">
      <c r="A20" s="2">
        <f t="shared" si="0"/>
        <v>8</v>
      </c>
      <c r="B20" s="96" t="s">
        <v>38</v>
      </c>
      <c r="C20" s="97" t="s">
        <v>39</v>
      </c>
      <c r="D20" s="93" t="s">
        <v>37</v>
      </c>
      <c r="E20" s="98">
        <v>9777</v>
      </c>
      <c r="F20" s="99">
        <v>1203.1600000000001</v>
      </c>
      <c r="G20" s="129">
        <v>4.2</v>
      </c>
    </row>
    <row r="21" spans="1:7" ht="13" customHeight="1">
      <c r="A21" s="2">
        <f t="shared" si="0"/>
        <v>9</v>
      </c>
      <c r="B21" s="96" t="s">
        <v>142</v>
      </c>
      <c r="C21" s="97" t="s">
        <v>143</v>
      </c>
      <c r="D21" s="93" t="s">
        <v>37</v>
      </c>
      <c r="E21" s="98">
        <v>31621</v>
      </c>
      <c r="F21" s="99">
        <v>1063.67</v>
      </c>
      <c r="G21" s="129">
        <v>3.71</v>
      </c>
    </row>
    <row r="22" spans="1:7" ht="13" customHeight="1">
      <c r="A22" s="2">
        <f t="shared" si="0"/>
        <v>10</v>
      </c>
      <c r="B22" s="96" t="s">
        <v>677</v>
      </c>
      <c r="C22" s="97" t="s">
        <v>678</v>
      </c>
      <c r="D22" s="93" t="s">
        <v>241</v>
      </c>
      <c r="E22" s="98">
        <v>38724</v>
      </c>
      <c r="F22" s="99">
        <v>1039.1600000000001</v>
      </c>
      <c r="G22" s="129">
        <v>3.62</v>
      </c>
    </row>
    <row r="23" spans="1:7" ht="13" customHeight="1">
      <c r="A23" s="2">
        <f t="shared" si="0"/>
        <v>11</v>
      </c>
      <c r="B23" s="96" t="s">
        <v>112</v>
      </c>
      <c r="C23" s="97" t="s">
        <v>113</v>
      </c>
      <c r="D23" s="93" t="s">
        <v>37</v>
      </c>
      <c r="E23" s="98">
        <v>19226</v>
      </c>
      <c r="F23" s="99">
        <v>973.41</v>
      </c>
      <c r="G23" s="129">
        <v>3.39</v>
      </c>
    </row>
    <row r="24" spans="1:7" ht="13" customHeight="1">
      <c r="A24" s="2">
        <f t="shared" si="0"/>
        <v>12</v>
      </c>
      <c r="B24" s="96" t="s">
        <v>702</v>
      </c>
      <c r="C24" s="97" t="s">
        <v>3776</v>
      </c>
      <c r="D24" s="93" t="s">
        <v>241</v>
      </c>
      <c r="E24" s="98">
        <v>36894</v>
      </c>
      <c r="F24" s="99">
        <v>881.55</v>
      </c>
      <c r="G24" s="129">
        <v>3.07</v>
      </c>
    </row>
    <row r="25" spans="1:7" ht="13" customHeight="1">
      <c r="A25" s="2">
        <f t="shared" si="0"/>
        <v>13</v>
      </c>
      <c r="B25" s="96" t="s">
        <v>1059</v>
      </c>
      <c r="C25" s="97" t="s">
        <v>1060</v>
      </c>
      <c r="D25" s="93" t="s">
        <v>164</v>
      </c>
      <c r="E25" s="98">
        <v>21965</v>
      </c>
      <c r="F25" s="99">
        <v>866.19</v>
      </c>
      <c r="G25" s="129">
        <v>3.02</v>
      </c>
    </row>
    <row r="26" spans="1:7" ht="13" customHeight="1">
      <c r="A26" s="2">
        <f t="shared" si="0"/>
        <v>14</v>
      </c>
      <c r="B26" s="96" t="s">
        <v>182</v>
      </c>
      <c r="C26" s="97" t="s">
        <v>183</v>
      </c>
      <c r="D26" s="93" t="s">
        <v>161</v>
      </c>
      <c r="E26" s="98">
        <v>17046</v>
      </c>
      <c r="F26" s="99">
        <v>767.09</v>
      </c>
      <c r="G26" s="129">
        <v>2.67</v>
      </c>
    </row>
    <row r="27" spans="1:7" ht="13" customHeight="1">
      <c r="A27" s="2">
        <f t="shared" si="0"/>
        <v>15</v>
      </c>
      <c r="B27" s="96" t="s">
        <v>2643</v>
      </c>
      <c r="C27" s="97" t="s">
        <v>147</v>
      </c>
      <c r="D27" s="93" t="s">
        <v>8</v>
      </c>
      <c r="E27" s="98">
        <v>294471</v>
      </c>
      <c r="F27" s="99">
        <v>763.86</v>
      </c>
      <c r="G27" s="129">
        <v>2.66</v>
      </c>
    </row>
    <row r="28" spans="1:7" ht="13" customHeight="1">
      <c r="A28" s="2">
        <f t="shared" si="0"/>
        <v>16</v>
      </c>
      <c r="B28" s="96" t="s">
        <v>569</v>
      </c>
      <c r="C28" s="97" t="s">
        <v>570</v>
      </c>
      <c r="D28" s="93" t="s">
        <v>14</v>
      </c>
      <c r="E28" s="98">
        <v>23691</v>
      </c>
      <c r="F28" s="99">
        <v>748.66</v>
      </c>
      <c r="G28" s="129">
        <v>2.61</v>
      </c>
    </row>
    <row r="29" spans="1:7" ht="13" customHeight="1">
      <c r="A29" s="2">
        <f t="shared" si="0"/>
        <v>17</v>
      </c>
      <c r="B29" s="96" t="s">
        <v>155</v>
      </c>
      <c r="C29" s="97" t="s">
        <v>156</v>
      </c>
      <c r="D29" s="93" t="s">
        <v>44</v>
      </c>
      <c r="E29" s="98">
        <v>74118</v>
      </c>
      <c r="F29" s="99">
        <v>735.77</v>
      </c>
      <c r="G29" s="129">
        <v>2.57</v>
      </c>
    </row>
    <row r="30" spans="1:7" ht="13" customHeight="1">
      <c r="A30" s="2">
        <f t="shared" si="0"/>
        <v>18</v>
      </c>
      <c r="B30" s="96" t="s">
        <v>132</v>
      </c>
      <c r="C30" s="97" t="s">
        <v>133</v>
      </c>
      <c r="D30" s="93" t="s">
        <v>8</v>
      </c>
      <c r="E30" s="98">
        <v>85736</v>
      </c>
      <c r="F30" s="99">
        <v>722.5</v>
      </c>
      <c r="G30" s="129">
        <v>2.52</v>
      </c>
    </row>
    <row r="31" spans="1:7" ht="13" customHeight="1">
      <c r="A31" s="2">
        <f t="shared" si="0"/>
        <v>19</v>
      </c>
      <c r="B31" s="96" t="s">
        <v>192</v>
      </c>
      <c r="C31" s="97" t="s">
        <v>2687</v>
      </c>
      <c r="D31" s="93" t="s">
        <v>8</v>
      </c>
      <c r="E31" s="98">
        <v>460333</v>
      </c>
      <c r="F31" s="99">
        <v>568.28</v>
      </c>
      <c r="G31" s="129">
        <v>1.98</v>
      </c>
    </row>
    <row r="32" spans="1:7" ht="13" customHeight="1">
      <c r="A32" s="2">
        <f t="shared" si="0"/>
        <v>20</v>
      </c>
      <c r="B32" s="96" t="s">
        <v>2647</v>
      </c>
      <c r="C32" s="97" t="s">
        <v>308</v>
      </c>
      <c r="D32" s="93" t="s">
        <v>14</v>
      </c>
      <c r="E32" s="98">
        <v>217291</v>
      </c>
      <c r="F32" s="99">
        <v>521.92999999999995</v>
      </c>
      <c r="G32" s="129">
        <v>1.82</v>
      </c>
    </row>
    <row r="33" spans="1:7" ht="13" customHeight="1">
      <c r="A33" s="2">
        <f t="shared" si="0"/>
        <v>21</v>
      </c>
      <c r="B33" s="96" t="s">
        <v>2853</v>
      </c>
      <c r="C33" s="97" t="s">
        <v>2657</v>
      </c>
      <c r="D33" s="93" t="s">
        <v>181</v>
      </c>
      <c r="E33" s="98">
        <v>14290</v>
      </c>
      <c r="F33" s="99">
        <v>520.21</v>
      </c>
      <c r="G33" s="129">
        <v>1.81</v>
      </c>
    </row>
    <row r="34" spans="1:7" ht="13" customHeight="1">
      <c r="A34" s="2">
        <f t="shared" si="0"/>
        <v>22</v>
      </c>
      <c r="B34" s="96" t="s">
        <v>2660</v>
      </c>
      <c r="C34" s="97" t="s">
        <v>533</v>
      </c>
      <c r="D34" s="93" t="s">
        <v>14</v>
      </c>
      <c r="E34" s="98">
        <v>36978</v>
      </c>
      <c r="F34" s="99">
        <v>500.94</v>
      </c>
      <c r="G34" s="129">
        <v>1.75</v>
      </c>
    </row>
    <row r="35" spans="1:7" ht="13" customHeight="1">
      <c r="A35" s="2">
        <f t="shared" si="0"/>
        <v>23</v>
      </c>
      <c r="B35" s="96" t="s">
        <v>1079</v>
      </c>
      <c r="C35" s="97" t="s">
        <v>1080</v>
      </c>
      <c r="D35" s="93" t="s">
        <v>307</v>
      </c>
      <c r="E35" s="98">
        <v>51912</v>
      </c>
      <c r="F35" s="99">
        <v>497.84</v>
      </c>
      <c r="G35" s="129">
        <v>1.74</v>
      </c>
    </row>
    <row r="36" spans="1:7" ht="13" customHeight="1">
      <c r="A36" s="2">
        <f t="shared" si="0"/>
        <v>24</v>
      </c>
      <c r="B36" s="96" t="s">
        <v>177</v>
      </c>
      <c r="C36" s="97" t="s">
        <v>178</v>
      </c>
      <c r="D36" s="93" t="s">
        <v>86</v>
      </c>
      <c r="E36" s="98">
        <v>33272</v>
      </c>
      <c r="F36" s="99">
        <v>495.99</v>
      </c>
      <c r="G36" s="129">
        <v>1.73</v>
      </c>
    </row>
    <row r="37" spans="1:7" ht="13" customHeight="1">
      <c r="A37" s="2">
        <f t="shared" si="0"/>
        <v>25</v>
      </c>
      <c r="B37" s="96" t="s">
        <v>209</v>
      </c>
      <c r="C37" s="97" t="s">
        <v>210</v>
      </c>
      <c r="D37" s="93" t="s">
        <v>105</v>
      </c>
      <c r="E37" s="98">
        <v>61834</v>
      </c>
      <c r="F37" s="99">
        <v>491.58</v>
      </c>
      <c r="G37" s="129">
        <v>1.71</v>
      </c>
    </row>
    <row r="38" spans="1:7" ht="13" customHeight="1">
      <c r="A38" s="2">
        <f t="shared" si="0"/>
        <v>26</v>
      </c>
      <c r="B38" s="96" t="s">
        <v>1077</v>
      </c>
      <c r="C38" s="97" t="s">
        <v>1078</v>
      </c>
      <c r="D38" s="93" t="s">
        <v>126</v>
      </c>
      <c r="E38" s="98">
        <v>198039</v>
      </c>
      <c r="F38" s="99">
        <v>465.39</v>
      </c>
      <c r="G38" s="129">
        <v>1.62</v>
      </c>
    </row>
    <row r="39" spans="1:7" ht="13" customHeight="1">
      <c r="A39" s="2">
        <f t="shared" si="0"/>
        <v>27</v>
      </c>
      <c r="B39" s="96" t="s">
        <v>317</v>
      </c>
      <c r="C39" s="97" t="s">
        <v>318</v>
      </c>
      <c r="D39" s="93" t="s">
        <v>8</v>
      </c>
      <c r="E39" s="98">
        <v>54546</v>
      </c>
      <c r="F39" s="99">
        <v>461.3</v>
      </c>
      <c r="G39" s="129">
        <v>1.61</v>
      </c>
    </row>
    <row r="40" spans="1:7" ht="13" customHeight="1">
      <c r="A40" s="2">
        <f t="shared" si="0"/>
        <v>28</v>
      </c>
      <c r="B40" s="96" t="s">
        <v>277</v>
      </c>
      <c r="C40" s="97" t="s">
        <v>278</v>
      </c>
      <c r="D40" s="93" t="s">
        <v>14</v>
      </c>
      <c r="E40" s="98">
        <v>152140</v>
      </c>
      <c r="F40" s="99">
        <v>444.63</v>
      </c>
      <c r="G40" s="129">
        <v>1.55</v>
      </c>
    </row>
    <row r="41" spans="1:7" ht="13" customHeight="1">
      <c r="A41" s="2">
        <f t="shared" si="0"/>
        <v>29</v>
      </c>
      <c r="B41" s="96" t="s">
        <v>2838</v>
      </c>
      <c r="C41" s="97" t="s">
        <v>611</v>
      </c>
      <c r="D41" s="93" t="s">
        <v>78</v>
      </c>
      <c r="E41" s="98">
        <v>440953</v>
      </c>
      <c r="F41" s="99">
        <v>373.71</v>
      </c>
      <c r="G41" s="129">
        <v>1.3</v>
      </c>
    </row>
    <row r="42" spans="1:7" ht="13" customHeight="1">
      <c r="A42" s="2">
        <f t="shared" si="0"/>
        <v>30</v>
      </c>
      <c r="B42" s="96" t="s">
        <v>109</v>
      </c>
      <c r="C42" s="97" t="s">
        <v>110</v>
      </c>
      <c r="D42" s="93" t="s">
        <v>111</v>
      </c>
      <c r="E42" s="98">
        <v>65390</v>
      </c>
      <c r="F42" s="99">
        <v>371.38</v>
      </c>
      <c r="G42" s="129">
        <v>1.3</v>
      </c>
    </row>
    <row r="43" spans="1:7" ht="13" customHeight="1">
      <c r="A43" s="2">
        <f t="shared" si="0"/>
        <v>31</v>
      </c>
      <c r="B43" s="96" t="s">
        <v>713</v>
      </c>
      <c r="C43" s="97" t="s">
        <v>714</v>
      </c>
      <c r="D43" s="93" t="s">
        <v>44</v>
      </c>
      <c r="E43" s="98">
        <v>16948</v>
      </c>
      <c r="F43" s="99">
        <v>361.28</v>
      </c>
      <c r="G43" s="129">
        <v>1.26</v>
      </c>
    </row>
    <row r="44" spans="1:7" ht="13" customHeight="1">
      <c r="A44" s="2">
        <f t="shared" si="0"/>
        <v>32</v>
      </c>
      <c r="B44" s="96" t="s">
        <v>188</v>
      </c>
      <c r="C44" s="97" t="s">
        <v>189</v>
      </c>
      <c r="D44" s="93" t="s">
        <v>171</v>
      </c>
      <c r="E44" s="98">
        <v>5366</v>
      </c>
      <c r="F44" s="99">
        <v>330.68</v>
      </c>
      <c r="G44" s="129">
        <v>1.1499999999999999</v>
      </c>
    </row>
    <row r="45" spans="1:7" ht="13" customHeight="1">
      <c r="A45" s="2">
        <f t="shared" si="0"/>
        <v>33</v>
      </c>
      <c r="B45" s="96" t="s">
        <v>698</v>
      </c>
      <c r="C45" s="97" t="s">
        <v>699</v>
      </c>
      <c r="D45" s="93" t="s">
        <v>8</v>
      </c>
      <c r="E45" s="98">
        <v>110206</v>
      </c>
      <c r="F45" s="99">
        <v>318.94</v>
      </c>
      <c r="G45" s="129">
        <v>1.1100000000000001</v>
      </c>
    </row>
    <row r="46" spans="1:7" ht="13" customHeight="1">
      <c r="A46" s="2">
        <f t="shared" si="0"/>
        <v>34</v>
      </c>
      <c r="B46" s="96" t="s">
        <v>792</v>
      </c>
      <c r="C46" s="97" t="s">
        <v>793</v>
      </c>
      <c r="D46" s="93" t="s">
        <v>181</v>
      </c>
      <c r="E46" s="98">
        <v>1272</v>
      </c>
      <c r="F46" s="99">
        <v>308.27</v>
      </c>
      <c r="G46" s="129">
        <v>1.07</v>
      </c>
    </row>
    <row r="47" spans="1:7" ht="13" customHeight="1">
      <c r="A47" s="2">
        <f t="shared" si="0"/>
        <v>35</v>
      </c>
      <c r="B47" s="96" t="s">
        <v>690</v>
      </c>
      <c r="C47" s="97" t="s">
        <v>691</v>
      </c>
      <c r="D47" s="93" t="s">
        <v>8</v>
      </c>
      <c r="E47" s="98">
        <v>105183</v>
      </c>
      <c r="F47" s="99">
        <v>304.77</v>
      </c>
      <c r="G47" s="129">
        <v>1.06</v>
      </c>
    </row>
    <row r="48" spans="1:7" ht="13" customHeight="1">
      <c r="A48" s="2">
        <f t="shared" si="0"/>
        <v>36</v>
      </c>
      <c r="B48" s="96" t="s">
        <v>237</v>
      </c>
      <c r="C48" s="97" t="s">
        <v>238</v>
      </c>
      <c r="D48" s="93" t="s">
        <v>14</v>
      </c>
      <c r="E48" s="98">
        <v>94545</v>
      </c>
      <c r="F48" s="99">
        <v>270.49</v>
      </c>
      <c r="G48" s="129">
        <v>0.94</v>
      </c>
    </row>
    <row r="49" spans="1:7" ht="13" customHeight="1">
      <c r="A49" s="2">
        <f t="shared" si="0"/>
        <v>37</v>
      </c>
      <c r="B49" s="96" t="s">
        <v>659</v>
      </c>
      <c r="C49" s="97" t="s">
        <v>660</v>
      </c>
      <c r="D49" s="93" t="s">
        <v>8</v>
      </c>
      <c r="E49" s="98">
        <v>101202</v>
      </c>
      <c r="F49" s="99">
        <v>242.73</v>
      </c>
      <c r="G49" s="129">
        <v>0.85</v>
      </c>
    </row>
    <row r="50" spans="1:7" ht="13" customHeight="1">
      <c r="A50" s="2">
        <f t="shared" si="0"/>
        <v>38</v>
      </c>
      <c r="B50" s="96" t="s">
        <v>671</v>
      </c>
      <c r="C50" s="97" t="s">
        <v>672</v>
      </c>
      <c r="D50" s="93" t="s">
        <v>141</v>
      </c>
      <c r="E50" s="98">
        <v>8037</v>
      </c>
      <c r="F50" s="99">
        <v>211.32</v>
      </c>
      <c r="G50" s="129">
        <v>0.74</v>
      </c>
    </row>
    <row r="51" spans="1:7" ht="13" customHeight="1">
      <c r="A51" s="2">
        <f t="shared" si="0"/>
        <v>39</v>
      </c>
      <c r="B51" s="96" t="s">
        <v>727</v>
      </c>
      <c r="C51" s="97" t="s">
        <v>728</v>
      </c>
      <c r="D51" s="93" t="s">
        <v>14</v>
      </c>
      <c r="E51" s="98">
        <v>75542</v>
      </c>
      <c r="F51" s="99">
        <v>189.69</v>
      </c>
      <c r="G51" s="129">
        <v>0.66</v>
      </c>
    </row>
    <row r="52" spans="1:7" ht="13" customHeight="1">
      <c r="A52" s="2">
        <f t="shared" si="0"/>
        <v>40</v>
      </c>
      <c r="B52" s="96" t="s">
        <v>2311</v>
      </c>
      <c r="C52" s="97" t="s">
        <v>2312</v>
      </c>
      <c r="D52" s="93" t="s">
        <v>241</v>
      </c>
      <c r="E52" s="98">
        <v>6203</v>
      </c>
      <c r="F52" s="99">
        <v>188.29</v>
      </c>
      <c r="G52" s="129">
        <v>0.66</v>
      </c>
    </row>
    <row r="53" spans="1:7" ht="13" customHeight="1">
      <c r="A53" s="2">
        <f t="shared" si="0"/>
        <v>41</v>
      </c>
      <c r="B53" s="96" t="s">
        <v>856</v>
      </c>
      <c r="C53" s="97" t="s">
        <v>857</v>
      </c>
      <c r="D53" s="93" t="s">
        <v>105</v>
      </c>
      <c r="E53" s="98">
        <v>23219</v>
      </c>
      <c r="F53" s="99">
        <v>155.57</v>
      </c>
      <c r="G53" s="129">
        <v>0.54</v>
      </c>
    </row>
    <row r="54" spans="1:7" ht="13" customHeight="1">
      <c r="A54" s="2">
        <f t="shared" si="0"/>
        <v>42</v>
      </c>
      <c r="B54" s="96" t="s">
        <v>2721</v>
      </c>
      <c r="C54" s="97" t="s">
        <v>2722</v>
      </c>
      <c r="D54" s="93" t="s">
        <v>37</v>
      </c>
      <c r="E54" s="98">
        <v>797</v>
      </c>
      <c r="F54" s="99">
        <v>154.66</v>
      </c>
      <c r="G54" s="129">
        <v>0.54</v>
      </c>
    </row>
    <row r="55" spans="1:7" ht="13" customHeight="1">
      <c r="A55" s="2">
        <f t="shared" si="0"/>
        <v>43</v>
      </c>
      <c r="B55" s="96" t="s">
        <v>686</v>
      </c>
      <c r="C55" s="97" t="s">
        <v>687</v>
      </c>
      <c r="D55" s="93" t="s">
        <v>138</v>
      </c>
      <c r="E55" s="98">
        <v>15177</v>
      </c>
      <c r="F55" s="99">
        <v>119.05</v>
      </c>
      <c r="G55" s="129">
        <v>0.42</v>
      </c>
    </row>
    <row r="56" spans="1:7" ht="13" customHeight="1">
      <c r="A56" s="2">
        <f t="shared" si="0"/>
        <v>44</v>
      </c>
      <c r="B56" s="96" t="s">
        <v>742</v>
      </c>
      <c r="C56" s="97" t="s">
        <v>743</v>
      </c>
      <c r="D56" s="93" t="s">
        <v>105</v>
      </c>
      <c r="E56" s="98">
        <v>6795</v>
      </c>
      <c r="F56" s="99">
        <v>109.08</v>
      </c>
      <c r="G56" s="129">
        <v>0.38</v>
      </c>
    </row>
    <row r="57" spans="1:7" ht="13" customHeight="1">
      <c r="A57" s="2">
        <f t="shared" si="0"/>
        <v>45</v>
      </c>
      <c r="B57" s="96" t="s">
        <v>709</v>
      </c>
      <c r="C57" s="97" t="s">
        <v>710</v>
      </c>
      <c r="D57" s="93" t="s">
        <v>14</v>
      </c>
      <c r="E57" s="98">
        <v>24221</v>
      </c>
      <c r="F57" s="99">
        <v>104.26</v>
      </c>
      <c r="G57" s="129">
        <v>0.36</v>
      </c>
    </row>
    <row r="58" spans="1:7" ht="13" customHeight="1">
      <c r="A58" s="2">
        <f t="shared" si="0"/>
        <v>46</v>
      </c>
      <c r="B58" s="96" t="s">
        <v>2661</v>
      </c>
      <c r="C58" s="97" t="s">
        <v>2662</v>
      </c>
      <c r="D58" s="93" t="s">
        <v>161</v>
      </c>
      <c r="E58" s="98">
        <v>562</v>
      </c>
      <c r="F58" s="99">
        <v>84.22</v>
      </c>
      <c r="G58" s="129">
        <v>0.28999999999999998</v>
      </c>
    </row>
    <row r="59" spans="1:7" ht="13" customHeight="1">
      <c r="A59" s="2">
        <f t="shared" si="0"/>
        <v>47</v>
      </c>
      <c r="B59" s="96" t="s">
        <v>2866</v>
      </c>
      <c r="C59" s="97" t="s">
        <v>2310</v>
      </c>
      <c r="D59" s="93" t="s">
        <v>161</v>
      </c>
      <c r="E59" s="98">
        <v>11767</v>
      </c>
      <c r="F59" s="99">
        <v>72.34</v>
      </c>
      <c r="G59" s="129">
        <v>0.25</v>
      </c>
    </row>
    <row r="60" spans="1:7" ht="13" customHeight="1">
      <c r="A60" s="2">
        <f t="shared" si="0"/>
        <v>48</v>
      </c>
      <c r="B60" s="96" t="s">
        <v>2684</v>
      </c>
      <c r="C60" s="97" t="s">
        <v>2184</v>
      </c>
      <c r="D60" s="93" t="s">
        <v>268</v>
      </c>
      <c r="E60" s="98">
        <v>8599</v>
      </c>
      <c r="F60" s="99">
        <v>66.48</v>
      </c>
      <c r="G60" s="129">
        <v>0.23</v>
      </c>
    </row>
    <row r="61" spans="1:7" ht="13" customHeight="1">
      <c r="A61" s="2">
        <f t="shared" si="0"/>
        <v>49</v>
      </c>
      <c r="B61" s="96" t="s">
        <v>2327</v>
      </c>
      <c r="C61" s="97" t="s">
        <v>2328</v>
      </c>
      <c r="D61" s="93" t="s">
        <v>1001</v>
      </c>
      <c r="E61" s="98">
        <v>9554</v>
      </c>
      <c r="F61" s="99">
        <v>54.09</v>
      </c>
      <c r="G61" s="129">
        <v>0.19</v>
      </c>
    </row>
    <row r="62" spans="1:7" ht="13" customHeight="1">
      <c r="A62" s="2">
        <f t="shared" si="0"/>
        <v>50</v>
      </c>
      <c r="B62" s="96" t="s">
        <v>2400</v>
      </c>
      <c r="C62" s="97" t="s">
        <v>2401</v>
      </c>
      <c r="D62" s="93" t="s">
        <v>14</v>
      </c>
      <c r="E62" s="98">
        <v>8638</v>
      </c>
      <c r="F62" s="99">
        <v>52.7</v>
      </c>
      <c r="G62" s="129">
        <v>0.18</v>
      </c>
    </row>
    <row r="63" spans="1:7" ht="13" customHeight="1">
      <c r="A63" s="2"/>
      <c r="B63" s="92" t="s">
        <v>116</v>
      </c>
      <c r="C63" s="93"/>
      <c r="D63" s="93"/>
      <c r="E63" s="93"/>
      <c r="F63" s="100">
        <v>28682.400000000001</v>
      </c>
      <c r="G63" s="130">
        <v>99.99</v>
      </c>
    </row>
    <row r="64" spans="1:7" ht="13" customHeight="1">
      <c r="A64" s="1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2"/>
      <c r="B66" s="101" t="s">
        <v>118</v>
      </c>
      <c r="C66" s="102"/>
      <c r="D66" s="102"/>
      <c r="E66" s="108"/>
      <c r="F66" s="100">
        <v>28682.400000000001</v>
      </c>
      <c r="G66" s="130">
        <v>99.99</v>
      </c>
    </row>
    <row r="67" spans="1:7" ht="13" customHeight="1">
      <c r="A67" s="84" t="s">
        <v>1950</v>
      </c>
      <c r="B67" s="92" t="s">
        <v>330</v>
      </c>
      <c r="C67" s="93"/>
      <c r="D67" s="93"/>
      <c r="E67" s="93"/>
      <c r="F67" s="93"/>
      <c r="G67" s="94"/>
    </row>
    <row r="68" spans="1:7" ht="13" customHeight="1">
      <c r="A68" s="12" t="s">
        <v>1947</v>
      </c>
      <c r="B68" s="92" t="s">
        <v>331</v>
      </c>
      <c r="C68" s="95"/>
      <c r="D68" s="95"/>
      <c r="E68" s="93"/>
      <c r="F68" s="93"/>
      <c r="G68" s="94"/>
    </row>
    <row r="69" spans="1:7" ht="13" customHeight="1">
      <c r="A69" s="2">
        <v>1</v>
      </c>
      <c r="B69" s="96" t="s">
        <v>3788</v>
      </c>
      <c r="C69" s="97"/>
      <c r="D69" s="93"/>
      <c r="E69" s="98">
        <v>25000</v>
      </c>
      <c r="F69" s="99">
        <v>-0.08</v>
      </c>
      <c r="G69" s="109" t="s">
        <v>117</v>
      </c>
    </row>
    <row r="70" spans="1:7" ht="13" customHeight="1">
      <c r="A70" s="2"/>
      <c r="B70" s="92" t="s">
        <v>116</v>
      </c>
      <c r="C70" s="93"/>
      <c r="D70" s="93"/>
      <c r="E70" s="93"/>
      <c r="F70" s="100">
        <v>-0.08</v>
      </c>
      <c r="G70" s="110" t="s">
        <v>117</v>
      </c>
    </row>
    <row r="71" spans="1:7" ht="13" customHeight="1">
      <c r="A71" s="2"/>
      <c r="B71" s="101" t="s">
        <v>118</v>
      </c>
      <c r="C71" s="102"/>
      <c r="D71" s="102"/>
      <c r="E71" s="108"/>
      <c r="F71" s="100">
        <v>-0.08</v>
      </c>
      <c r="G71" s="110" t="s">
        <v>117</v>
      </c>
    </row>
    <row r="72" spans="1:7" ht="13" customHeight="1">
      <c r="A72" s="119"/>
      <c r="B72" s="101" t="s">
        <v>119</v>
      </c>
      <c r="C72" s="102"/>
      <c r="D72" s="102"/>
      <c r="E72" s="93"/>
      <c r="F72" s="100">
        <v>-5.92</v>
      </c>
      <c r="G72" s="130">
        <v>0.01</v>
      </c>
    </row>
    <row r="73" spans="1:7" ht="13" customHeight="1" thickBot="1">
      <c r="A73" s="119"/>
      <c r="B73" s="38" t="s">
        <v>120</v>
      </c>
      <c r="C73" s="111"/>
      <c r="D73" s="111"/>
      <c r="E73" s="111"/>
      <c r="F73" s="112">
        <v>28676.400000000001</v>
      </c>
      <c r="G73" s="131">
        <v>100</v>
      </c>
    </row>
    <row r="74" spans="1:7" ht="13" customHeight="1">
      <c r="A74" s="46"/>
      <c r="B74" s="47"/>
      <c r="C74" s="63"/>
      <c r="D74" s="63"/>
      <c r="E74" s="63"/>
      <c r="F74" s="16"/>
      <c r="G74" s="67"/>
    </row>
    <row r="75" spans="1:7" ht="13" customHeight="1">
      <c r="A75" s="46"/>
      <c r="B75" s="47"/>
      <c r="C75" s="63"/>
      <c r="D75" s="63"/>
      <c r="E75" s="63"/>
      <c r="F75" s="16"/>
      <c r="G75" s="67"/>
    </row>
    <row r="76" spans="1:7" ht="13" customHeight="1">
      <c r="A76" s="1"/>
      <c r="B76" s="241" t="s">
        <v>121</v>
      </c>
      <c r="C76" s="241"/>
      <c r="D76" s="241"/>
      <c r="E76" s="241"/>
      <c r="F76" s="1"/>
      <c r="G76" s="1"/>
    </row>
    <row r="77" spans="1:7" ht="13" customHeight="1">
      <c r="A77" s="1"/>
      <c r="B77" s="198" t="s">
        <v>122</v>
      </c>
      <c r="C77" s="198"/>
      <c r="D77" s="198"/>
      <c r="E77" s="198"/>
      <c r="F77" s="1"/>
      <c r="G77" s="1"/>
    </row>
    <row r="78" spans="1:7" ht="13" customHeight="1">
      <c r="A78" s="1"/>
      <c r="B78" s="198" t="s">
        <v>1850</v>
      </c>
      <c r="C78" s="198"/>
      <c r="D78" s="198"/>
      <c r="E78" s="198"/>
      <c r="F78" s="1"/>
      <c r="G78" s="1"/>
    </row>
    <row r="79" spans="1:7" ht="13" customHeight="1">
      <c r="A79" s="1"/>
      <c r="B79" s="198"/>
      <c r="C79" s="198"/>
      <c r="D79" s="198"/>
      <c r="E79" s="198"/>
      <c r="F79" s="1"/>
      <c r="G79" s="1"/>
    </row>
    <row r="80" spans="1:7" ht="13" customHeight="1">
      <c r="A80" s="1"/>
      <c r="B80" s="63"/>
      <c r="C80" s="63"/>
      <c r="D80" s="63"/>
      <c r="E80" s="63"/>
      <c r="F80" s="1"/>
      <c r="G80" s="1"/>
    </row>
    <row r="81" spans="2:6">
      <c r="B81" s="49" t="s">
        <v>1971</v>
      </c>
      <c r="C81" s="63"/>
      <c r="D81" s="63"/>
      <c r="E81" s="63"/>
    </row>
    <row r="82" spans="2:6">
      <c r="B82" s="23" t="s">
        <v>1972</v>
      </c>
      <c r="C82" s="23"/>
      <c r="D82" s="21"/>
      <c r="E82" s="22" t="s">
        <v>123</v>
      </c>
    </row>
    <row r="83" spans="2:6">
      <c r="B83" s="23" t="s">
        <v>1973</v>
      </c>
      <c r="C83" s="23"/>
      <c r="D83" s="21"/>
      <c r="E83" s="22" t="s">
        <v>123</v>
      </c>
    </row>
    <row r="84" spans="2:6">
      <c r="B84" s="23" t="s">
        <v>1974</v>
      </c>
      <c r="C84" s="23"/>
      <c r="D84" s="21"/>
      <c r="E84" s="22"/>
    </row>
    <row r="85" spans="2:6">
      <c r="B85" s="23" t="s">
        <v>1983</v>
      </c>
      <c r="C85" s="23"/>
      <c r="D85" s="21"/>
      <c r="E85" s="39">
        <v>50.228400000000001</v>
      </c>
    </row>
    <row r="86" spans="2:6">
      <c r="B86" s="23" t="s">
        <v>3695</v>
      </c>
      <c r="C86" s="23"/>
      <c r="D86" s="21"/>
      <c r="E86" s="27"/>
    </row>
    <row r="87" spans="2:6">
      <c r="B87" s="23" t="s">
        <v>1983</v>
      </c>
      <c r="C87" s="23"/>
      <c r="D87" s="21"/>
      <c r="E87" s="39">
        <v>45.470999999999997</v>
      </c>
    </row>
    <row r="88" spans="2:6">
      <c r="B88" s="23" t="s">
        <v>1975</v>
      </c>
      <c r="C88" s="23"/>
      <c r="D88" s="21"/>
      <c r="E88" s="22" t="s">
        <v>123</v>
      </c>
    </row>
    <row r="89" spans="2:6">
      <c r="B89" s="23" t="s">
        <v>1976</v>
      </c>
      <c r="C89" s="23"/>
      <c r="D89" s="21"/>
      <c r="E89" s="22" t="s">
        <v>123</v>
      </c>
    </row>
    <row r="90" spans="2:6">
      <c r="B90" s="20" t="s">
        <v>1977</v>
      </c>
      <c r="C90" s="23"/>
      <c r="D90" s="21"/>
      <c r="E90" s="22">
        <v>0.79</v>
      </c>
    </row>
    <row r="91" spans="2:6">
      <c r="B91" s="20" t="s">
        <v>1978</v>
      </c>
      <c r="C91" s="20"/>
      <c r="D91" s="21"/>
      <c r="E91" s="26" t="s">
        <v>123</v>
      </c>
    </row>
    <row r="92" spans="2:6">
      <c r="B92" s="242"/>
      <c r="C92" s="242"/>
      <c r="D92" s="242"/>
      <c r="E92" s="26"/>
    </row>
    <row r="93" spans="2:6">
      <c r="F93" s="52"/>
    </row>
    <row r="94" spans="2:6">
      <c r="B94" s="52"/>
      <c r="F94" s="52"/>
    </row>
    <row r="95" spans="2:6">
      <c r="F95" s="52" t="s">
        <v>3752</v>
      </c>
    </row>
    <row r="96" spans="2:6">
      <c r="B96" s="52" t="s">
        <v>3714</v>
      </c>
      <c r="F96" s="52" t="s">
        <v>3716</v>
      </c>
    </row>
  </sheetData>
  <mergeCells count="13">
    <mergeCell ref="B92:D92"/>
    <mergeCell ref="A2:G2"/>
    <mergeCell ref="A3:G3"/>
    <mergeCell ref="A4:G4"/>
    <mergeCell ref="A5:G5"/>
    <mergeCell ref="A6:G6"/>
    <mergeCell ref="A7:G7"/>
    <mergeCell ref="B79:E79"/>
    <mergeCell ref="A8:G8"/>
    <mergeCell ref="A9:G9"/>
    <mergeCell ref="B76:E76"/>
    <mergeCell ref="B77:E77"/>
    <mergeCell ref="B78:E78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70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3062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3275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758</v>
      </c>
      <c r="C13" s="97" t="s">
        <v>759</v>
      </c>
      <c r="D13" s="93" t="s">
        <v>13</v>
      </c>
      <c r="E13" s="98">
        <v>1517457</v>
      </c>
      <c r="F13" s="99">
        <v>5046.3</v>
      </c>
      <c r="G13" s="129">
        <v>7.71</v>
      </c>
    </row>
    <row r="14" spans="1:7" ht="13" customHeight="1">
      <c r="A14" s="2">
        <f>A13+1</f>
        <v>2</v>
      </c>
      <c r="B14" s="96" t="s">
        <v>880</v>
      </c>
      <c r="C14" s="97" t="s">
        <v>881</v>
      </c>
      <c r="D14" s="93" t="s">
        <v>13</v>
      </c>
      <c r="E14" s="98">
        <v>913957</v>
      </c>
      <c r="F14" s="99">
        <v>4702.7700000000004</v>
      </c>
      <c r="G14" s="129">
        <v>7.18</v>
      </c>
    </row>
    <row r="15" spans="1:7" ht="13" customHeight="1">
      <c r="A15" s="2">
        <f t="shared" ref="A15:A36" si="0">A14+1</f>
        <v>3</v>
      </c>
      <c r="B15" s="96" t="s">
        <v>221</v>
      </c>
      <c r="C15" s="97" t="s">
        <v>3082</v>
      </c>
      <c r="D15" s="93" t="s">
        <v>13</v>
      </c>
      <c r="E15" s="98">
        <v>402447</v>
      </c>
      <c r="F15" s="99">
        <v>4486.08</v>
      </c>
      <c r="G15" s="129">
        <v>6.85</v>
      </c>
    </row>
    <row r="16" spans="1:7" ht="13" customHeight="1">
      <c r="A16" s="2">
        <f t="shared" si="0"/>
        <v>4</v>
      </c>
      <c r="B16" s="96" t="s">
        <v>2986</v>
      </c>
      <c r="C16" s="97" t="s">
        <v>2987</v>
      </c>
      <c r="D16" s="93" t="s">
        <v>13</v>
      </c>
      <c r="E16" s="98">
        <v>934515</v>
      </c>
      <c r="F16" s="99">
        <v>3971.69</v>
      </c>
      <c r="G16" s="129">
        <v>6.07</v>
      </c>
    </row>
    <row r="17" spans="1:7" ht="13" customHeight="1">
      <c r="A17" s="2">
        <f t="shared" si="0"/>
        <v>5</v>
      </c>
      <c r="B17" s="96" t="s">
        <v>3079</v>
      </c>
      <c r="C17" s="97" t="s">
        <v>516</v>
      </c>
      <c r="D17" s="93" t="s">
        <v>126</v>
      </c>
      <c r="E17" s="98">
        <v>1711809</v>
      </c>
      <c r="F17" s="99">
        <v>3919.7</v>
      </c>
      <c r="G17" s="129">
        <v>5.99</v>
      </c>
    </row>
    <row r="18" spans="1:7" ht="13" customHeight="1">
      <c r="A18" s="2">
        <f t="shared" si="0"/>
        <v>6</v>
      </c>
      <c r="B18" s="96" t="s">
        <v>1079</v>
      </c>
      <c r="C18" s="97" t="s">
        <v>1080</v>
      </c>
      <c r="D18" s="93" t="s">
        <v>307</v>
      </c>
      <c r="E18" s="98">
        <v>390227</v>
      </c>
      <c r="F18" s="99">
        <v>3742.28</v>
      </c>
      <c r="G18" s="129">
        <v>5.72</v>
      </c>
    </row>
    <row r="19" spans="1:7" ht="13" customHeight="1">
      <c r="A19" s="2">
        <f t="shared" si="0"/>
        <v>7</v>
      </c>
      <c r="B19" s="96" t="s">
        <v>733</v>
      </c>
      <c r="C19" s="97" t="s">
        <v>734</v>
      </c>
      <c r="D19" s="93" t="s">
        <v>13</v>
      </c>
      <c r="E19" s="98">
        <v>1725861</v>
      </c>
      <c r="F19" s="99">
        <v>3617.4</v>
      </c>
      <c r="G19" s="129">
        <v>5.52</v>
      </c>
    </row>
    <row r="20" spans="1:7" ht="13" customHeight="1">
      <c r="A20" s="2">
        <f t="shared" si="0"/>
        <v>8</v>
      </c>
      <c r="B20" s="96" t="s">
        <v>828</v>
      </c>
      <c r="C20" s="97" t="s">
        <v>829</v>
      </c>
      <c r="D20" s="93" t="s">
        <v>676</v>
      </c>
      <c r="E20" s="98">
        <v>1466247</v>
      </c>
      <c r="F20" s="99">
        <v>2996.86</v>
      </c>
      <c r="G20" s="129">
        <v>4.58</v>
      </c>
    </row>
    <row r="21" spans="1:7" ht="13" customHeight="1">
      <c r="A21" s="2">
        <f t="shared" si="0"/>
        <v>9</v>
      </c>
      <c r="B21" s="96" t="s">
        <v>2680</v>
      </c>
      <c r="C21" s="97" t="s">
        <v>2239</v>
      </c>
      <c r="D21" s="93" t="s">
        <v>259</v>
      </c>
      <c r="E21" s="98">
        <v>96019</v>
      </c>
      <c r="F21" s="99">
        <v>2975.44</v>
      </c>
      <c r="G21" s="129">
        <v>4.54</v>
      </c>
    </row>
    <row r="22" spans="1:7" ht="13" customHeight="1">
      <c r="A22" s="2">
        <f t="shared" si="0"/>
        <v>10</v>
      </c>
      <c r="B22" s="96" t="s">
        <v>3135</v>
      </c>
      <c r="C22" s="97" t="s">
        <v>3136</v>
      </c>
      <c r="D22" s="93" t="s">
        <v>126</v>
      </c>
      <c r="E22" s="98">
        <v>299431</v>
      </c>
      <c r="F22" s="99">
        <v>2897.59</v>
      </c>
      <c r="G22" s="129">
        <v>4.43</v>
      </c>
    </row>
    <row r="23" spans="1:7" ht="13" customHeight="1">
      <c r="A23" s="2">
        <f t="shared" si="0"/>
        <v>11</v>
      </c>
      <c r="B23" s="96" t="s">
        <v>305</v>
      </c>
      <c r="C23" s="97" t="s">
        <v>306</v>
      </c>
      <c r="D23" s="93" t="s">
        <v>307</v>
      </c>
      <c r="E23" s="98">
        <v>198228</v>
      </c>
      <c r="F23" s="99">
        <v>2830.3</v>
      </c>
      <c r="G23" s="129">
        <v>4.32</v>
      </c>
    </row>
    <row r="24" spans="1:7" ht="13" customHeight="1">
      <c r="A24" s="2">
        <f t="shared" si="0"/>
        <v>12</v>
      </c>
      <c r="B24" s="96" t="s">
        <v>3884</v>
      </c>
      <c r="C24" s="97" t="s">
        <v>3885</v>
      </c>
      <c r="D24" s="93" t="s">
        <v>181</v>
      </c>
      <c r="E24" s="98">
        <v>1300686</v>
      </c>
      <c r="F24" s="99">
        <v>2827.3</v>
      </c>
      <c r="G24" s="129">
        <v>4.32</v>
      </c>
    </row>
    <row r="25" spans="1:7" ht="13" customHeight="1">
      <c r="A25" s="2">
        <f t="shared" si="0"/>
        <v>13</v>
      </c>
      <c r="B25" s="96" t="s">
        <v>874</v>
      </c>
      <c r="C25" s="97" t="s">
        <v>875</v>
      </c>
      <c r="D25" s="93" t="s">
        <v>13</v>
      </c>
      <c r="E25" s="98">
        <v>181040</v>
      </c>
      <c r="F25" s="99">
        <v>2429.92</v>
      </c>
      <c r="G25" s="129">
        <v>3.71</v>
      </c>
    </row>
    <row r="26" spans="1:7" ht="13" customHeight="1">
      <c r="A26" s="2">
        <f t="shared" si="0"/>
        <v>14</v>
      </c>
      <c r="B26" s="96" t="s">
        <v>2759</v>
      </c>
      <c r="C26" s="97" t="s">
        <v>2760</v>
      </c>
      <c r="D26" s="93" t="s">
        <v>136</v>
      </c>
      <c r="E26" s="98">
        <v>1341532</v>
      </c>
      <c r="F26" s="99">
        <v>2346.88</v>
      </c>
      <c r="G26" s="129">
        <v>3.58</v>
      </c>
    </row>
    <row r="27" spans="1:7" ht="13" customHeight="1">
      <c r="A27" s="2">
        <f t="shared" si="0"/>
        <v>15</v>
      </c>
      <c r="B27" s="96" t="s">
        <v>756</v>
      </c>
      <c r="C27" s="97" t="s">
        <v>757</v>
      </c>
      <c r="D27" s="93" t="s">
        <v>13</v>
      </c>
      <c r="E27" s="98">
        <v>378572</v>
      </c>
      <c r="F27" s="99">
        <v>2265.94</v>
      </c>
      <c r="G27" s="129">
        <v>3.46</v>
      </c>
    </row>
    <row r="28" spans="1:7" ht="13" customHeight="1">
      <c r="A28" s="2">
        <f t="shared" si="0"/>
        <v>16</v>
      </c>
      <c r="B28" s="96" t="s">
        <v>2467</v>
      </c>
      <c r="C28" s="97" t="s">
        <v>2468</v>
      </c>
      <c r="D28" s="93" t="s">
        <v>181</v>
      </c>
      <c r="E28" s="98">
        <v>239170</v>
      </c>
      <c r="F28" s="99">
        <v>2219.5</v>
      </c>
      <c r="G28" s="129">
        <v>3.39</v>
      </c>
    </row>
    <row r="29" spans="1:7" ht="13" customHeight="1">
      <c r="A29" s="2">
        <f t="shared" si="0"/>
        <v>17</v>
      </c>
      <c r="B29" s="96" t="s">
        <v>823</v>
      </c>
      <c r="C29" s="97" t="s">
        <v>824</v>
      </c>
      <c r="D29" s="93" t="s">
        <v>676</v>
      </c>
      <c r="E29" s="98">
        <v>157954</v>
      </c>
      <c r="F29" s="99">
        <v>2191.14</v>
      </c>
      <c r="G29" s="129">
        <v>3.35</v>
      </c>
    </row>
    <row r="30" spans="1:7" ht="13" customHeight="1">
      <c r="A30" s="2">
        <f t="shared" si="0"/>
        <v>18</v>
      </c>
      <c r="B30" s="96" t="s">
        <v>2642</v>
      </c>
      <c r="C30" s="97" t="s">
        <v>2532</v>
      </c>
      <c r="D30" s="93" t="s">
        <v>13</v>
      </c>
      <c r="E30" s="98">
        <v>44251</v>
      </c>
      <c r="F30" s="99">
        <v>2158.21</v>
      </c>
      <c r="G30" s="129">
        <v>3.3</v>
      </c>
    </row>
    <row r="31" spans="1:7" ht="13" customHeight="1">
      <c r="A31" s="2">
        <f t="shared" si="0"/>
        <v>19</v>
      </c>
      <c r="B31" s="96" t="s">
        <v>953</v>
      </c>
      <c r="C31" s="97" t="s">
        <v>954</v>
      </c>
      <c r="D31" s="93" t="s">
        <v>13</v>
      </c>
      <c r="E31" s="98">
        <v>261714</v>
      </c>
      <c r="F31" s="99">
        <v>2096.59</v>
      </c>
      <c r="G31" s="129">
        <v>3.2</v>
      </c>
    </row>
    <row r="32" spans="1:7" ht="13" customHeight="1">
      <c r="A32" s="2">
        <f t="shared" si="0"/>
        <v>20</v>
      </c>
      <c r="B32" s="96" t="s">
        <v>2323</v>
      </c>
      <c r="C32" s="97" t="s">
        <v>2324</v>
      </c>
      <c r="D32" s="93" t="s">
        <v>13</v>
      </c>
      <c r="E32" s="98">
        <v>388747</v>
      </c>
      <c r="F32" s="99">
        <v>1703.29</v>
      </c>
      <c r="G32" s="129">
        <v>2.6</v>
      </c>
    </row>
    <row r="33" spans="1:7" ht="13" customHeight="1">
      <c r="A33" s="2">
        <f t="shared" si="0"/>
        <v>21</v>
      </c>
      <c r="B33" s="96" t="s">
        <v>4015</v>
      </c>
      <c r="C33" s="97" t="s">
        <v>4016</v>
      </c>
      <c r="D33" s="93" t="s">
        <v>13</v>
      </c>
      <c r="E33" s="98">
        <v>224053</v>
      </c>
      <c r="F33" s="99">
        <v>1701.57</v>
      </c>
      <c r="G33" s="129">
        <v>2.6</v>
      </c>
    </row>
    <row r="34" spans="1:7" ht="13" customHeight="1">
      <c r="A34" s="2">
        <f t="shared" si="0"/>
        <v>22</v>
      </c>
      <c r="B34" s="96" t="s">
        <v>3878</v>
      </c>
      <c r="C34" s="97" t="s">
        <v>3879</v>
      </c>
      <c r="D34" s="93" t="s">
        <v>307</v>
      </c>
      <c r="E34" s="98">
        <v>774112</v>
      </c>
      <c r="F34" s="99">
        <v>1209.01</v>
      </c>
      <c r="G34" s="129">
        <v>1.85</v>
      </c>
    </row>
    <row r="35" spans="1:7" ht="13" customHeight="1">
      <c r="A35" s="2">
        <f t="shared" si="0"/>
        <v>23</v>
      </c>
      <c r="B35" s="96" t="s">
        <v>4019</v>
      </c>
      <c r="C35" s="97" t="s">
        <v>4020</v>
      </c>
      <c r="D35" s="93" t="s">
        <v>259</v>
      </c>
      <c r="E35" s="98">
        <v>276996</v>
      </c>
      <c r="F35" s="99">
        <v>903.42</v>
      </c>
      <c r="G35" s="129">
        <v>1.38</v>
      </c>
    </row>
    <row r="36" spans="1:7" ht="13" customHeight="1">
      <c r="A36" s="2">
        <f t="shared" si="0"/>
        <v>24</v>
      </c>
      <c r="B36" s="96" t="s">
        <v>3273</v>
      </c>
      <c r="C36" s="97" t="s">
        <v>3274</v>
      </c>
      <c r="D36" s="93" t="s">
        <v>136</v>
      </c>
      <c r="E36" s="98">
        <v>450578</v>
      </c>
      <c r="F36" s="99">
        <v>407.23</v>
      </c>
      <c r="G36" s="129">
        <v>0.62</v>
      </c>
    </row>
    <row r="37" spans="1:7" ht="13" customHeight="1">
      <c r="A37" s="12"/>
      <c r="B37" s="92" t="s">
        <v>116</v>
      </c>
      <c r="C37" s="93"/>
      <c r="D37" s="93"/>
      <c r="E37" s="93"/>
      <c r="F37" s="100">
        <v>65646.41</v>
      </c>
      <c r="G37" s="130">
        <v>100.27</v>
      </c>
    </row>
    <row r="38" spans="1:7" ht="13" customHeight="1">
      <c r="A38" s="2"/>
      <c r="B38" s="101" t="s">
        <v>2837</v>
      </c>
      <c r="C38" s="102"/>
      <c r="D38" s="102"/>
      <c r="E38" s="103"/>
      <c r="F38" s="104" t="s">
        <v>123</v>
      </c>
      <c r="G38" s="105" t="s">
        <v>123</v>
      </c>
    </row>
    <row r="39" spans="1:7" ht="13" customHeight="1">
      <c r="B39" s="106" t="s">
        <v>116</v>
      </c>
      <c r="C39" s="107"/>
      <c r="D39" s="107"/>
      <c r="E39" s="104"/>
      <c r="F39" s="104" t="s">
        <v>123</v>
      </c>
      <c r="G39" s="105" t="s">
        <v>123</v>
      </c>
    </row>
    <row r="40" spans="1:7" ht="13" customHeight="1">
      <c r="A40" s="12"/>
      <c r="B40" s="101" t="s">
        <v>118</v>
      </c>
      <c r="C40" s="102"/>
      <c r="D40" s="102"/>
      <c r="E40" s="108"/>
      <c r="F40" s="100">
        <v>65646.41</v>
      </c>
      <c r="G40" s="130">
        <v>100.27</v>
      </c>
    </row>
    <row r="41" spans="1:7" ht="13" customHeight="1">
      <c r="A41" s="12"/>
      <c r="B41" s="101" t="s">
        <v>119</v>
      </c>
      <c r="C41" s="102"/>
      <c r="D41" s="102"/>
      <c r="E41" s="93"/>
      <c r="F41" s="100">
        <v>-172.75</v>
      </c>
      <c r="G41" s="130">
        <v>-0.27</v>
      </c>
    </row>
    <row r="42" spans="1:7" ht="13" customHeight="1" thickBot="1">
      <c r="A42" s="119"/>
      <c r="B42" s="38" t="s">
        <v>120</v>
      </c>
      <c r="C42" s="111"/>
      <c r="D42" s="111"/>
      <c r="E42" s="111"/>
      <c r="F42" s="112">
        <v>65473.66</v>
      </c>
      <c r="G42" s="131">
        <v>100</v>
      </c>
    </row>
    <row r="43" spans="1:7" ht="13" customHeight="1">
      <c r="A43" s="46"/>
      <c r="B43" s="47"/>
      <c r="C43" s="63"/>
      <c r="D43" s="63"/>
      <c r="E43" s="63"/>
      <c r="F43" s="16"/>
      <c r="G43" s="17"/>
    </row>
    <row r="44" spans="1:7" ht="13" customHeight="1">
      <c r="A44" s="1"/>
      <c r="B44" s="241" t="s">
        <v>121</v>
      </c>
      <c r="C44" s="241"/>
      <c r="D44" s="241"/>
      <c r="E44" s="241"/>
      <c r="F44" s="1"/>
      <c r="G44" s="1"/>
    </row>
    <row r="45" spans="1:7" ht="13" customHeight="1">
      <c r="A45" s="1"/>
      <c r="B45" s="198" t="s">
        <v>122</v>
      </c>
      <c r="C45" s="198"/>
      <c r="D45" s="198"/>
      <c r="E45" s="198"/>
      <c r="F45" s="1"/>
      <c r="G45" s="1"/>
    </row>
    <row r="46" spans="1:7" ht="13" customHeight="1">
      <c r="A46" s="1"/>
      <c r="B46" s="198" t="s">
        <v>1850</v>
      </c>
      <c r="C46" s="198"/>
      <c r="D46" s="198"/>
      <c r="E46" s="198"/>
      <c r="F46" s="1"/>
      <c r="G46" s="1"/>
    </row>
    <row r="47" spans="1:7" ht="13" customHeight="1">
      <c r="A47" s="1"/>
      <c r="F47" s="1"/>
      <c r="G47" s="1"/>
    </row>
    <row r="48" spans="1:7" ht="13" customHeight="1">
      <c r="A48" s="1"/>
      <c r="B48" s="63"/>
      <c r="C48" s="63"/>
      <c r="D48" s="63"/>
      <c r="E48" s="63"/>
      <c r="F48" s="1"/>
      <c r="G48" s="1"/>
    </row>
    <row r="49" spans="2:5">
      <c r="B49" s="49" t="s">
        <v>1971</v>
      </c>
      <c r="C49" s="63"/>
      <c r="D49" s="63"/>
      <c r="E49" s="63"/>
    </row>
    <row r="50" spans="2:5">
      <c r="B50" s="23" t="s">
        <v>1972</v>
      </c>
      <c r="C50" s="23"/>
      <c r="D50" s="21"/>
      <c r="E50" s="22" t="s">
        <v>123</v>
      </c>
    </row>
    <row r="51" spans="2:5">
      <c r="B51" s="23" t="s">
        <v>1973</v>
      </c>
      <c r="C51" s="23"/>
      <c r="D51" s="21"/>
      <c r="E51" s="22" t="s">
        <v>123</v>
      </c>
    </row>
    <row r="52" spans="2:5">
      <c r="B52" s="23" t="s">
        <v>1974</v>
      </c>
      <c r="C52" s="23"/>
      <c r="D52" s="21"/>
      <c r="E52" s="22"/>
    </row>
    <row r="53" spans="2:5">
      <c r="B53" s="23" t="s">
        <v>3285</v>
      </c>
      <c r="C53" s="23"/>
      <c r="D53" s="21"/>
      <c r="E53" s="39">
        <v>10.0966</v>
      </c>
    </row>
    <row r="54" spans="2:5">
      <c r="B54" s="23" t="s">
        <v>3286</v>
      </c>
      <c r="C54" s="23"/>
      <c r="D54" s="21"/>
      <c r="E54" s="39">
        <v>10.0962</v>
      </c>
    </row>
    <row r="55" spans="2:5">
      <c r="B55" s="23" t="s">
        <v>3287</v>
      </c>
      <c r="C55" s="23"/>
      <c r="D55" s="21"/>
      <c r="E55" s="39">
        <v>9.9591999999999992</v>
      </c>
    </row>
    <row r="56" spans="2:5">
      <c r="B56" s="23" t="s">
        <v>3288</v>
      </c>
      <c r="C56" s="23"/>
      <c r="D56" s="21"/>
      <c r="E56" s="39">
        <v>9.9593000000000007</v>
      </c>
    </row>
    <row r="57" spans="2:5">
      <c r="B57" s="23" t="s">
        <v>3695</v>
      </c>
      <c r="C57" s="23"/>
      <c r="D57" s="21"/>
      <c r="E57" s="39"/>
    </row>
    <row r="58" spans="2:5">
      <c r="B58" s="23" t="s">
        <v>1981</v>
      </c>
      <c r="C58" s="23"/>
      <c r="D58" s="21"/>
      <c r="E58" s="39">
        <v>7.6120000000000001</v>
      </c>
    </row>
    <row r="59" spans="2:5">
      <c r="B59" s="23" t="s">
        <v>1982</v>
      </c>
      <c r="C59" s="23"/>
      <c r="D59" s="21"/>
      <c r="E59" s="39">
        <v>7.6116999999999999</v>
      </c>
    </row>
    <row r="60" spans="2:5">
      <c r="B60" s="23" t="s">
        <v>1983</v>
      </c>
      <c r="C60" s="23"/>
      <c r="D60" s="21"/>
      <c r="E60" s="39">
        <v>7.4565000000000001</v>
      </c>
    </row>
    <row r="61" spans="2:5">
      <c r="B61" s="23" t="s">
        <v>1984</v>
      </c>
      <c r="C61" s="23"/>
      <c r="D61" s="21"/>
      <c r="E61" s="39">
        <v>7.4565999999999999</v>
      </c>
    </row>
    <row r="62" spans="2:5">
      <c r="B62" s="23" t="s">
        <v>1975</v>
      </c>
      <c r="C62" s="23"/>
      <c r="D62" s="21"/>
      <c r="E62" s="22" t="s">
        <v>123</v>
      </c>
    </row>
    <row r="63" spans="2:5">
      <c r="B63" s="23" t="s">
        <v>1976</v>
      </c>
      <c r="C63" s="23"/>
      <c r="D63" s="21"/>
      <c r="E63" s="22" t="s">
        <v>123</v>
      </c>
    </row>
    <row r="64" spans="2:5">
      <c r="B64" s="20" t="s">
        <v>1977</v>
      </c>
      <c r="C64" s="23"/>
      <c r="D64" s="21"/>
      <c r="E64" s="22">
        <v>0.57999999999999996</v>
      </c>
    </row>
    <row r="65" spans="2:6">
      <c r="B65" s="20" t="s">
        <v>1978</v>
      </c>
      <c r="C65" s="20"/>
      <c r="D65" s="21"/>
      <c r="E65" s="26" t="s">
        <v>123</v>
      </c>
    </row>
    <row r="66" spans="2:6">
      <c r="B66" s="242"/>
      <c r="C66" s="242"/>
      <c r="D66" s="242"/>
      <c r="E66" s="26"/>
    </row>
    <row r="67" spans="2:6">
      <c r="F67" s="52"/>
    </row>
    <row r="68" spans="2:6">
      <c r="B68" s="52"/>
      <c r="F68" s="52"/>
    </row>
    <row r="69" spans="2:6">
      <c r="F69" s="52" t="s">
        <v>3753</v>
      </c>
    </row>
    <row r="70" spans="2:6">
      <c r="B70" s="52" t="s">
        <v>3714</v>
      </c>
      <c r="F70" s="52" t="s">
        <v>3716</v>
      </c>
    </row>
  </sheetData>
  <mergeCells count="12">
    <mergeCell ref="A7:G7"/>
    <mergeCell ref="A2:G2"/>
    <mergeCell ref="A3:G3"/>
    <mergeCell ref="A4:G4"/>
    <mergeCell ref="A5:G5"/>
    <mergeCell ref="A6:G6"/>
    <mergeCell ref="B66:D66"/>
    <mergeCell ref="A8:G8"/>
    <mergeCell ref="A9:G9"/>
    <mergeCell ref="B44:E44"/>
    <mergeCell ref="B45:E45"/>
    <mergeCell ref="B46:E46"/>
  </mergeCell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86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3061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3276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3035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33953</v>
      </c>
      <c r="F13" s="99">
        <v>911.13</v>
      </c>
      <c r="G13" s="129">
        <v>12.26</v>
      </c>
    </row>
    <row r="14" spans="1:7" ht="13" customHeight="1">
      <c r="A14" s="2">
        <f>A13+1</f>
        <v>2</v>
      </c>
      <c r="B14" s="96" t="s">
        <v>2643</v>
      </c>
      <c r="C14" s="97" t="s">
        <v>147</v>
      </c>
      <c r="D14" s="93" t="s">
        <v>8</v>
      </c>
      <c r="E14" s="98">
        <v>204522</v>
      </c>
      <c r="F14" s="99">
        <v>530.53</v>
      </c>
      <c r="G14" s="129">
        <v>7.14</v>
      </c>
    </row>
    <row r="15" spans="1:7" ht="13" customHeight="1">
      <c r="A15" s="2">
        <f t="shared" ref="A15:A42" si="0">A14+1</f>
        <v>3</v>
      </c>
      <c r="B15" s="96" t="s">
        <v>702</v>
      </c>
      <c r="C15" s="97" t="s">
        <v>3776</v>
      </c>
      <c r="D15" s="93" t="s">
        <v>241</v>
      </c>
      <c r="E15" s="98">
        <v>21197</v>
      </c>
      <c r="F15" s="99">
        <v>506.48</v>
      </c>
      <c r="G15" s="129">
        <v>6.81</v>
      </c>
    </row>
    <row r="16" spans="1:7" ht="13" customHeight="1">
      <c r="A16" s="2">
        <f t="shared" si="0"/>
        <v>4</v>
      </c>
      <c r="B16" s="96" t="s">
        <v>55</v>
      </c>
      <c r="C16" s="97" t="s">
        <v>56</v>
      </c>
      <c r="D16" s="93" t="s">
        <v>8</v>
      </c>
      <c r="E16" s="98">
        <v>54719</v>
      </c>
      <c r="F16" s="99">
        <v>411.73</v>
      </c>
      <c r="G16" s="129">
        <v>5.54</v>
      </c>
    </row>
    <row r="17" spans="1:7" ht="13" customHeight="1">
      <c r="A17" s="2">
        <f t="shared" si="0"/>
        <v>5</v>
      </c>
      <c r="B17" s="96" t="s">
        <v>305</v>
      </c>
      <c r="C17" s="97" t="s">
        <v>306</v>
      </c>
      <c r="D17" s="93" t="s">
        <v>307</v>
      </c>
      <c r="E17" s="98">
        <v>28309</v>
      </c>
      <c r="F17" s="99">
        <v>404.2</v>
      </c>
      <c r="G17" s="129">
        <v>5.44</v>
      </c>
    </row>
    <row r="18" spans="1:7" ht="13" customHeight="1">
      <c r="A18" s="2">
        <f t="shared" si="0"/>
        <v>6</v>
      </c>
      <c r="B18" s="96" t="s">
        <v>132</v>
      </c>
      <c r="C18" s="97" t="s">
        <v>133</v>
      </c>
      <c r="D18" s="93" t="s">
        <v>8</v>
      </c>
      <c r="E18" s="98">
        <v>46995</v>
      </c>
      <c r="F18" s="99">
        <v>396.03</v>
      </c>
      <c r="G18" s="129">
        <v>5.33</v>
      </c>
    </row>
    <row r="19" spans="1:7" ht="13" customHeight="1">
      <c r="A19" s="2">
        <f t="shared" si="0"/>
        <v>7</v>
      </c>
      <c r="B19" s="96" t="s">
        <v>512</v>
      </c>
      <c r="C19" s="97" t="s">
        <v>513</v>
      </c>
      <c r="D19" s="93" t="s">
        <v>86</v>
      </c>
      <c r="E19" s="98">
        <v>20151</v>
      </c>
      <c r="F19" s="99">
        <v>344.7</v>
      </c>
      <c r="G19" s="129">
        <v>4.6399999999999997</v>
      </c>
    </row>
    <row r="20" spans="1:7" ht="13" customHeight="1">
      <c r="A20" s="2">
        <f t="shared" si="0"/>
        <v>8</v>
      </c>
      <c r="B20" s="96" t="s">
        <v>1079</v>
      </c>
      <c r="C20" s="97" t="s">
        <v>1080</v>
      </c>
      <c r="D20" s="93" t="s">
        <v>307</v>
      </c>
      <c r="E20" s="98">
        <v>34943</v>
      </c>
      <c r="F20" s="99">
        <v>335.1</v>
      </c>
      <c r="G20" s="129">
        <v>4.51</v>
      </c>
    </row>
    <row r="21" spans="1:7" ht="13" customHeight="1">
      <c r="A21" s="2">
        <f t="shared" si="0"/>
        <v>9</v>
      </c>
      <c r="B21" s="96" t="s">
        <v>177</v>
      </c>
      <c r="C21" s="97" t="s">
        <v>178</v>
      </c>
      <c r="D21" s="93" t="s">
        <v>86</v>
      </c>
      <c r="E21" s="98">
        <v>22037</v>
      </c>
      <c r="F21" s="99">
        <v>328.51</v>
      </c>
      <c r="G21" s="129">
        <v>4.42</v>
      </c>
    </row>
    <row r="22" spans="1:7" ht="13" customHeight="1">
      <c r="A22" s="2">
        <f t="shared" si="0"/>
        <v>10</v>
      </c>
      <c r="B22" s="96" t="s">
        <v>190</v>
      </c>
      <c r="C22" s="97" t="s">
        <v>191</v>
      </c>
      <c r="D22" s="93" t="s">
        <v>8</v>
      </c>
      <c r="E22" s="98">
        <v>550396</v>
      </c>
      <c r="F22" s="99">
        <v>323.91000000000003</v>
      </c>
      <c r="G22" s="129">
        <v>4.3600000000000003</v>
      </c>
    </row>
    <row r="23" spans="1:7" ht="13" customHeight="1">
      <c r="A23" s="2">
        <f t="shared" si="0"/>
        <v>11</v>
      </c>
      <c r="B23" s="96" t="s">
        <v>157</v>
      </c>
      <c r="C23" s="97" t="s">
        <v>158</v>
      </c>
      <c r="D23" s="93" t="s">
        <v>8</v>
      </c>
      <c r="E23" s="98">
        <v>1459073</v>
      </c>
      <c r="F23" s="99">
        <v>251.69</v>
      </c>
      <c r="G23" s="129">
        <v>3.39</v>
      </c>
    </row>
    <row r="24" spans="1:7" ht="13" customHeight="1">
      <c r="A24" s="2">
        <f t="shared" si="0"/>
        <v>12</v>
      </c>
      <c r="B24" s="96" t="s">
        <v>317</v>
      </c>
      <c r="C24" s="97" t="s">
        <v>318</v>
      </c>
      <c r="D24" s="93" t="s">
        <v>8</v>
      </c>
      <c r="E24" s="98">
        <v>29362</v>
      </c>
      <c r="F24" s="99">
        <v>248.31</v>
      </c>
      <c r="G24" s="129">
        <v>3.34</v>
      </c>
    </row>
    <row r="25" spans="1:7" ht="13" customHeight="1">
      <c r="A25" s="2">
        <f t="shared" si="0"/>
        <v>13</v>
      </c>
      <c r="B25" s="96" t="s">
        <v>2070</v>
      </c>
      <c r="C25" s="97" t="s">
        <v>2071</v>
      </c>
      <c r="D25" s="93" t="s">
        <v>241</v>
      </c>
      <c r="E25" s="98">
        <v>21588</v>
      </c>
      <c r="F25" s="99">
        <v>205</v>
      </c>
      <c r="G25" s="129">
        <v>2.76</v>
      </c>
    </row>
    <row r="26" spans="1:7" ht="13" customHeight="1">
      <c r="A26" s="2">
        <f t="shared" si="0"/>
        <v>14</v>
      </c>
      <c r="B26" s="96" t="s">
        <v>277</v>
      </c>
      <c r="C26" s="97" t="s">
        <v>278</v>
      </c>
      <c r="D26" s="93" t="s">
        <v>14</v>
      </c>
      <c r="E26" s="98">
        <v>68504</v>
      </c>
      <c r="F26" s="99">
        <v>200.2</v>
      </c>
      <c r="G26" s="129">
        <v>2.69</v>
      </c>
    </row>
    <row r="27" spans="1:7" ht="13" customHeight="1">
      <c r="A27" s="2">
        <f t="shared" si="0"/>
        <v>15</v>
      </c>
      <c r="B27" s="96" t="s">
        <v>2647</v>
      </c>
      <c r="C27" s="97" t="s">
        <v>308</v>
      </c>
      <c r="D27" s="93" t="s">
        <v>14</v>
      </c>
      <c r="E27" s="98">
        <v>70790</v>
      </c>
      <c r="F27" s="99">
        <v>170.04</v>
      </c>
      <c r="G27" s="129">
        <v>2.29</v>
      </c>
    </row>
    <row r="28" spans="1:7" ht="13" customHeight="1">
      <c r="A28" s="2">
        <f t="shared" si="0"/>
        <v>16</v>
      </c>
      <c r="B28" s="96" t="s">
        <v>1051</v>
      </c>
      <c r="C28" s="97" t="s">
        <v>1052</v>
      </c>
      <c r="D28" s="93" t="s">
        <v>86</v>
      </c>
      <c r="E28" s="98">
        <v>32743</v>
      </c>
      <c r="F28" s="99">
        <v>166.84</v>
      </c>
      <c r="G28" s="129">
        <v>2.2400000000000002</v>
      </c>
    </row>
    <row r="29" spans="1:7" ht="13" customHeight="1">
      <c r="A29" s="2">
        <f t="shared" si="0"/>
        <v>17</v>
      </c>
      <c r="B29" s="96" t="s">
        <v>663</v>
      </c>
      <c r="C29" s="97" t="s">
        <v>664</v>
      </c>
      <c r="D29" s="93" t="s">
        <v>241</v>
      </c>
      <c r="E29" s="98">
        <v>14801</v>
      </c>
      <c r="F29" s="99">
        <v>165.68</v>
      </c>
      <c r="G29" s="129">
        <v>2.23</v>
      </c>
    </row>
    <row r="30" spans="1:7" ht="13" customHeight="1">
      <c r="A30" s="2">
        <f t="shared" si="0"/>
        <v>18</v>
      </c>
      <c r="B30" s="96" t="s">
        <v>521</v>
      </c>
      <c r="C30" s="97" t="s">
        <v>522</v>
      </c>
      <c r="D30" s="93" t="s">
        <v>14</v>
      </c>
      <c r="E30" s="98">
        <v>24908</v>
      </c>
      <c r="F30" s="99">
        <v>158.28</v>
      </c>
      <c r="G30" s="129">
        <v>2.13</v>
      </c>
    </row>
    <row r="31" spans="1:7" ht="13" customHeight="1">
      <c r="A31" s="2">
        <f t="shared" si="0"/>
        <v>19</v>
      </c>
      <c r="B31" s="96" t="s">
        <v>690</v>
      </c>
      <c r="C31" s="97" t="s">
        <v>691</v>
      </c>
      <c r="D31" s="93" t="s">
        <v>8</v>
      </c>
      <c r="E31" s="98">
        <v>50140</v>
      </c>
      <c r="F31" s="99">
        <v>145.28</v>
      </c>
      <c r="G31" s="129">
        <v>1.95</v>
      </c>
    </row>
    <row r="32" spans="1:7" ht="13" customHeight="1">
      <c r="A32" s="2">
        <f t="shared" si="0"/>
        <v>20</v>
      </c>
      <c r="B32" s="96" t="s">
        <v>323</v>
      </c>
      <c r="C32" s="97" t="s">
        <v>324</v>
      </c>
      <c r="D32" s="93" t="s">
        <v>8</v>
      </c>
      <c r="E32" s="98">
        <v>100967</v>
      </c>
      <c r="F32" s="99">
        <v>138.31</v>
      </c>
      <c r="G32" s="129">
        <v>1.86</v>
      </c>
    </row>
    <row r="33" spans="1:7" ht="13" customHeight="1">
      <c r="A33" s="2">
        <f t="shared" si="0"/>
        <v>21</v>
      </c>
      <c r="B33" s="96" t="s">
        <v>1065</v>
      </c>
      <c r="C33" s="97" t="s">
        <v>1066</v>
      </c>
      <c r="D33" s="93" t="s">
        <v>86</v>
      </c>
      <c r="E33" s="98">
        <v>18443</v>
      </c>
      <c r="F33" s="99">
        <v>133.83000000000001</v>
      </c>
      <c r="G33" s="129">
        <v>1.8</v>
      </c>
    </row>
    <row r="34" spans="1:7" ht="13" customHeight="1">
      <c r="A34" s="2">
        <f t="shared" si="0"/>
        <v>22</v>
      </c>
      <c r="B34" s="96" t="s">
        <v>673</v>
      </c>
      <c r="C34" s="97" t="s">
        <v>3863</v>
      </c>
      <c r="D34" s="93" t="s">
        <v>241</v>
      </c>
      <c r="E34" s="98">
        <v>19969</v>
      </c>
      <c r="F34" s="99">
        <v>124.97</v>
      </c>
      <c r="G34" s="129">
        <v>1.68</v>
      </c>
    </row>
    <row r="35" spans="1:7" ht="13" customHeight="1">
      <c r="A35" s="2">
        <f t="shared" si="0"/>
        <v>23</v>
      </c>
      <c r="B35" s="96" t="s">
        <v>217</v>
      </c>
      <c r="C35" s="97" t="s">
        <v>218</v>
      </c>
      <c r="D35" s="93" t="s">
        <v>14</v>
      </c>
      <c r="E35" s="98">
        <v>24979</v>
      </c>
      <c r="F35" s="99">
        <v>123.71</v>
      </c>
      <c r="G35" s="129">
        <v>1.66</v>
      </c>
    </row>
    <row r="36" spans="1:7" ht="13" customHeight="1">
      <c r="A36" s="2">
        <f t="shared" si="0"/>
        <v>24</v>
      </c>
      <c r="B36" s="96" t="s">
        <v>715</v>
      </c>
      <c r="C36" s="97" t="s">
        <v>3864</v>
      </c>
      <c r="D36" s="93" t="s">
        <v>241</v>
      </c>
      <c r="E36" s="98">
        <v>53801</v>
      </c>
      <c r="F36" s="99">
        <v>122.41</v>
      </c>
      <c r="G36" s="129">
        <v>1.65</v>
      </c>
    </row>
    <row r="37" spans="1:7" ht="13" customHeight="1">
      <c r="A37" s="2">
        <f t="shared" si="0"/>
        <v>25</v>
      </c>
      <c r="B37" s="96" t="s">
        <v>894</v>
      </c>
      <c r="C37" s="97" t="s">
        <v>895</v>
      </c>
      <c r="D37" s="93" t="s">
        <v>14</v>
      </c>
      <c r="E37" s="98">
        <v>15614</v>
      </c>
      <c r="F37" s="99">
        <v>117.89</v>
      </c>
      <c r="G37" s="129">
        <v>1.59</v>
      </c>
    </row>
    <row r="38" spans="1:7" ht="13" customHeight="1">
      <c r="A38" s="2">
        <f t="shared" si="0"/>
        <v>26</v>
      </c>
      <c r="B38" s="96" t="s">
        <v>727</v>
      </c>
      <c r="C38" s="97" t="s">
        <v>728</v>
      </c>
      <c r="D38" s="93" t="s">
        <v>14</v>
      </c>
      <c r="E38" s="98">
        <v>45602</v>
      </c>
      <c r="F38" s="99">
        <v>114.51</v>
      </c>
      <c r="G38" s="129">
        <v>1.54</v>
      </c>
    </row>
    <row r="39" spans="1:7" ht="13" customHeight="1">
      <c r="A39" s="2">
        <f t="shared" si="0"/>
        <v>27</v>
      </c>
      <c r="B39" s="96" t="s">
        <v>1055</v>
      </c>
      <c r="C39" s="97" t="s">
        <v>1056</v>
      </c>
      <c r="D39" s="93" t="s">
        <v>8</v>
      </c>
      <c r="E39" s="98">
        <v>74046</v>
      </c>
      <c r="F39" s="99">
        <v>104.66</v>
      </c>
      <c r="G39" s="129">
        <v>1.41</v>
      </c>
    </row>
    <row r="40" spans="1:7" ht="13" customHeight="1">
      <c r="A40" s="2">
        <f t="shared" si="0"/>
        <v>28</v>
      </c>
      <c r="B40" s="96" t="s">
        <v>2057</v>
      </c>
      <c r="C40" s="97" t="s">
        <v>2058</v>
      </c>
      <c r="D40" s="93" t="s">
        <v>241</v>
      </c>
      <c r="E40" s="98">
        <v>11088</v>
      </c>
      <c r="F40" s="99">
        <v>97.19</v>
      </c>
      <c r="G40" s="129">
        <v>1.31</v>
      </c>
    </row>
    <row r="41" spans="1:7" ht="13" customHeight="1">
      <c r="A41" s="2">
        <f t="shared" si="0"/>
        <v>29</v>
      </c>
      <c r="B41" s="96" t="s">
        <v>239</v>
      </c>
      <c r="C41" s="97" t="s">
        <v>240</v>
      </c>
      <c r="D41" s="93" t="s">
        <v>241</v>
      </c>
      <c r="E41" s="98">
        <v>66035</v>
      </c>
      <c r="F41" s="99">
        <v>75.78</v>
      </c>
      <c r="G41" s="129">
        <v>1.02</v>
      </c>
    </row>
    <row r="42" spans="1:7" ht="13" customHeight="1">
      <c r="A42" s="2">
        <f t="shared" si="0"/>
        <v>30</v>
      </c>
      <c r="B42" s="96" t="s">
        <v>979</v>
      </c>
      <c r="C42" s="97" t="s">
        <v>980</v>
      </c>
      <c r="D42" s="93" t="s">
        <v>14</v>
      </c>
      <c r="E42" s="98">
        <v>41697</v>
      </c>
      <c r="F42" s="99">
        <v>66.540000000000006</v>
      </c>
      <c r="G42" s="129">
        <v>0.9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7423.44</v>
      </c>
      <c r="G43" s="130">
        <v>99.89</v>
      </c>
    </row>
    <row r="44" spans="1:7" ht="13" customHeight="1">
      <c r="A44" s="12" t="s">
        <v>3115</v>
      </c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7423.44</v>
      </c>
      <c r="G46" s="130">
        <v>99.89</v>
      </c>
    </row>
    <row r="47" spans="1:7" ht="13" customHeight="1">
      <c r="A47" s="84" t="s">
        <v>1950</v>
      </c>
      <c r="B47" s="92" t="s">
        <v>327</v>
      </c>
      <c r="C47" s="93"/>
      <c r="D47" s="93"/>
      <c r="E47" s="93"/>
      <c r="F47" s="93"/>
      <c r="G47" s="94"/>
    </row>
    <row r="48" spans="1:7" ht="13" customHeight="1">
      <c r="A48" s="12" t="s">
        <v>1947</v>
      </c>
      <c r="B48" s="92" t="s">
        <v>328</v>
      </c>
      <c r="C48" s="95"/>
      <c r="D48" s="95"/>
      <c r="E48" s="93"/>
      <c r="F48" s="93"/>
      <c r="G48" s="94"/>
    </row>
    <row r="49" spans="1:7" ht="13" customHeight="1">
      <c r="A49" s="2">
        <v>1</v>
      </c>
      <c r="B49" s="96" t="s">
        <v>329</v>
      </c>
      <c r="C49" s="97"/>
      <c r="D49" s="93"/>
      <c r="E49" s="98"/>
      <c r="F49" s="99">
        <v>69.989999999999995</v>
      </c>
      <c r="G49" s="129">
        <v>0.94</v>
      </c>
    </row>
    <row r="50" spans="1:7" ht="13" customHeight="1">
      <c r="A50" s="2"/>
      <c r="B50" s="92" t="s">
        <v>116</v>
      </c>
      <c r="C50" s="93"/>
      <c r="D50" s="93"/>
      <c r="E50" s="93"/>
      <c r="F50" s="100">
        <v>69.989999999999995</v>
      </c>
      <c r="G50" s="130">
        <v>0.94</v>
      </c>
    </row>
    <row r="51" spans="1:7" ht="13" customHeight="1">
      <c r="A51" s="47"/>
      <c r="B51" s="101" t="s">
        <v>118</v>
      </c>
      <c r="C51" s="102"/>
      <c r="D51" s="102"/>
      <c r="E51" s="108"/>
      <c r="F51" s="100">
        <v>69.989999999999995</v>
      </c>
      <c r="G51" s="130">
        <v>0.94</v>
      </c>
    </row>
    <row r="52" spans="1:7" ht="13" customHeight="1">
      <c r="A52" s="84" t="s">
        <v>1954</v>
      </c>
      <c r="B52" s="92" t="s">
        <v>330</v>
      </c>
      <c r="C52" s="93"/>
      <c r="D52" s="93"/>
      <c r="E52" s="93"/>
      <c r="F52" s="93"/>
      <c r="G52" s="94"/>
    </row>
    <row r="53" spans="1:7" ht="13" customHeight="1">
      <c r="A53" s="12" t="s">
        <v>1947</v>
      </c>
      <c r="B53" s="92" t="s">
        <v>331</v>
      </c>
      <c r="C53" s="95"/>
      <c r="D53" s="95"/>
      <c r="E53" s="93"/>
      <c r="F53" s="93"/>
      <c r="G53" s="94"/>
    </row>
    <row r="54" spans="1:7" ht="13" customHeight="1">
      <c r="A54" s="2">
        <v>1</v>
      </c>
      <c r="B54" s="96" t="s">
        <v>3788</v>
      </c>
      <c r="C54" s="97"/>
      <c r="D54" s="93"/>
      <c r="E54" s="98">
        <v>10000</v>
      </c>
      <c r="F54" s="99">
        <v>-0.03</v>
      </c>
      <c r="G54" s="109" t="s">
        <v>117</v>
      </c>
    </row>
    <row r="55" spans="1:7" ht="13" customHeight="1">
      <c r="A55" s="2">
        <v>2</v>
      </c>
      <c r="B55" s="96" t="s">
        <v>3085</v>
      </c>
      <c r="C55" s="97"/>
      <c r="D55" s="93"/>
      <c r="E55" s="98">
        <v>2500</v>
      </c>
      <c r="F55" s="99">
        <v>-0.06</v>
      </c>
      <c r="G55" s="109" t="s">
        <v>117</v>
      </c>
    </row>
    <row r="56" spans="1:7" ht="13" customHeight="1">
      <c r="A56" s="47"/>
      <c r="B56" s="92" t="s">
        <v>116</v>
      </c>
      <c r="C56" s="93"/>
      <c r="D56" s="93"/>
      <c r="E56" s="93"/>
      <c r="F56" s="100">
        <v>-0.09</v>
      </c>
      <c r="G56" s="110" t="s">
        <v>117</v>
      </c>
    </row>
    <row r="57" spans="1:7" ht="13" customHeight="1">
      <c r="A57" s="47"/>
      <c r="B57" s="101" t="s">
        <v>118</v>
      </c>
      <c r="C57" s="102"/>
      <c r="D57" s="102"/>
      <c r="E57" s="108"/>
      <c r="F57" s="100">
        <v>-0.09</v>
      </c>
      <c r="G57" s="110" t="s">
        <v>117</v>
      </c>
    </row>
    <row r="58" spans="1:7" ht="13" customHeight="1">
      <c r="A58" s="47"/>
      <c r="B58" s="101" t="s">
        <v>119</v>
      </c>
      <c r="C58" s="102"/>
      <c r="D58" s="102"/>
      <c r="E58" s="93"/>
      <c r="F58" s="100">
        <v>-60.02</v>
      </c>
      <c r="G58" s="130">
        <v>-0.83</v>
      </c>
    </row>
    <row r="59" spans="1:7" ht="13" customHeight="1" thickBot="1">
      <c r="A59" s="47"/>
      <c r="B59" s="38" t="s">
        <v>120</v>
      </c>
      <c r="C59" s="111"/>
      <c r="D59" s="111"/>
      <c r="E59" s="111"/>
      <c r="F59" s="112">
        <v>7433.32</v>
      </c>
      <c r="G59" s="131">
        <v>100</v>
      </c>
    </row>
    <row r="60" spans="1:7" ht="13" customHeight="1">
      <c r="A60" s="47"/>
      <c r="B60" s="47"/>
      <c r="C60" s="63"/>
      <c r="D60" s="63"/>
      <c r="E60" s="63"/>
      <c r="F60" s="16"/>
      <c r="G60" s="17"/>
    </row>
    <row r="61" spans="1:7" ht="13" customHeight="1">
      <c r="A61" s="47"/>
      <c r="B61" s="47"/>
      <c r="C61" s="63"/>
      <c r="D61" s="63"/>
      <c r="E61" s="63"/>
      <c r="F61" s="16"/>
      <c r="G61" s="17"/>
    </row>
    <row r="62" spans="1:7" ht="13" customHeight="1">
      <c r="A62" s="46"/>
      <c r="B62" s="47"/>
      <c r="C62" s="63"/>
      <c r="D62" s="63"/>
      <c r="E62" s="63"/>
      <c r="F62" s="16"/>
      <c r="G62" s="67"/>
    </row>
    <row r="63" spans="1:7" ht="13" customHeight="1">
      <c r="A63" s="46"/>
      <c r="B63" s="47"/>
      <c r="C63" s="63"/>
      <c r="D63" s="63"/>
      <c r="E63" s="63"/>
      <c r="F63" s="16"/>
      <c r="G63" s="67"/>
    </row>
    <row r="64" spans="1:7" ht="13" customHeight="1">
      <c r="A64" s="46"/>
      <c r="B64" s="47"/>
      <c r="C64" s="63"/>
      <c r="D64" s="63"/>
      <c r="E64" s="63"/>
      <c r="F64" s="16"/>
      <c r="G64" s="67"/>
    </row>
    <row r="65" spans="1:7" ht="13" customHeight="1">
      <c r="A65" s="1"/>
      <c r="B65" s="241" t="s">
        <v>121</v>
      </c>
      <c r="C65" s="241"/>
      <c r="D65" s="241"/>
      <c r="E65" s="241"/>
      <c r="F65" s="1"/>
      <c r="G65" s="1"/>
    </row>
    <row r="66" spans="1:7" ht="13" customHeight="1">
      <c r="A66" s="1"/>
      <c r="B66" s="198" t="s">
        <v>122</v>
      </c>
      <c r="C66" s="198"/>
      <c r="D66" s="198"/>
      <c r="E66" s="198"/>
      <c r="F66" s="1"/>
      <c r="G66" s="1"/>
    </row>
    <row r="67" spans="1:7" ht="13" customHeight="1">
      <c r="A67" s="1"/>
      <c r="B67" s="198" t="s">
        <v>1850</v>
      </c>
      <c r="C67" s="198"/>
      <c r="D67" s="198"/>
      <c r="E67" s="198"/>
      <c r="F67" s="1"/>
      <c r="G67" s="1"/>
    </row>
    <row r="68" spans="1:7" ht="13" customHeight="1">
      <c r="A68" s="1"/>
      <c r="B68" s="63"/>
      <c r="C68" s="63"/>
      <c r="D68" s="63"/>
      <c r="E68" s="63"/>
      <c r="F68" s="1"/>
      <c r="G68" s="1"/>
    </row>
    <row r="69" spans="1:7">
      <c r="B69" s="49" t="s">
        <v>1971</v>
      </c>
      <c r="C69" s="63"/>
      <c r="D69" s="63"/>
      <c r="E69" s="63"/>
    </row>
    <row r="70" spans="1:7">
      <c r="B70" s="23" t="s">
        <v>1972</v>
      </c>
      <c r="C70" s="23"/>
      <c r="D70" s="21"/>
      <c r="E70" s="22" t="s">
        <v>123</v>
      </c>
    </row>
    <row r="71" spans="1:7">
      <c r="B71" s="23" t="s">
        <v>1973</v>
      </c>
      <c r="C71" s="23"/>
      <c r="D71" s="21"/>
      <c r="E71" s="22" t="s">
        <v>123</v>
      </c>
    </row>
    <row r="72" spans="1:7">
      <c r="B72" s="23" t="s">
        <v>1974</v>
      </c>
      <c r="C72" s="23"/>
      <c r="D72" s="21"/>
      <c r="E72" s="22"/>
    </row>
    <row r="73" spans="1:7">
      <c r="B73" s="23" t="s">
        <v>3285</v>
      </c>
      <c r="C73" s="23"/>
      <c r="D73" s="21"/>
      <c r="E73" s="39">
        <v>11.7972</v>
      </c>
    </row>
    <row r="74" spans="1:7">
      <c r="B74" s="23" t="s">
        <v>3287</v>
      </c>
      <c r="C74" s="23"/>
      <c r="D74" s="21"/>
      <c r="E74" s="39">
        <v>11.7475</v>
      </c>
    </row>
    <row r="75" spans="1:7">
      <c r="B75" s="23" t="s">
        <v>3695</v>
      </c>
      <c r="C75" s="23"/>
      <c r="D75" s="21"/>
      <c r="E75" s="27"/>
    </row>
    <row r="76" spans="1:7">
      <c r="B76" s="23" t="s">
        <v>1981</v>
      </c>
      <c r="C76" s="23"/>
      <c r="D76" s="21"/>
      <c r="E76" s="39">
        <v>11.8287</v>
      </c>
    </row>
    <row r="77" spans="1:7">
      <c r="B77" s="23" t="s">
        <v>1983</v>
      </c>
      <c r="C77" s="23"/>
      <c r="D77" s="21"/>
      <c r="E77" s="39">
        <v>11.749599999999999</v>
      </c>
    </row>
    <row r="78" spans="1:7">
      <c r="B78" s="23" t="s">
        <v>1975</v>
      </c>
      <c r="C78" s="23"/>
      <c r="D78" s="21"/>
      <c r="E78" s="22" t="s">
        <v>123</v>
      </c>
    </row>
    <row r="79" spans="1:7">
      <c r="B79" s="23" t="s">
        <v>1976</v>
      </c>
      <c r="C79" s="23"/>
      <c r="D79" s="21"/>
      <c r="E79" s="22" t="s">
        <v>123</v>
      </c>
    </row>
    <row r="80" spans="1:7">
      <c r="B80" s="20" t="s">
        <v>1977</v>
      </c>
      <c r="C80" s="23"/>
      <c r="D80" s="21"/>
      <c r="E80" s="22">
        <v>0.35</v>
      </c>
    </row>
    <row r="81" spans="2:6">
      <c r="B81" s="20" t="s">
        <v>1978</v>
      </c>
      <c r="C81" s="20"/>
      <c r="D81" s="21"/>
      <c r="E81" s="26" t="s">
        <v>123</v>
      </c>
    </row>
    <row r="82" spans="2:6">
      <c r="B82" s="242"/>
      <c r="C82" s="242"/>
      <c r="D82" s="242"/>
      <c r="E82" s="26"/>
    </row>
    <row r="83" spans="2:6">
      <c r="F83" s="52"/>
    </row>
    <row r="84" spans="2:6">
      <c r="B84" s="52"/>
      <c r="F84" s="52"/>
    </row>
    <row r="85" spans="2:6">
      <c r="F85" s="52" t="s">
        <v>3754</v>
      </c>
    </row>
    <row r="86" spans="2:6">
      <c r="B86" s="52" t="s">
        <v>3714</v>
      </c>
      <c r="F86" s="52" t="s">
        <v>3716</v>
      </c>
    </row>
  </sheetData>
  <mergeCells count="12">
    <mergeCell ref="A7:G7"/>
    <mergeCell ref="A2:G2"/>
    <mergeCell ref="A3:G3"/>
    <mergeCell ref="A4:G4"/>
    <mergeCell ref="A5:G5"/>
    <mergeCell ref="A6:G6"/>
    <mergeCell ref="B82:D82"/>
    <mergeCell ref="A8:G8"/>
    <mergeCell ref="A9:G9"/>
    <mergeCell ref="B65:E65"/>
    <mergeCell ref="B66:E66"/>
    <mergeCell ref="B67:E67"/>
  </mergeCell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7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128" t="s">
        <v>3075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3277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3036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112</v>
      </c>
      <c r="C13" s="97" t="s">
        <v>113</v>
      </c>
      <c r="D13" s="93" t="s">
        <v>37</v>
      </c>
      <c r="E13" s="98">
        <v>3272</v>
      </c>
      <c r="F13" s="99">
        <v>165.66</v>
      </c>
      <c r="G13" s="129">
        <v>8.48</v>
      </c>
    </row>
    <row r="14" spans="1:7" ht="13" customHeight="1">
      <c r="A14" s="2">
        <f>A13+1</f>
        <v>2</v>
      </c>
      <c r="B14" s="96" t="s">
        <v>209</v>
      </c>
      <c r="C14" s="97" t="s">
        <v>210</v>
      </c>
      <c r="D14" s="93" t="s">
        <v>105</v>
      </c>
      <c r="E14" s="98">
        <v>13136</v>
      </c>
      <c r="F14" s="99">
        <v>104.43</v>
      </c>
      <c r="G14" s="129">
        <v>5.35</v>
      </c>
    </row>
    <row r="15" spans="1:7" ht="13" customHeight="1">
      <c r="A15" s="2">
        <f t="shared" ref="A15:A42" si="0">A14+1</f>
        <v>3</v>
      </c>
      <c r="B15" s="96" t="s">
        <v>184</v>
      </c>
      <c r="C15" s="97" t="s">
        <v>185</v>
      </c>
      <c r="D15" s="93" t="s">
        <v>34</v>
      </c>
      <c r="E15" s="98">
        <v>1040</v>
      </c>
      <c r="F15" s="99">
        <v>100.6</v>
      </c>
      <c r="G15" s="129">
        <v>5.15</v>
      </c>
    </row>
    <row r="16" spans="1:7" ht="13" customHeight="1">
      <c r="A16" s="2">
        <f t="shared" si="0"/>
        <v>4</v>
      </c>
      <c r="B16" s="96" t="s">
        <v>1039</v>
      </c>
      <c r="C16" s="97" t="s">
        <v>1040</v>
      </c>
      <c r="D16" s="93" t="s">
        <v>96</v>
      </c>
      <c r="E16" s="98">
        <v>13340</v>
      </c>
      <c r="F16" s="99">
        <v>98.18</v>
      </c>
      <c r="G16" s="129">
        <v>5.03</v>
      </c>
    </row>
    <row r="17" spans="1:7" ht="13" customHeight="1">
      <c r="A17" s="2">
        <f t="shared" si="0"/>
        <v>5</v>
      </c>
      <c r="B17" s="96" t="s">
        <v>3135</v>
      </c>
      <c r="C17" s="97" t="s">
        <v>3136</v>
      </c>
      <c r="D17" s="93" t="s">
        <v>126</v>
      </c>
      <c r="E17" s="98">
        <v>9632</v>
      </c>
      <c r="F17" s="99">
        <v>93.21</v>
      </c>
      <c r="G17" s="129">
        <v>4.7699999999999996</v>
      </c>
    </row>
    <row r="18" spans="1:7" ht="13" customHeight="1">
      <c r="A18" s="2">
        <f t="shared" si="0"/>
        <v>6</v>
      </c>
      <c r="B18" s="96" t="s">
        <v>2889</v>
      </c>
      <c r="C18" s="97" t="s">
        <v>2890</v>
      </c>
      <c r="D18" s="93" t="s">
        <v>126</v>
      </c>
      <c r="E18" s="98">
        <v>34590</v>
      </c>
      <c r="F18" s="99">
        <v>89.95</v>
      </c>
      <c r="G18" s="129">
        <v>4.6100000000000003</v>
      </c>
    </row>
    <row r="19" spans="1:7" ht="13" customHeight="1">
      <c r="A19" s="2">
        <f t="shared" si="0"/>
        <v>7</v>
      </c>
      <c r="B19" s="96" t="s">
        <v>1077</v>
      </c>
      <c r="C19" s="97" t="s">
        <v>1078</v>
      </c>
      <c r="D19" s="93" t="s">
        <v>126</v>
      </c>
      <c r="E19" s="98">
        <v>34469</v>
      </c>
      <c r="F19" s="99">
        <v>81</v>
      </c>
      <c r="G19" s="129">
        <v>4.1500000000000004</v>
      </c>
    </row>
    <row r="20" spans="1:7" ht="13" customHeight="1">
      <c r="A20" s="2">
        <f t="shared" si="0"/>
        <v>8</v>
      </c>
      <c r="B20" s="96" t="s">
        <v>186</v>
      </c>
      <c r="C20" s="97" t="s">
        <v>187</v>
      </c>
      <c r="D20" s="93" t="s">
        <v>44</v>
      </c>
      <c r="E20" s="98">
        <v>1475</v>
      </c>
      <c r="F20" s="99">
        <v>78.16</v>
      </c>
      <c r="G20" s="129">
        <v>4</v>
      </c>
    </row>
    <row r="21" spans="1:7" ht="13" customHeight="1">
      <c r="A21" s="2">
        <f t="shared" si="0"/>
        <v>9</v>
      </c>
      <c r="B21" s="96" t="s">
        <v>517</v>
      </c>
      <c r="C21" s="97" t="s">
        <v>518</v>
      </c>
      <c r="D21" s="93" t="s">
        <v>34</v>
      </c>
      <c r="E21" s="98">
        <v>6358</v>
      </c>
      <c r="F21" s="99">
        <v>75.7</v>
      </c>
      <c r="G21" s="129">
        <v>3.88</v>
      </c>
    </row>
    <row r="22" spans="1:7" ht="13" customHeight="1">
      <c r="A22" s="2">
        <f t="shared" si="0"/>
        <v>10</v>
      </c>
      <c r="B22" s="96" t="s">
        <v>153</v>
      </c>
      <c r="C22" s="97" t="s">
        <v>154</v>
      </c>
      <c r="D22" s="93" t="s">
        <v>34</v>
      </c>
      <c r="E22" s="98">
        <v>5743</v>
      </c>
      <c r="F22" s="99">
        <v>73.099999999999994</v>
      </c>
      <c r="G22" s="129">
        <v>3.74</v>
      </c>
    </row>
    <row r="23" spans="1:7" ht="13" customHeight="1">
      <c r="A23" s="2">
        <f t="shared" si="0"/>
        <v>11</v>
      </c>
      <c r="B23" s="96" t="s">
        <v>525</v>
      </c>
      <c r="C23" s="97" t="s">
        <v>526</v>
      </c>
      <c r="D23" s="93" t="s">
        <v>204</v>
      </c>
      <c r="E23" s="98">
        <v>4704</v>
      </c>
      <c r="F23" s="99">
        <v>70.86</v>
      </c>
      <c r="G23" s="129">
        <v>3.63</v>
      </c>
    </row>
    <row r="24" spans="1:7" ht="13" customHeight="1">
      <c r="A24" s="2">
        <f t="shared" si="0"/>
        <v>12</v>
      </c>
      <c r="B24" s="96" t="s">
        <v>275</v>
      </c>
      <c r="C24" s="97" t="s">
        <v>276</v>
      </c>
      <c r="D24" s="93" t="s">
        <v>59</v>
      </c>
      <c r="E24" s="98">
        <v>4792</v>
      </c>
      <c r="F24" s="99">
        <v>62.57</v>
      </c>
      <c r="G24" s="129">
        <v>3.2</v>
      </c>
    </row>
    <row r="25" spans="1:7" ht="13" customHeight="1">
      <c r="A25" s="2">
        <f t="shared" si="0"/>
        <v>13</v>
      </c>
      <c r="B25" s="96" t="s">
        <v>1030</v>
      </c>
      <c r="C25" s="97" t="s">
        <v>1031</v>
      </c>
      <c r="D25" s="93" t="s">
        <v>252</v>
      </c>
      <c r="E25" s="98">
        <v>14884</v>
      </c>
      <c r="F25" s="99">
        <v>61.09</v>
      </c>
      <c r="G25" s="129">
        <v>3.13</v>
      </c>
    </row>
    <row r="26" spans="1:7" ht="13" customHeight="1">
      <c r="A26" s="2">
        <f t="shared" si="0"/>
        <v>14</v>
      </c>
      <c r="B26" s="96" t="s">
        <v>1049</v>
      </c>
      <c r="C26" s="97" t="s">
        <v>1050</v>
      </c>
      <c r="D26" s="93" t="s">
        <v>252</v>
      </c>
      <c r="E26" s="98">
        <v>3320</v>
      </c>
      <c r="F26" s="99">
        <v>59.38</v>
      </c>
      <c r="G26" s="129">
        <v>3.04</v>
      </c>
    </row>
    <row r="27" spans="1:7" ht="13" customHeight="1">
      <c r="A27" s="2">
        <f t="shared" si="0"/>
        <v>15</v>
      </c>
      <c r="B27" s="96" t="s">
        <v>281</v>
      </c>
      <c r="C27" s="97" t="s">
        <v>282</v>
      </c>
      <c r="D27" s="93" t="s">
        <v>29</v>
      </c>
      <c r="E27" s="98">
        <v>695965</v>
      </c>
      <c r="F27" s="99">
        <v>59.37</v>
      </c>
      <c r="G27" s="129">
        <v>3.04</v>
      </c>
    </row>
    <row r="28" spans="1:7" ht="13" customHeight="1">
      <c r="A28" s="2">
        <f t="shared" si="0"/>
        <v>16</v>
      </c>
      <c r="B28" s="96" t="s">
        <v>2172</v>
      </c>
      <c r="C28" s="97" t="s">
        <v>2173</v>
      </c>
      <c r="D28" s="93" t="s">
        <v>44</v>
      </c>
      <c r="E28" s="98">
        <v>2852</v>
      </c>
      <c r="F28" s="99">
        <v>57.21</v>
      </c>
      <c r="G28" s="129">
        <v>2.93</v>
      </c>
    </row>
    <row r="29" spans="1:7" ht="13" customHeight="1">
      <c r="A29" s="2">
        <f t="shared" si="0"/>
        <v>17</v>
      </c>
      <c r="B29" s="96" t="s">
        <v>2840</v>
      </c>
      <c r="C29" s="97" t="s">
        <v>2841</v>
      </c>
      <c r="D29" s="93" t="s">
        <v>126</v>
      </c>
      <c r="E29" s="98">
        <v>53696</v>
      </c>
      <c r="F29" s="99">
        <v>56.54</v>
      </c>
      <c r="G29" s="129">
        <v>2.89</v>
      </c>
    </row>
    <row r="30" spans="1:7" ht="13" customHeight="1">
      <c r="A30" s="2">
        <f t="shared" si="0"/>
        <v>18</v>
      </c>
      <c r="B30" s="96" t="s">
        <v>202</v>
      </c>
      <c r="C30" s="97" t="s">
        <v>203</v>
      </c>
      <c r="D30" s="93" t="s">
        <v>204</v>
      </c>
      <c r="E30" s="98">
        <v>3751</v>
      </c>
      <c r="F30" s="99">
        <v>55.19</v>
      </c>
      <c r="G30" s="129">
        <v>2.83</v>
      </c>
    </row>
    <row r="31" spans="1:7" ht="13" customHeight="1">
      <c r="A31" s="2">
        <f t="shared" si="0"/>
        <v>19</v>
      </c>
      <c r="B31" s="96" t="s">
        <v>696</v>
      </c>
      <c r="C31" s="97" t="s">
        <v>697</v>
      </c>
      <c r="D31" s="93" t="s">
        <v>34</v>
      </c>
      <c r="E31" s="98">
        <v>3270</v>
      </c>
      <c r="F31" s="99">
        <v>52.67</v>
      </c>
      <c r="G31" s="129">
        <v>2.7</v>
      </c>
    </row>
    <row r="32" spans="1:7" ht="13" customHeight="1">
      <c r="A32" s="2">
        <f t="shared" si="0"/>
        <v>20</v>
      </c>
      <c r="B32" s="96" t="s">
        <v>671</v>
      </c>
      <c r="C32" s="97" t="s">
        <v>672</v>
      </c>
      <c r="D32" s="93" t="s">
        <v>141</v>
      </c>
      <c r="E32" s="98">
        <v>1973</v>
      </c>
      <c r="F32" s="99">
        <v>51.88</v>
      </c>
      <c r="G32" s="129">
        <v>2.66</v>
      </c>
    </row>
    <row r="33" spans="1:7" ht="13" customHeight="1">
      <c r="A33" s="2">
        <f t="shared" si="0"/>
        <v>21</v>
      </c>
      <c r="B33" s="96" t="s">
        <v>127</v>
      </c>
      <c r="C33" s="97" t="s">
        <v>128</v>
      </c>
      <c r="D33" s="93" t="s">
        <v>129</v>
      </c>
      <c r="E33" s="98">
        <v>159</v>
      </c>
      <c r="F33" s="99">
        <v>50.52</v>
      </c>
      <c r="G33" s="129">
        <v>2.59</v>
      </c>
    </row>
    <row r="34" spans="1:7" ht="13" customHeight="1">
      <c r="A34" s="2">
        <f t="shared" si="0"/>
        <v>22</v>
      </c>
      <c r="B34" s="96" t="s">
        <v>299</v>
      </c>
      <c r="C34" s="97" t="s">
        <v>300</v>
      </c>
      <c r="D34" s="93" t="s">
        <v>204</v>
      </c>
      <c r="E34" s="98">
        <v>4252</v>
      </c>
      <c r="F34" s="99">
        <v>47.9</v>
      </c>
      <c r="G34" s="129">
        <v>2.4500000000000002</v>
      </c>
    </row>
    <row r="35" spans="1:7" ht="13" customHeight="1">
      <c r="A35" s="2">
        <f t="shared" si="0"/>
        <v>23</v>
      </c>
      <c r="B35" s="96" t="s">
        <v>148</v>
      </c>
      <c r="C35" s="97" t="s">
        <v>149</v>
      </c>
      <c r="D35" s="93" t="s">
        <v>136</v>
      </c>
      <c r="E35" s="98">
        <v>9867</v>
      </c>
      <c r="F35" s="99">
        <v>42.83</v>
      </c>
      <c r="G35" s="129">
        <v>2.19</v>
      </c>
    </row>
    <row r="36" spans="1:7" ht="13" customHeight="1">
      <c r="A36" s="2">
        <f t="shared" si="0"/>
        <v>24</v>
      </c>
      <c r="B36" s="96" t="s">
        <v>244</v>
      </c>
      <c r="C36" s="97" t="s">
        <v>245</v>
      </c>
      <c r="D36" s="93" t="s">
        <v>204</v>
      </c>
      <c r="E36" s="98">
        <v>2967</v>
      </c>
      <c r="F36" s="99">
        <v>42.1</v>
      </c>
      <c r="G36" s="129">
        <v>2.16</v>
      </c>
    </row>
    <row r="37" spans="1:7" ht="13" customHeight="1">
      <c r="A37" s="2">
        <f t="shared" si="0"/>
        <v>25</v>
      </c>
      <c r="B37" s="96" t="s">
        <v>260</v>
      </c>
      <c r="C37" s="97" t="s">
        <v>261</v>
      </c>
      <c r="D37" s="93" t="s">
        <v>96</v>
      </c>
      <c r="E37" s="98">
        <v>8728</v>
      </c>
      <c r="F37" s="99">
        <v>40.130000000000003</v>
      </c>
      <c r="G37" s="129">
        <v>2.0499999999999998</v>
      </c>
    </row>
    <row r="38" spans="1:7" ht="13" customHeight="1">
      <c r="A38" s="2">
        <f t="shared" si="0"/>
        <v>26</v>
      </c>
      <c r="B38" s="96" t="s">
        <v>3083</v>
      </c>
      <c r="C38" s="97" t="s">
        <v>3084</v>
      </c>
      <c r="D38" s="93" t="s">
        <v>136</v>
      </c>
      <c r="E38" s="98">
        <v>28244</v>
      </c>
      <c r="F38" s="99">
        <v>38.94</v>
      </c>
      <c r="G38" s="129">
        <v>1.99</v>
      </c>
    </row>
    <row r="39" spans="1:7" ht="13" customHeight="1">
      <c r="A39" s="2">
        <f t="shared" si="0"/>
        <v>27</v>
      </c>
      <c r="B39" s="96" t="s">
        <v>1057</v>
      </c>
      <c r="C39" s="97" t="s">
        <v>1058</v>
      </c>
      <c r="D39" s="93" t="s">
        <v>136</v>
      </c>
      <c r="E39" s="98">
        <v>7604</v>
      </c>
      <c r="F39" s="99">
        <v>37.6</v>
      </c>
      <c r="G39" s="129">
        <v>1.93</v>
      </c>
    </row>
    <row r="40" spans="1:7" ht="13" customHeight="1">
      <c r="A40" s="2">
        <f t="shared" si="0"/>
        <v>28</v>
      </c>
      <c r="B40" s="96" t="s">
        <v>975</v>
      </c>
      <c r="C40" s="97" t="s">
        <v>976</v>
      </c>
      <c r="D40" s="93" t="s">
        <v>34</v>
      </c>
      <c r="E40" s="98">
        <v>9714</v>
      </c>
      <c r="F40" s="99">
        <v>36.51</v>
      </c>
      <c r="G40" s="129">
        <v>1.87</v>
      </c>
    </row>
    <row r="41" spans="1:7" ht="13" customHeight="1">
      <c r="A41" s="2">
        <f t="shared" si="0"/>
        <v>29</v>
      </c>
      <c r="B41" s="96" t="s">
        <v>139</v>
      </c>
      <c r="C41" s="97" t="s">
        <v>140</v>
      </c>
      <c r="D41" s="93" t="s">
        <v>34</v>
      </c>
      <c r="E41" s="98">
        <v>16193</v>
      </c>
      <c r="F41" s="99">
        <v>36.21</v>
      </c>
      <c r="G41" s="129">
        <v>1.85</v>
      </c>
    </row>
    <row r="42" spans="1:7" ht="13" customHeight="1">
      <c r="A42" s="2">
        <f t="shared" si="0"/>
        <v>30</v>
      </c>
      <c r="B42" s="96" t="s">
        <v>253</v>
      </c>
      <c r="C42" s="97" t="s">
        <v>254</v>
      </c>
      <c r="D42" s="93" t="s">
        <v>44</v>
      </c>
      <c r="E42" s="98">
        <v>131</v>
      </c>
      <c r="F42" s="99">
        <v>33.950000000000003</v>
      </c>
      <c r="G42" s="129">
        <v>1.74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1953.44</v>
      </c>
      <c r="G43" s="130">
        <v>100.03</v>
      </c>
    </row>
    <row r="44" spans="1:7" ht="13" customHeight="1">
      <c r="A44" s="1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1953.44</v>
      </c>
      <c r="G46" s="130">
        <v>100.03</v>
      </c>
    </row>
    <row r="47" spans="1:7" ht="13" customHeight="1">
      <c r="A47" s="12" t="s">
        <v>1950</v>
      </c>
      <c r="B47" s="92" t="s">
        <v>330</v>
      </c>
      <c r="C47" s="93"/>
      <c r="D47" s="93"/>
      <c r="E47" s="93"/>
      <c r="F47" s="93"/>
      <c r="G47" s="94"/>
    </row>
    <row r="48" spans="1:7" ht="13" customHeight="1">
      <c r="A48" s="12" t="s">
        <v>1947</v>
      </c>
      <c r="B48" s="92" t="s">
        <v>331</v>
      </c>
      <c r="C48" s="95"/>
      <c r="D48" s="95"/>
      <c r="E48" s="93"/>
      <c r="F48" s="93"/>
      <c r="G48" s="94"/>
    </row>
    <row r="49" spans="1:7" ht="13" customHeight="1">
      <c r="A49" s="2">
        <v>1</v>
      </c>
      <c r="B49" s="96" t="s">
        <v>3789</v>
      </c>
      <c r="C49" s="97"/>
      <c r="D49" s="93"/>
      <c r="E49" s="98">
        <v>3000</v>
      </c>
      <c r="F49" s="99">
        <v>-0.01</v>
      </c>
      <c r="G49" s="109" t="s">
        <v>117</v>
      </c>
    </row>
    <row r="50" spans="1:7" ht="13" customHeight="1">
      <c r="A50" s="2">
        <v>2</v>
      </c>
      <c r="B50" s="96" t="s">
        <v>2651</v>
      </c>
      <c r="C50" s="97"/>
      <c r="D50" s="93"/>
      <c r="E50" s="98">
        <v>600</v>
      </c>
      <c r="F50" s="99">
        <v>-0.02</v>
      </c>
      <c r="G50" s="109" t="s">
        <v>117</v>
      </c>
    </row>
    <row r="51" spans="1:7" ht="13" customHeight="1">
      <c r="A51" s="2"/>
      <c r="B51" s="92" t="s">
        <v>116</v>
      </c>
      <c r="C51" s="93"/>
      <c r="D51" s="93"/>
      <c r="E51" s="93"/>
      <c r="F51" s="100">
        <v>-0.03</v>
      </c>
      <c r="G51" s="110" t="s">
        <v>117</v>
      </c>
    </row>
    <row r="52" spans="1:7" ht="13" customHeight="1">
      <c r="A52" s="12"/>
      <c r="B52" s="101" t="s">
        <v>118</v>
      </c>
      <c r="C52" s="102"/>
      <c r="D52" s="102"/>
      <c r="E52" s="108"/>
      <c r="F52" s="100">
        <v>-0.03</v>
      </c>
      <c r="G52" s="110" t="s">
        <v>117</v>
      </c>
    </row>
    <row r="53" spans="1:7" ht="13" customHeight="1">
      <c r="A53" s="12"/>
      <c r="B53" s="101" t="s">
        <v>119</v>
      </c>
      <c r="C53" s="102"/>
      <c r="D53" s="102"/>
      <c r="E53" s="93"/>
      <c r="F53" s="100">
        <v>-0.26</v>
      </c>
      <c r="G53" s="130">
        <v>-0.03</v>
      </c>
    </row>
    <row r="54" spans="1:7" ht="13" customHeight="1" thickBot="1">
      <c r="A54" s="2"/>
      <c r="B54" s="38" t="s">
        <v>120</v>
      </c>
      <c r="C54" s="111"/>
      <c r="D54" s="111"/>
      <c r="E54" s="111"/>
      <c r="F54" s="112">
        <v>1953.15</v>
      </c>
      <c r="G54" s="131">
        <v>100</v>
      </c>
    </row>
    <row r="55" spans="1:7" ht="13" customHeight="1">
      <c r="A55" s="46"/>
      <c r="B55" s="47"/>
      <c r="C55" s="63"/>
      <c r="D55" s="63"/>
      <c r="E55" s="63"/>
      <c r="F55" s="16"/>
      <c r="G55" s="67"/>
    </row>
    <row r="56" spans="1:7" ht="13" customHeight="1">
      <c r="A56" s="46"/>
      <c r="B56" s="47"/>
      <c r="C56" s="63"/>
      <c r="D56" s="63"/>
      <c r="E56" s="63"/>
      <c r="F56" s="16"/>
      <c r="G56" s="67"/>
    </row>
    <row r="57" spans="1:7" ht="13" customHeight="1">
      <c r="A57" s="1"/>
      <c r="B57" s="241" t="s">
        <v>121</v>
      </c>
      <c r="C57" s="241"/>
      <c r="D57" s="241"/>
      <c r="E57" s="241"/>
      <c r="F57" s="1"/>
      <c r="G57" s="1"/>
    </row>
    <row r="58" spans="1:7" ht="13" customHeight="1">
      <c r="A58" s="1"/>
      <c r="B58" s="198" t="s">
        <v>122</v>
      </c>
      <c r="C58" s="198"/>
      <c r="D58" s="198"/>
      <c r="E58" s="198"/>
      <c r="F58" s="1"/>
      <c r="G58" s="1"/>
    </row>
    <row r="59" spans="1:7" ht="13" customHeight="1">
      <c r="A59" s="1"/>
      <c r="B59" s="198" t="s">
        <v>1850</v>
      </c>
      <c r="C59" s="198"/>
      <c r="D59" s="198"/>
      <c r="E59" s="198"/>
      <c r="F59" s="1"/>
      <c r="G59" s="1"/>
    </row>
    <row r="60" spans="1:7" ht="13" customHeight="1">
      <c r="A60" s="1"/>
      <c r="B60" s="63"/>
      <c r="C60" s="63"/>
      <c r="D60" s="63"/>
      <c r="E60" s="63"/>
      <c r="F60" s="1"/>
      <c r="G60" s="1"/>
    </row>
    <row r="61" spans="1:7">
      <c r="B61" s="49" t="s">
        <v>1971</v>
      </c>
      <c r="C61" s="63"/>
      <c r="D61" s="63"/>
      <c r="E61" s="63"/>
    </row>
    <row r="62" spans="1:7">
      <c r="B62" s="23" t="s">
        <v>1972</v>
      </c>
      <c r="C62" s="23"/>
      <c r="D62" s="21"/>
      <c r="E62" s="22" t="s">
        <v>123</v>
      </c>
    </row>
    <row r="63" spans="1:7">
      <c r="B63" s="23" t="s">
        <v>1973</v>
      </c>
      <c r="C63" s="23"/>
      <c r="D63" s="21"/>
      <c r="E63" s="22" t="s">
        <v>123</v>
      </c>
    </row>
    <row r="64" spans="1:7">
      <c r="B64" s="23" t="s">
        <v>1974</v>
      </c>
      <c r="C64" s="23"/>
      <c r="D64" s="21"/>
      <c r="E64" s="22"/>
    </row>
    <row r="65" spans="2:6">
      <c r="B65" s="23" t="s">
        <v>3285</v>
      </c>
      <c r="C65" s="23"/>
      <c r="D65" s="21"/>
      <c r="E65" s="39">
        <v>10.0093</v>
      </c>
    </row>
    <row r="66" spans="2:6">
      <c r="B66" s="23" t="s">
        <v>3287</v>
      </c>
      <c r="C66" s="23"/>
      <c r="D66" s="21"/>
      <c r="E66" s="39">
        <v>9.9672999999999998</v>
      </c>
    </row>
    <row r="67" spans="2:6">
      <c r="B67" s="23" t="s">
        <v>3695</v>
      </c>
      <c r="C67" s="23"/>
      <c r="D67" s="21"/>
      <c r="E67" s="27"/>
    </row>
    <row r="68" spans="2:6">
      <c r="B68" s="23" t="s">
        <v>1981</v>
      </c>
      <c r="C68" s="23"/>
      <c r="D68" s="21"/>
      <c r="E68" s="39">
        <v>8.3256999999999994</v>
      </c>
    </row>
    <row r="69" spans="2:6">
      <c r="B69" s="23" t="s">
        <v>1983</v>
      </c>
      <c r="C69" s="23"/>
      <c r="D69" s="21"/>
      <c r="E69" s="39">
        <v>8.2705000000000002</v>
      </c>
    </row>
    <row r="70" spans="2:6">
      <c r="B70" s="23" t="s">
        <v>1975</v>
      </c>
      <c r="C70" s="23"/>
      <c r="D70" s="21"/>
      <c r="E70" s="22" t="s">
        <v>123</v>
      </c>
    </row>
    <row r="71" spans="2:6">
      <c r="B71" s="23" t="s">
        <v>1976</v>
      </c>
      <c r="C71" s="23"/>
      <c r="D71" s="21"/>
      <c r="E71" s="22" t="s">
        <v>123</v>
      </c>
    </row>
    <row r="72" spans="2:6">
      <c r="B72" s="20" t="s">
        <v>1977</v>
      </c>
      <c r="C72" s="23"/>
      <c r="D72" s="21"/>
      <c r="E72" s="22">
        <v>0.18</v>
      </c>
    </row>
    <row r="73" spans="2:6">
      <c r="B73" s="20" t="s">
        <v>1978</v>
      </c>
      <c r="C73" s="20"/>
      <c r="D73" s="21"/>
      <c r="E73" s="26" t="s">
        <v>123</v>
      </c>
    </row>
    <row r="74" spans="2:6">
      <c r="B74" s="242"/>
      <c r="C74" s="242"/>
      <c r="D74" s="242"/>
      <c r="E74" s="26"/>
    </row>
    <row r="75" spans="2:6">
      <c r="F75" s="52"/>
    </row>
    <row r="76" spans="2:6">
      <c r="B76" s="52"/>
      <c r="F76" s="52"/>
    </row>
    <row r="77" spans="2:6">
      <c r="F77" s="52" t="s">
        <v>3755</v>
      </c>
    </row>
    <row r="78" spans="2:6">
      <c r="B78" s="52" t="s">
        <v>3714</v>
      </c>
      <c r="F78" s="52" t="s">
        <v>3716</v>
      </c>
    </row>
  </sheetData>
  <mergeCells count="12">
    <mergeCell ref="A7:G7"/>
    <mergeCell ref="A2:G2"/>
    <mergeCell ref="A3:G3"/>
    <mergeCell ref="A4:G4"/>
    <mergeCell ref="A5:G5"/>
    <mergeCell ref="A6:G6"/>
    <mergeCell ref="B74:D74"/>
    <mergeCell ref="A8:G8"/>
    <mergeCell ref="A9:G9"/>
    <mergeCell ref="B57:E57"/>
    <mergeCell ref="B58:E58"/>
    <mergeCell ref="B59:E59"/>
  </mergeCells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8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3060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3278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175</v>
      </c>
      <c r="C13" s="97" t="s">
        <v>176</v>
      </c>
      <c r="D13" s="93" t="s">
        <v>44</v>
      </c>
      <c r="E13" s="98">
        <v>12795</v>
      </c>
      <c r="F13" s="99">
        <v>296.06</v>
      </c>
      <c r="G13" s="129">
        <v>10.67</v>
      </c>
    </row>
    <row r="14" spans="1:7" ht="13" customHeight="1">
      <c r="A14" s="2">
        <f>A13+1</f>
        <v>2</v>
      </c>
      <c r="B14" s="96" t="s">
        <v>209</v>
      </c>
      <c r="C14" s="97" t="s">
        <v>210</v>
      </c>
      <c r="D14" s="93" t="s">
        <v>105</v>
      </c>
      <c r="E14" s="98">
        <v>27492</v>
      </c>
      <c r="F14" s="99">
        <v>218.56</v>
      </c>
      <c r="G14" s="129">
        <v>7.87</v>
      </c>
    </row>
    <row r="15" spans="1:7" ht="13" customHeight="1">
      <c r="A15" s="2">
        <f t="shared" ref="A15:A42" si="0">A14+1</f>
        <v>3</v>
      </c>
      <c r="B15" s="96" t="s">
        <v>155</v>
      </c>
      <c r="C15" s="97" t="s">
        <v>156</v>
      </c>
      <c r="D15" s="93" t="s">
        <v>44</v>
      </c>
      <c r="E15" s="98">
        <v>20526</v>
      </c>
      <c r="F15" s="99">
        <v>203.76</v>
      </c>
      <c r="G15" s="129">
        <v>7.34</v>
      </c>
    </row>
    <row r="16" spans="1:7" ht="13" customHeight="1">
      <c r="A16" s="2">
        <f t="shared" si="0"/>
        <v>4</v>
      </c>
      <c r="B16" s="96" t="s">
        <v>200</v>
      </c>
      <c r="C16" s="97" t="s">
        <v>201</v>
      </c>
      <c r="D16" s="93" t="s">
        <v>44</v>
      </c>
      <c r="E16" s="98">
        <v>14747</v>
      </c>
      <c r="F16" s="99">
        <v>192.36</v>
      </c>
      <c r="G16" s="129">
        <v>6.93</v>
      </c>
    </row>
    <row r="17" spans="1:7" ht="13" customHeight="1">
      <c r="A17" s="2">
        <f t="shared" si="0"/>
        <v>5</v>
      </c>
      <c r="B17" s="96" t="s">
        <v>713</v>
      </c>
      <c r="C17" s="97" t="s">
        <v>714</v>
      </c>
      <c r="D17" s="93" t="s">
        <v>44</v>
      </c>
      <c r="E17" s="98">
        <v>7943</v>
      </c>
      <c r="F17" s="99">
        <v>169.32</v>
      </c>
      <c r="G17" s="129">
        <v>6.1</v>
      </c>
    </row>
    <row r="18" spans="1:7" ht="13" customHeight="1">
      <c r="A18" s="2">
        <f t="shared" si="0"/>
        <v>6</v>
      </c>
      <c r="B18" s="96" t="s">
        <v>186</v>
      </c>
      <c r="C18" s="97" t="s">
        <v>187</v>
      </c>
      <c r="D18" s="93" t="s">
        <v>44</v>
      </c>
      <c r="E18" s="98">
        <v>3087</v>
      </c>
      <c r="F18" s="99">
        <v>163.58000000000001</v>
      </c>
      <c r="G18" s="129">
        <v>5.89</v>
      </c>
    </row>
    <row r="19" spans="1:7" ht="13" customHeight="1">
      <c r="A19" s="2">
        <f t="shared" si="0"/>
        <v>7</v>
      </c>
      <c r="B19" s="96" t="s">
        <v>1071</v>
      </c>
      <c r="C19" s="97" t="s">
        <v>1072</v>
      </c>
      <c r="D19" s="93" t="s">
        <v>44</v>
      </c>
      <c r="E19" s="98">
        <v>37651</v>
      </c>
      <c r="F19" s="99">
        <v>135.88</v>
      </c>
      <c r="G19" s="129">
        <v>4.9000000000000004</v>
      </c>
    </row>
    <row r="20" spans="1:7" ht="13" customHeight="1">
      <c r="A20" s="2">
        <f t="shared" si="0"/>
        <v>8</v>
      </c>
      <c r="B20" s="96" t="s">
        <v>2172</v>
      </c>
      <c r="C20" s="97" t="s">
        <v>2173</v>
      </c>
      <c r="D20" s="93" t="s">
        <v>44</v>
      </c>
      <c r="E20" s="98">
        <v>5969</v>
      </c>
      <c r="F20" s="99">
        <v>119.73</v>
      </c>
      <c r="G20" s="129">
        <v>4.3099999999999996</v>
      </c>
    </row>
    <row r="21" spans="1:7" ht="13" customHeight="1">
      <c r="A21" s="2">
        <f t="shared" si="0"/>
        <v>9</v>
      </c>
      <c r="B21" s="96" t="s">
        <v>215</v>
      </c>
      <c r="C21" s="97" t="s">
        <v>216</v>
      </c>
      <c r="D21" s="93" t="s">
        <v>44</v>
      </c>
      <c r="E21" s="98">
        <v>7327</v>
      </c>
      <c r="F21" s="99">
        <v>117.32</v>
      </c>
      <c r="G21" s="129">
        <v>4.2300000000000004</v>
      </c>
    </row>
    <row r="22" spans="1:7" ht="13" customHeight="1">
      <c r="A22" s="2">
        <f t="shared" si="0"/>
        <v>10</v>
      </c>
      <c r="B22" s="96" t="s">
        <v>856</v>
      </c>
      <c r="C22" s="97" t="s">
        <v>857</v>
      </c>
      <c r="D22" s="93" t="s">
        <v>105</v>
      </c>
      <c r="E22" s="98">
        <v>13357</v>
      </c>
      <c r="F22" s="99">
        <v>89.49</v>
      </c>
      <c r="G22" s="129">
        <v>3.22</v>
      </c>
    </row>
    <row r="23" spans="1:7" ht="13" customHeight="1">
      <c r="A23" s="2">
        <f t="shared" si="0"/>
        <v>11</v>
      </c>
      <c r="B23" s="96" t="s">
        <v>2666</v>
      </c>
      <c r="C23" s="97" t="s">
        <v>2167</v>
      </c>
      <c r="D23" s="93" t="s">
        <v>44</v>
      </c>
      <c r="E23" s="98">
        <v>4318</v>
      </c>
      <c r="F23" s="99">
        <v>89.14</v>
      </c>
      <c r="G23" s="129">
        <v>3.21</v>
      </c>
    </row>
    <row r="24" spans="1:7" ht="13" customHeight="1">
      <c r="A24" s="2">
        <f t="shared" si="0"/>
        <v>12</v>
      </c>
      <c r="B24" s="96" t="s">
        <v>726</v>
      </c>
      <c r="C24" s="97" t="s">
        <v>2665</v>
      </c>
      <c r="D24" s="93" t="s">
        <v>105</v>
      </c>
      <c r="E24" s="98">
        <v>13029</v>
      </c>
      <c r="F24" s="99">
        <v>80.98</v>
      </c>
      <c r="G24" s="129">
        <v>2.92</v>
      </c>
    </row>
    <row r="25" spans="1:7" ht="13" customHeight="1">
      <c r="A25" s="2">
        <f t="shared" si="0"/>
        <v>13</v>
      </c>
      <c r="B25" s="96" t="s">
        <v>253</v>
      </c>
      <c r="C25" s="97" t="s">
        <v>254</v>
      </c>
      <c r="D25" s="93" t="s">
        <v>44</v>
      </c>
      <c r="E25" s="98">
        <v>275</v>
      </c>
      <c r="F25" s="99">
        <v>71.27</v>
      </c>
      <c r="G25" s="129">
        <v>2.57</v>
      </c>
    </row>
    <row r="26" spans="1:7" ht="13" customHeight="1">
      <c r="A26" s="2">
        <f t="shared" si="0"/>
        <v>14</v>
      </c>
      <c r="B26" s="96" t="s">
        <v>541</v>
      </c>
      <c r="C26" s="97" t="s">
        <v>542</v>
      </c>
      <c r="D26" s="93" t="s">
        <v>44</v>
      </c>
      <c r="E26" s="98">
        <v>4198</v>
      </c>
      <c r="F26" s="99">
        <v>71.2</v>
      </c>
      <c r="G26" s="129">
        <v>2.57</v>
      </c>
    </row>
    <row r="27" spans="1:7" ht="13" customHeight="1">
      <c r="A27" s="2">
        <f t="shared" si="0"/>
        <v>15</v>
      </c>
      <c r="B27" s="96" t="s">
        <v>2874</v>
      </c>
      <c r="C27" s="97" t="s">
        <v>2875</v>
      </c>
      <c r="D27" s="93" t="s">
        <v>44</v>
      </c>
      <c r="E27" s="98">
        <v>7259</v>
      </c>
      <c r="F27" s="99">
        <v>70.56</v>
      </c>
      <c r="G27" s="129">
        <v>2.54</v>
      </c>
    </row>
    <row r="28" spans="1:7" ht="13" customHeight="1">
      <c r="A28" s="2">
        <f t="shared" si="0"/>
        <v>16</v>
      </c>
      <c r="B28" s="96" t="s">
        <v>641</v>
      </c>
      <c r="C28" s="97" t="s">
        <v>642</v>
      </c>
      <c r="D28" s="93" t="s">
        <v>44</v>
      </c>
      <c r="E28" s="98">
        <v>2222</v>
      </c>
      <c r="F28" s="99">
        <v>62.33</v>
      </c>
      <c r="G28" s="129">
        <v>2.25</v>
      </c>
    </row>
    <row r="29" spans="1:7" ht="13" customHeight="1">
      <c r="A29" s="2">
        <f t="shared" si="0"/>
        <v>17</v>
      </c>
      <c r="B29" s="96" t="s">
        <v>742</v>
      </c>
      <c r="C29" s="97" t="s">
        <v>743</v>
      </c>
      <c r="D29" s="93" t="s">
        <v>105</v>
      </c>
      <c r="E29" s="98">
        <v>3645</v>
      </c>
      <c r="F29" s="99">
        <v>58.51</v>
      </c>
      <c r="G29" s="129">
        <v>2.11</v>
      </c>
    </row>
    <row r="30" spans="1:7" ht="13" customHeight="1">
      <c r="A30" s="2">
        <f t="shared" si="0"/>
        <v>18</v>
      </c>
      <c r="B30" s="96" t="s">
        <v>1869</v>
      </c>
      <c r="C30" s="97" t="s">
        <v>1870</v>
      </c>
      <c r="D30" s="93" t="s">
        <v>44</v>
      </c>
      <c r="E30" s="98">
        <v>455</v>
      </c>
      <c r="F30" s="99">
        <v>54.72</v>
      </c>
      <c r="G30" s="129">
        <v>1.97</v>
      </c>
    </row>
    <row r="31" spans="1:7" ht="13" customHeight="1">
      <c r="A31" s="2">
        <f t="shared" si="0"/>
        <v>19</v>
      </c>
      <c r="B31" s="96" t="s">
        <v>273</v>
      </c>
      <c r="C31" s="97" t="s">
        <v>274</v>
      </c>
      <c r="D31" s="93" t="s">
        <v>105</v>
      </c>
      <c r="E31" s="98">
        <v>4109</v>
      </c>
      <c r="F31" s="99">
        <v>53.91</v>
      </c>
      <c r="G31" s="129">
        <v>1.94</v>
      </c>
    </row>
    <row r="32" spans="1:7" ht="13" customHeight="1">
      <c r="A32" s="2">
        <f t="shared" si="0"/>
        <v>20</v>
      </c>
      <c r="B32" s="96" t="s">
        <v>991</v>
      </c>
      <c r="C32" s="97" t="s">
        <v>992</v>
      </c>
      <c r="D32" s="93" t="s">
        <v>44</v>
      </c>
      <c r="E32" s="98">
        <v>4358</v>
      </c>
      <c r="F32" s="99">
        <v>51.24</v>
      </c>
      <c r="G32" s="129">
        <v>1.85</v>
      </c>
    </row>
    <row r="33" spans="1:7" ht="13" customHeight="1">
      <c r="A33" s="2">
        <f t="shared" si="0"/>
        <v>21</v>
      </c>
      <c r="B33" s="96" t="s">
        <v>631</v>
      </c>
      <c r="C33" s="97" t="s">
        <v>632</v>
      </c>
      <c r="D33" s="93" t="s">
        <v>44</v>
      </c>
      <c r="E33" s="98">
        <v>2183</v>
      </c>
      <c r="F33" s="99">
        <v>49.84</v>
      </c>
      <c r="G33" s="129">
        <v>1.8</v>
      </c>
    </row>
    <row r="34" spans="1:7" ht="13" customHeight="1">
      <c r="A34" s="2">
        <f t="shared" si="0"/>
        <v>22</v>
      </c>
      <c r="B34" s="96" t="s">
        <v>739</v>
      </c>
      <c r="C34" s="97" t="s">
        <v>740</v>
      </c>
      <c r="D34" s="93" t="s">
        <v>44</v>
      </c>
      <c r="E34" s="98">
        <v>7656</v>
      </c>
      <c r="F34" s="99">
        <v>47.5</v>
      </c>
      <c r="G34" s="129">
        <v>1.71</v>
      </c>
    </row>
    <row r="35" spans="1:7" ht="13" customHeight="1">
      <c r="A35" s="2">
        <f t="shared" si="0"/>
        <v>23</v>
      </c>
      <c r="B35" s="96" t="s">
        <v>633</v>
      </c>
      <c r="C35" s="97" t="s">
        <v>634</v>
      </c>
      <c r="D35" s="93" t="s">
        <v>44</v>
      </c>
      <c r="E35" s="98">
        <v>4733</v>
      </c>
      <c r="F35" s="99">
        <v>46.11</v>
      </c>
      <c r="G35" s="129">
        <v>1.66</v>
      </c>
    </row>
    <row r="36" spans="1:7" ht="13" customHeight="1">
      <c r="A36" s="2">
        <f t="shared" si="0"/>
        <v>24</v>
      </c>
      <c r="B36" s="96" t="s">
        <v>2077</v>
      </c>
      <c r="C36" s="97" t="s">
        <v>1858</v>
      </c>
      <c r="D36" s="93" t="s">
        <v>44</v>
      </c>
      <c r="E36" s="98">
        <v>32690</v>
      </c>
      <c r="F36" s="99">
        <v>44.63</v>
      </c>
      <c r="G36" s="129">
        <v>1.61</v>
      </c>
    </row>
    <row r="37" spans="1:7" ht="13" customHeight="1">
      <c r="A37" s="2">
        <f t="shared" si="0"/>
        <v>25</v>
      </c>
      <c r="B37" s="96" t="s">
        <v>2059</v>
      </c>
      <c r="C37" s="97" t="s">
        <v>2060</v>
      </c>
      <c r="D37" s="93" t="s">
        <v>105</v>
      </c>
      <c r="E37" s="98">
        <v>4466</v>
      </c>
      <c r="F37" s="99">
        <v>42.92</v>
      </c>
      <c r="G37" s="129">
        <v>1.55</v>
      </c>
    </row>
    <row r="38" spans="1:7" ht="13" customHeight="1">
      <c r="A38" s="2">
        <f t="shared" si="0"/>
        <v>26</v>
      </c>
      <c r="B38" s="96" t="s">
        <v>2849</v>
      </c>
      <c r="C38" s="97" t="s">
        <v>2850</v>
      </c>
      <c r="D38" s="93" t="s">
        <v>44</v>
      </c>
      <c r="E38" s="98">
        <v>2912</v>
      </c>
      <c r="F38" s="99">
        <v>42.9</v>
      </c>
      <c r="G38" s="129">
        <v>1.55</v>
      </c>
    </row>
    <row r="39" spans="1:7" ht="13" customHeight="1">
      <c r="A39" s="2">
        <f t="shared" si="0"/>
        <v>27</v>
      </c>
      <c r="B39" s="96" t="s">
        <v>291</v>
      </c>
      <c r="C39" s="97" t="s">
        <v>292</v>
      </c>
      <c r="D39" s="93" t="s">
        <v>105</v>
      </c>
      <c r="E39" s="98">
        <v>10010</v>
      </c>
      <c r="F39" s="99">
        <v>39.03</v>
      </c>
      <c r="G39" s="129">
        <v>1.41</v>
      </c>
    </row>
    <row r="40" spans="1:7" ht="13" customHeight="1">
      <c r="A40" s="2">
        <f t="shared" si="0"/>
        <v>28</v>
      </c>
      <c r="B40" s="96" t="s">
        <v>621</v>
      </c>
      <c r="C40" s="97" t="s">
        <v>622</v>
      </c>
      <c r="D40" s="93" t="s">
        <v>44</v>
      </c>
      <c r="E40" s="98">
        <v>799</v>
      </c>
      <c r="F40" s="99">
        <v>37.72</v>
      </c>
      <c r="G40" s="129">
        <v>1.36</v>
      </c>
    </row>
    <row r="41" spans="1:7" ht="13" customHeight="1">
      <c r="A41" s="2">
        <f t="shared" si="0"/>
        <v>29</v>
      </c>
      <c r="B41" s="96" t="s">
        <v>3123</v>
      </c>
      <c r="C41" s="97" t="s">
        <v>534</v>
      </c>
      <c r="D41" s="93" t="s">
        <v>44</v>
      </c>
      <c r="E41" s="98">
        <v>8584</v>
      </c>
      <c r="F41" s="99">
        <v>25.88</v>
      </c>
      <c r="G41" s="129">
        <v>0.93</v>
      </c>
    </row>
    <row r="42" spans="1:7" ht="13" customHeight="1">
      <c r="A42" s="2">
        <f t="shared" si="0"/>
        <v>30</v>
      </c>
      <c r="B42" s="96" t="s">
        <v>783</v>
      </c>
      <c r="C42" s="97" t="s">
        <v>784</v>
      </c>
      <c r="D42" s="93" t="s">
        <v>785</v>
      </c>
      <c r="E42" s="98">
        <v>2015</v>
      </c>
      <c r="F42" s="99">
        <v>24</v>
      </c>
      <c r="G42" s="129">
        <v>0.86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2770.45</v>
      </c>
      <c r="G43" s="130">
        <v>99.83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2770.45</v>
      </c>
      <c r="G46" s="130">
        <v>99.83</v>
      </c>
    </row>
    <row r="47" spans="1:7" ht="13" customHeight="1">
      <c r="A47" s="12" t="s">
        <v>1950</v>
      </c>
      <c r="B47" s="92" t="s">
        <v>327</v>
      </c>
      <c r="C47" s="93"/>
      <c r="D47" s="93"/>
      <c r="E47" s="93"/>
      <c r="F47" s="93"/>
      <c r="G47" s="94"/>
    </row>
    <row r="48" spans="1:7" ht="13" customHeight="1">
      <c r="A48" s="12" t="s">
        <v>1947</v>
      </c>
      <c r="B48" s="92" t="s">
        <v>328</v>
      </c>
      <c r="C48" s="95"/>
      <c r="D48" s="95"/>
      <c r="E48" s="93"/>
      <c r="F48" s="93"/>
      <c r="G48" s="94"/>
    </row>
    <row r="49" spans="1:7" ht="13" customHeight="1">
      <c r="A49" s="2">
        <v>1</v>
      </c>
      <c r="B49" s="96" t="s">
        <v>329</v>
      </c>
      <c r="C49" s="97"/>
      <c r="D49" s="93"/>
      <c r="E49" s="98"/>
      <c r="F49" s="99">
        <v>11</v>
      </c>
      <c r="G49" s="129">
        <v>0.4</v>
      </c>
    </row>
    <row r="50" spans="1:7" ht="13" customHeight="1">
      <c r="A50" s="46"/>
      <c r="B50" s="92" t="s">
        <v>116</v>
      </c>
      <c r="C50" s="93"/>
      <c r="D50" s="93"/>
      <c r="E50" s="93"/>
      <c r="F50" s="100">
        <v>11</v>
      </c>
      <c r="G50" s="130">
        <v>0.4</v>
      </c>
    </row>
    <row r="51" spans="1:7" ht="13" customHeight="1">
      <c r="A51" s="46"/>
      <c r="B51" s="101" t="s">
        <v>118</v>
      </c>
      <c r="C51" s="102"/>
      <c r="D51" s="102"/>
      <c r="E51" s="108"/>
      <c r="F51" s="100">
        <v>11</v>
      </c>
      <c r="G51" s="130">
        <v>0.4</v>
      </c>
    </row>
    <row r="52" spans="1:7" ht="13" customHeight="1">
      <c r="A52" s="46"/>
      <c r="B52" s="101" t="s">
        <v>119</v>
      </c>
      <c r="C52" s="102"/>
      <c r="D52" s="102"/>
      <c r="E52" s="93"/>
      <c r="F52" s="100">
        <v>-5.81</v>
      </c>
      <c r="G52" s="130">
        <v>-0.23</v>
      </c>
    </row>
    <row r="53" spans="1:7" ht="13" customHeight="1" thickBot="1">
      <c r="A53" s="46"/>
      <c r="B53" s="38" t="s">
        <v>120</v>
      </c>
      <c r="C53" s="111"/>
      <c r="D53" s="111"/>
      <c r="E53" s="111"/>
      <c r="F53" s="112">
        <v>2775.64</v>
      </c>
      <c r="G53" s="131">
        <v>100</v>
      </c>
    </row>
    <row r="54" spans="1:7" ht="13" customHeight="1">
      <c r="A54" s="46"/>
      <c r="B54" s="47"/>
      <c r="C54" s="63"/>
      <c r="D54" s="63"/>
      <c r="E54" s="63"/>
      <c r="F54" s="16"/>
      <c r="G54" s="67"/>
    </row>
    <row r="55" spans="1:7" ht="13" customHeight="1">
      <c r="A55" s="46"/>
      <c r="B55" s="47"/>
      <c r="C55" s="63"/>
      <c r="D55" s="63"/>
      <c r="E55" s="63"/>
      <c r="F55" s="16"/>
      <c r="G55" s="67"/>
    </row>
    <row r="56" spans="1:7" ht="13" customHeight="1">
      <c r="A56" s="46"/>
      <c r="B56" s="47"/>
      <c r="C56" s="63"/>
      <c r="D56" s="63"/>
      <c r="E56" s="63"/>
      <c r="F56" s="16"/>
      <c r="G56" s="67"/>
    </row>
    <row r="57" spans="1:7" ht="13" customHeight="1">
      <c r="A57" s="46"/>
      <c r="B57" s="47"/>
      <c r="C57" s="63"/>
      <c r="D57" s="63"/>
      <c r="E57" s="63"/>
      <c r="F57" s="16"/>
      <c r="G57" s="67"/>
    </row>
    <row r="58" spans="1:7" ht="13" customHeight="1">
      <c r="A58" s="46"/>
      <c r="B58" s="47"/>
      <c r="C58" s="63"/>
      <c r="D58" s="63"/>
      <c r="E58" s="63"/>
      <c r="F58" s="16"/>
      <c r="G58" s="67"/>
    </row>
    <row r="59" spans="1:7" ht="13" customHeight="1">
      <c r="A59" s="46"/>
      <c r="B59" s="47"/>
      <c r="C59" s="63"/>
      <c r="D59" s="63"/>
      <c r="E59" s="63"/>
      <c r="F59" s="16"/>
      <c r="G59" s="67"/>
    </row>
    <row r="60" spans="1:7" ht="13" customHeight="1">
      <c r="A60" s="1"/>
      <c r="B60" s="241" t="s">
        <v>121</v>
      </c>
      <c r="C60" s="241"/>
      <c r="D60" s="241"/>
      <c r="E60" s="241"/>
      <c r="F60" s="1"/>
      <c r="G60" s="1"/>
    </row>
    <row r="61" spans="1:7" ht="13" customHeight="1">
      <c r="A61" s="1"/>
      <c r="B61" s="198" t="s">
        <v>122</v>
      </c>
      <c r="C61" s="198"/>
      <c r="D61" s="198"/>
      <c r="E61" s="198"/>
      <c r="F61" s="1"/>
      <c r="G61" s="1"/>
    </row>
    <row r="62" spans="1:7" ht="13" customHeight="1">
      <c r="A62" s="1"/>
      <c r="B62" s="198" t="s">
        <v>1850</v>
      </c>
      <c r="C62" s="198"/>
      <c r="D62" s="198"/>
      <c r="E62" s="198"/>
      <c r="F62" s="1"/>
      <c r="G62" s="1"/>
    </row>
    <row r="63" spans="1:7" ht="13" customHeight="1">
      <c r="A63" s="1"/>
      <c r="B63" s="63"/>
      <c r="C63" s="63"/>
      <c r="D63" s="63"/>
      <c r="E63" s="63"/>
      <c r="F63" s="1"/>
      <c r="G63" s="1"/>
    </row>
    <row r="64" spans="1:7">
      <c r="B64" s="49" t="s">
        <v>1971</v>
      </c>
      <c r="C64" s="63"/>
      <c r="D64" s="63"/>
      <c r="E64" s="63"/>
    </row>
    <row r="65" spans="2:6">
      <c r="B65" s="23" t="s">
        <v>1972</v>
      </c>
      <c r="C65" s="23"/>
      <c r="D65" s="21"/>
      <c r="E65" s="22" t="s">
        <v>123</v>
      </c>
    </row>
    <row r="66" spans="2:6">
      <c r="B66" s="23" t="s">
        <v>1973</v>
      </c>
      <c r="C66" s="23"/>
      <c r="D66" s="21"/>
      <c r="E66" s="22" t="s">
        <v>123</v>
      </c>
    </row>
    <row r="67" spans="2:6">
      <c r="B67" s="23" t="s">
        <v>1974</v>
      </c>
      <c r="C67" s="23"/>
      <c r="D67" s="21"/>
      <c r="E67" s="22"/>
    </row>
    <row r="68" spans="2:6">
      <c r="B68" s="23" t="s">
        <v>3285</v>
      </c>
      <c r="C68" s="23"/>
      <c r="D68" s="21"/>
      <c r="E68" s="39">
        <v>10.4579</v>
      </c>
    </row>
    <row r="69" spans="2:6">
      <c r="B69" s="23" t="s">
        <v>3287</v>
      </c>
      <c r="C69" s="23"/>
      <c r="D69" s="21"/>
      <c r="E69" s="39">
        <v>10.414899999999999</v>
      </c>
    </row>
    <row r="70" spans="2:6">
      <c r="B70" s="23" t="s">
        <v>3695</v>
      </c>
      <c r="C70" s="23"/>
      <c r="D70" s="21"/>
      <c r="E70" s="27"/>
    </row>
    <row r="71" spans="2:6">
      <c r="B71" s="23" t="s">
        <v>1981</v>
      </c>
      <c r="C71" s="23"/>
      <c r="D71" s="21"/>
      <c r="E71" s="39">
        <v>10.0875</v>
      </c>
    </row>
    <row r="72" spans="2:6">
      <c r="B72" s="23" t="s">
        <v>1983</v>
      </c>
      <c r="C72" s="23"/>
      <c r="D72" s="21"/>
      <c r="E72" s="39">
        <v>10.0215</v>
      </c>
    </row>
    <row r="73" spans="2:6">
      <c r="B73" s="23" t="s">
        <v>1975</v>
      </c>
      <c r="C73" s="23"/>
      <c r="D73" s="21"/>
      <c r="E73" s="22" t="s">
        <v>123</v>
      </c>
    </row>
    <row r="74" spans="2:6">
      <c r="B74" s="23" t="s">
        <v>1976</v>
      </c>
      <c r="C74" s="23"/>
      <c r="D74" s="21"/>
      <c r="E74" s="22" t="s">
        <v>123</v>
      </c>
    </row>
    <row r="75" spans="2:6">
      <c r="B75" s="20" t="s">
        <v>1977</v>
      </c>
      <c r="C75" s="23"/>
      <c r="D75" s="21"/>
      <c r="E75" s="22">
        <v>0.17</v>
      </c>
    </row>
    <row r="76" spans="2:6">
      <c r="B76" s="20" t="s">
        <v>1978</v>
      </c>
      <c r="C76" s="20"/>
      <c r="D76" s="21"/>
      <c r="E76" s="26" t="s">
        <v>123</v>
      </c>
    </row>
    <row r="77" spans="2:6">
      <c r="B77" s="242"/>
      <c r="C77" s="242"/>
      <c r="D77" s="242"/>
      <c r="E77" s="26"/>
    </row>
    <row r="78" spans="2:6">
      <c r="F78" s="52"/>
    </row>
    <row r="79" spans="2:6">
      <c r="B79" s="52"/>
      <c r="F79" s="52"/>
    </row>
    <row r="80" spans="2:6">
      <c r="F80" s="52" t="s">
        <v>3756</v>
      </c>
    </row>
    <row r="81" spans="2:6">
      <c r="B81" s="52" t="s">
        <v>3714</v>
      </c>
      <c r="F81" s="52" t="s">
        <v>3716</v>
      </c>
    </row>
  </sheetData>
  <mergeCells count="12">
    <mergeCell ref="A7:G7"/>
    <mergeCell ref="A2:G2"/>
    <mergeCell ref="A3:G3"/>
    <mergeCell ref="A4:G4"/>
    <mergeCell ref="A5:G5"/>
    <mergeCell ref="A6:G6"/>
    <mergeCell ref="B77:D77"/>
    <mergeCell ref="A8:G8"/>
    <mergeCell ref="A9:G9"/>
    <mergeCell ref="B60:E60"/>
    <mergeCell ref="B61:E61"/>
    <mergeCell ref="B62:E62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6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3076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3279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1063</v>
      </c>
      <c r="C13" s="97" t="s">
        <v>1064</v>
      </c>
      <c r="D13" s="93" t="s">
        <v>29</v>
      </c>
      <c r="E13" s="98">
        <v>125909</v>
      </c>
      <c r="F13" s="99">
        <v>526.49</v>
      </c>
      <c r="G13" s="129">
        <v>16.22</v>
      </c>
    </row>
    <row r="14" spans="1:7" ht="13" customHeight="1">
      <c r="A14" s="2">
        <f>A13+1</f>
        <v>2</v>
      </c>
      <c r="B14" s="96" t="s">
        <v>2642</v>
      </c>
      <c r="C14" s="97" t="s">
        <v>2532</v>
      </c>
      <c r="D14" s="93" t="s">
        <v>13</v>
      </c>
      <c r="E14" s="98">
        <v>10584</v>
      </c>
      <c r="F14" s="99">
        <v>516.20000000000005</v>
      </c>
      <c r="G14" s="129">
        <v>15.9</v>
      </c>
    </row>
    <row r="15" spans="1:7" ht="13" customHeight="1">
      <c r="A15" s="2">
        <f t="shared" ref="A15:A32" si="0">A14+1</f>
        <v>3</v>
      </c>
      <c r="B15" s="96" t="s">
        <v>221</v>
      </c>
      <c r="C15" s="97" t="s">
        <v>3082</v>
      </c>
      <c r="D15" s="93" t="s">
        <v>13</v>
      </c>
      <c r="E15" s="98">
        <v>32671</v>
      </c>
      <c r="F15" s="99">
        <v>364.18</v>
      </c>
      <c r="G15" s="129">
        <v>11.22</v>
      </c>
    </row>
    <row r="16" spans="1:7" ht="13" customHeight="1">
      <c r="A16" s="2">
        <f t="shared" si="0"/>
        <v>4</v>
      </c>
      <c r="B16" s="96" t="s">
        <v>1061</v>
      </c>
      <c r="C16" s="97" t="s">
        <v>1062</v>
      </c>
      <c r="D16" s="93" t="s">
        <v>13</v>
      </c>
      <c r="E16" s="98">
        <v>12873</v>
      </c>
      <c r="F16" s="99">
        <v>264.27999999999997</v>
      </c>
      <c r="G16" s="129">
        <v>8.14</v>
      </c>
    </row>
    <row r="17" spans="1:7" ht="13" customHeight="1">
      <c r="A17" s="2">
        <f t="shared" si="0"/>
        <v>5</v>
      </c>
      <c r="B17" s="96" t="s">
        <v>281</v>
      </c>
      <c r="C17" s="97" t="s">
        <v>282</v>
      </c>
      <c r="D17" s="93" t="s">
        <v>29</v>
      </c>
      <c r="E17" s="98">
        <v>2685735</v>
      </c>
      <c r="F17" s="99">
        <v>229.09</v>
      </c>
      <c r="G17" s="129">
        <v>7.06</v>
      </c>
    </row>
    <row r="18" spans="1:7" ht="13" customHeight="1">
      <c r="A18" s="2">
        <f t="shared" si="0"/>
        <v>6</v>
      </c>
      <c r="B18" s="96" t="s">
        <v>285</v>
      </c>
      <c r="C18" s="97" t="s">
        <v>286</v>
      </c>
      <c r="D18" s="93" t="s">
        <v>13</v>
      </c>
      <c r="E18" s="98">
        <v>2317</v>
      </c>
      <c r="F18" s="99">
        <v>155.96</v>
      </c>
      <c r="G18" s="129">
        <v>4.8</v>
      </c>
    </row>
    <row r="19" spans="1:7" ht="13" customHeight="1">
      <c r="A19" s="2">
        <f t="shared" si="0"/>
        <v>7</v>
      </c>
      <c r="B19" s="96" t="s">
        <v>211</v>
      </c>
      <c r="C19" s="97" t="s">
        <v>212</v>
      </c>
      <c r="D19" s="93" t="s">
        <v>29</v>
      </c>
      <c r="E19" s="98">
        <v>11425</v>
      </c>
      <c r="F19" s="99">
        <v>154</v>
      </c>
      <c r="G19" s="129">
        <v>4.74</v>
      </c>
    </row>
    <row r="20" spans="1:7" ht="13" customHeight="1">
      <c r="A20" s="2">
        <f t="shared" si="0"/>
        <v>8</v>
      </c>
      <c r="B20" s="96" t="s">
        <v>130</v>
      </c>
      <c r="C20" s="97" t="s">
        <v>131</v>
      </c>
      <c r="D20" s="93" t="s">
        <v>13</v>
      </c>
      <c r="E20" s="98">
        <v>3348</v>
      </c>
      <c r="F20" s="99">
        <v>133.13999999999999</v>
      </c>
      <c r="G20" s="129">
        <v>4.0999999999999996</v>
      </c>
    </row>
    <row r="21" spans="1:7" ht="13" customHeight="1">
      <c r="A21" s="2">
        <f t="shared" si="0"/>
        <v>9</v>
      </c>
      <c r="B21" s="96" t="s">
        <v>2649</v>
      </c>
      <c r="C21" s="97" t="s">
        <v>2650</v>
      </c>
      <c r="D21" s="93" t="s">
        <v>29</v>
      </c>
      <c r="E21" s="98">
        <v>7316</v>
      </c>
      <c r="F21" s="99">
        <v>110.38</v>
      </c>
      <c r="G21" s="129">
        <v>3.4</v>
      </c>
    </row>
    <row r="22" spans="1:7" ht="13" customHeight="1">
      <c r="A22" s="2">
        <f t="shared" si="0"/>
        <v>10</v>
      </c>
      <c r="B22" s="96" t="s">
        <v>661</v>
      </c>
      <c r="C22" s="97" t="s">
        <v>662</v>
      </c>
      <c r="D22" s="93" t="s">
        <v>13</v>
      </c>
      <c r="E22" s="98">
        <v>15945</v>
      </c>
      <c r="F22" s="99">
        <v>101.21</v>
      </c>
      <c r="G22" s="129">
        <v>3.12</v>
      </c>
    </row>
    <row r="23" spans="1:7" ht="13" customHeight="1">
      <c r="A23" s="2">
        <f t="shared" si="0"/>
        <v>11</v>
      </c>
      <c r="B23" s="96" t="s">
        <v>3865</v>
      </c>
      <c r="C23" s="97" t="s">
        <v>2884</v>
      </c>
      <c r="D23" s="93" t="s">
        <v>259</v>
      </c>
      <c r="E23" s="98">
        <v>223991</v>
      </c>
      <c r="F23" s="99">
        <v>89.48</v>
      </c>
      <c r="G23" s="129">
        <v>2.76</v>
      </c>
    </row>
    <row r="24" spans="1:7" ht="13" customHeight="1">
      <c r="A24" s="2">
        <f t="shared" si="0"/>
        <v>12</v>
      </c>
      <c r="B24" s="96" t="s">
        <v>3095</v>
      </c>
      <c r="C24" s="97" t="s">
        <v>620</v>
      </c>
      <c r="D24" s="93" t="s">
        <v>259</v>
      </c>
      <c r="E24" s="98">
        <v>6167</v>
      </c>
      <c r="F24" s="99">
        <v>89.37</v>
      </c>
      <c r="G24" s="129">
        <v>2.75</v>
      </c>
    </row>
    <row r="25" spans="1:7" ht="13" customHeight="1">
      <c r="A25" s="2">
        <f t="shared" si="0"/>
        <v>13</v>
      </c>
      <c r="B25" s="96" t="s">
        <v>2530</v>
      </c>
      <c r="C25" s="97" t="s">
        <v>2533</v>
      </c>
      <c r="D25" s="93" t="s">
        <v>259</v>
      </c>
      <c r="E25" s="98">
        <v>16706</v>
      </c>
      <c r="F25" s="99">
        <v>85.07</v>
      </c>
      <c r="G25" s="129">
        <v>2.62</v>
      </c>
    </row>
    <row r="26" spans="1:7" ht="13" customHeight="1">
      <c r="A26" s="2">
        <f t="shared" si="0"/>
        <v>14</v>
      </c>
      <c r="B26" s="96" t="s">
        <v>257</v>
      </c>
      <c r="C26" s="97" t="s">
        <v>258</v>
      </c>
      <c r="D26" s="93" t="s">
        <v>259</v>
      </c>
      <c r="E26" s="98">
        <v>2681</v>
      </c>
      <c r="F26" s="99">
        <v>83.69</v>
      </c>
      <c r="G26" s="129">
        <v>2.58</v>
      </c>
    </row>
    <row r="27" spans="1:7" ht="13" customHeight="1">
      <c r="A27" s="2">
        <f t="shared" si="0"/>
        <v>15</v>
      </c>
      <c r="B27" s="96" t="s">
        <v>703</v>
      </c>
      <c r="C27" s="97" t="s">
        <v>704</v>
      </c>
      <c r="D27" s="93" t="s">
        <v>29</v>
      </c>
      <c r="E27" s="98">
        <v>99609</v>
      </c>
      <c r="F27" s="99">
        <v>67.59</v>
      </c>
      <c r="G27" s="129">
        <v>2.08</v>
      </c>
    </row>
    <row r="28" spans="1:7" ht="13" customHeight="1">
      <c r="A28" s="2">
        <f t="shared" si="0"/>
        <v>16</v>
      </c>
      <c r="B28" s="96" t="s">
        <v>694</v>
      </c>
      <c r="C28" s="97" t="s">
        <v>695</v>
      </c>
      <c r="D28" s="93" t="s">
        <v>259</v>
      </c>
      <c r="E28" s="98">
        <v>8238</v>
      </c>
      <c r="F28" s="99">
        <v>62.02</v>
      </c>
      <c r="G28" s="129">
        <v>1.91</v>
      </c>
    </row>
    <row r="29" spans="1:7" ht="13" customHeight="1">
      <c r="A29" s="2">
        <f t="shared" si="0"/>
        <v>17</v>
      </c>
      <c r="B29" s="96" t="s">
        <v>2986</v>
      </c>
      <c r="C29" s="97" t="s">
        <v>2987</v>
      </c>
      <c r="D29" s="93" t="s">
        <v>13</v>
      </c>
      <c r="E29" s="98">
        <v>14427</v>
      </c>
      <c r="F29" s="99">
        <v>61.31</v>
      </c>
      <c r="G29" s="129">
        <v>1.89</v>
      </c>
    </row>
    <row r="30" spans="1:7" ht="13" customHeight="1">
      <c r="A30" s="2">
        <f t="shared" si="0"/>
        <v>18</v>
      </c>
      <c r="B30" s="96" t="s">
        <v>880</v>
      </c>
      <c r="C30" s="97" t="s">
        <v>881</v>
      </c>
      <c r="D30" s="93" t="s">
        <v>13</v>
      </c>
      <c r="E30" s="98">
        <v>11080</v>
      </c>
      <c r="F30" s="99">
        <v>57.01</v>
      </c>
      <c r="G30" s="129">
        <v>1.76</v>
      </c>
    </row>
    <row r="31" spans="1:7" ht="13" customHeight="1">
      <c r="A31" s="2">
        <f t="shared" si="0"/>
        <v>19</v>
      </c>
      <c r="B31" s="96" t="s">
        <v>756</v>
      </c>
      <c r="C31" s="97" t="s">
        <v>757</v>
      </c>
      <c r="D31" s="93" t="s">
        <v>13</v>
      </c>
      <c r="E31" s="98">
        <v>8478</v>
      </c>
      <c r="F31" s="99">
        <v>50.75</v>
      </c>
      <c r="G31" s="129">
        <v>1.56</v>
      </c>
    </row>
    <row r="32" spans="1:7" ht="13" customHeight="1">
      <c r="A32" s="2">
        <f t="shared" si="0"/>
        <v>20</v>
      </c>
      <c r="B32" s="96" t="s">
        <v>733</v>
      </c>
      <c r="C32" s="97" t="s">
        <v>734</v>
      </c>
      <c r="D32" s="93" t="s">
        <v>13</v>
      </c>
      <c r="E32" s="98">
        <v>18940</v>
      </c>
      <c r="F32" s="99">
        <v>39.700000000000003</v>
      </c>
      <c r="G32" s="129">
        <v>1.22</v>
      </c>
    </row>
    <row r="33" spans="1:7" ht="13" customHeight="1">
      <c r="A33" s="2"/>
      <c r="B33" s="92" t="s">
        <v>116</v>
      </c>
      <c r="C33" s="93"/>
      <c r="D33" s="93"/>
      <c r="E33" s="93"/>
      <c r="F33" s="100">
        <v>3240.92</v>
      </c>
      <c r="G33" s="130">
        <v>99.83</v>
      </c>
    </row>
    <row r="34" spans="1:7" ht="13" customHeight="1">
      <c r="A34" s="12"/>
      <c r="B34" s="101" t="s">
        <v>2837</v>
      </c>
      <c r="C34" s="102"/>
      <c r="D34" s="102"/>
      <c r="E34" s="103"/>
      <c r="F34" s="104" t="s">
        <v>123</v>
      </c>
      <c r="G34" s="105" t="s">
        <v>123</v>
      </c>
    </row>
    <row r="35" spans="1:7" ht="13" customHeight="1">
      <c r="A35" s="2"/>
      <c r="B35" s="106" t="s">
        <v>116</v>
      </c>
      <c r="C35" s="107"/>
      <c r="D35" s="107"/>
      <c r="E35" s="104"/>
      <c r="F35" s="104" t="s">
        <v>123</v>
      </c>
      <c r="G35" s="105" t="s">
        <v>123</v>
      </c>
    </row>
    <row r="36" spans="1:7" ht="13" customHeight="1">
      <c r="A36" s="2"/>
      <c r="B36" s="101" t="s">
        <v>118</v>
      </c>
      <c r="C36" s="102"/>
      <c r="D36" s="102"/>
      <c r="E36" s="108"/>
      <c r="F36" s="100">
        <v>3240.92</v>
      </c>
      <c r="G36" s="130">
        <v>99.83</v>
      </c>
    </row>
    <row r="37" spans="1:7" ht="13" customHeight="1">
      <c r="A37" s="12" t="s">
        <v>1950</v>
      </c>
      <c r="B37" s="92" t="s">
        <v>327</v>
      </c>
      <c r="C37" s="93"/>
      <c r="D37" s="93"/>
      <c r="E37" s="93"/>
      <c r="F37" s="93"/>
      <c r="G37" s="94"/>
    </row>
    <row r="38" spans="1:7" ht="13" customHeight="1">
      <c r="A38" s="12" t="s">
        <v>1947</v>
      </c>
      <c r="B38" s="92" t="s">
        <v>328</v>
      </c>
      <c r="C38" s="95"/>
      <c r="D38" s="95"/>
      <c r="E38" s="93"/>
      <c r="F38" s="93"/>
      <c r="G38" s="94"/>
    </row>
    <row r="39" spans="1:7" ht="13" customHeight="1">
      <c r="A39" s="2">
        <v>1</v>
      </c>
      <c r="B39" s="96" t="s">
        <v>329</v>
      </c>
      <c r="C39" s="97"/>
      <c r="D39" s="93"/>
      <c r="E39" s="98"/>
      <c r="F39" s="99">
        <v>32</v>
      </c>
      <c r="G39" s="129">
        <v>0.99</v>
      </c>
    </row>
    <row r="40" spans="1:7" ht="13" customHeight="1">
      <c r="A40" s="2"/>
      <c r="B40" s="92" t="s">
        <v>116</v>
      </c>
      <c r="C40" s="93"/>
      <c r="D40" s="93"/>
      <c r="E40" s="93"/>
      <c r="F40" s="100">
        <v>32</v>
      </c>
      <c r="G40" s="130">
        <v>0.99</v>
      </c>
    </row>
    <row r="41" spans="1:7" ht="13" customHeight="1">
      <c r="A41" s="2"/>
      <c r="B41" s="101" t="s">
        <v>118</v>
      </c>
      <c r="C41" s="102"/>
      <c r="D41" s="102"/>
      <c r="E41" s="108"/>
      <c r="F41" s="100">
        <v>32</v>
      </c>
      <c r="G41" s="130">
        <v>0.99</v>
      </c>
    </row>
    <row r="42" spans="1:7" ht="13" customHeight="1">
      <c r="A42" s="12"/>
      <c r="B42" s="101" t="s">
        <v>119</v>
      </c>
      <c r="C42" s="102"/>
      <c r="D42" s="102"/>
      <c r="E42" s="93"/>
      <c r="F42" s="100">
        <v>-27.15</v>
      </c>
      <c r="G42" s="130">
        <v>-0.82</v>
      </c>
    </row>
    <row r="43" spans="1:7" ht="13" customHeight="1" thickBot="1">
      <c r="A43" s="38"/>
      <c r="B43" s="38" t="s">
        <v>120</v>
      </c>
      <c r="C43" s="111"/>
      <c r="D43" s="111"/>
      <c r="E43" s="111"/>
      <c r="F43" s="112">
        <v>3245.77</v>
      </c>
      <c r="G43" s="131">
        <v>100</v>
      </c>
    </row>
    <row r="44" spans="1:7" ht="13" customHeight="1">
      <c r="A44" s="46"/>
      <c r="B44" s="47"/>
      <c r="C44" s="63"/>
      <c r="D44" s="63"/>
      <c r="E44" s="63"/>
      <c r="F44" s="16"/>
      <c r="G44" s="67"/>
    </row>
    <row r="45" spans="1:7" ht="13" customHeight="1">
      <c r="A45" s="46"/>
      <c r="B45" s="47"/>
      <c r="C45" s="63"/>
      <c r="D45" s="63"/>
      <c r="E45" s="63"/>
      <c r="F45" s="16"/>
      <c r="G45" s="67"/>
    </row>
    <row r="46" spans="1:7" ht="13" customHeight="1">
      <c r="A46" s="46"/>
      <c r="B46" s="47"/>
      <c r="C46" s="63"/>
      <c r="D46" s="63"/>
      <c r="E46" s="63"/>
      <c r="F46" s="16"/>
      <c r="G46" s="67"/>
    </row>
    <row r="47" spans="1:7" ht="13" customHeight="1">
      <c r="A47" s="1"/>
      <c r="B47" s="241" t="s">
        <v>121</v>
      </c>
      <c r="C47" s="241"/>
      <c r="D47" s="241"/>
      <c r="E47" s="241"/>
      <c r="F47" s="1"/>
      <c r="G47" s="1"/>
    </row>
    <row r="48" spans="1:7" ht="13" customHeight="1">
      <c r="A48" s="1"/>
      <c r="B48" s="198" t="s">
        <v>122</v>
      </c>
      <c r="C48" s="198"/>
      <c r="D48" s="198"/>
      <c r="E48" s="198"/>
      <c r="F48" s="1"/>
      <c r="G48" s="1"/>
    </row>
    <row r="49" spans="1:7" ht="13" customHeight="1">
      <c r="A49" s="1"/>
      <c r="B49" s="198" t="s">
        <v>1850</v>
      </c>
      <c r="C49" s="198"/>
      <c r="D49" s="198"/>
      <c r="E49" s="198"/>
      <c r="F49" s="1"/>
      <c r="G49" s="1"/>
    </row>
    <row r="50" spans="1:7" ht="13" customHeight="1">
      <c r="A50" s="1"/>
      <c r="B50" s="63"/>
      <c r="C50" s="63"/>
      <c r="D50" s="63"/>
      <c r="E50" s="63"/>
      <c r="F50" s="1"/>
      <c r="G50" s="1"/>
    </row>
    <row r="51" spans="1:7">
      <c r="B51" s="49" t="s">
        <v>1971</v>
      </c>
      <c r="C51" s="63"/>
      <c r="D51" s="63"/>
      <c r="E51" s="63"/>
    </row>
    <row r="52" spans="1:7">
      <c r="B52" s="23" t="s">
        <v>1972</v>
      </c>
      <c r="C52" s="23"/>
      <c r="D52" s="21"/>
      <c r="E52" s="22" t="s">
        <v>123</v>
      </c>
    </row>
    <row r="53" spans="1:7">
      <c r="B53" s="23" t="s">
        <v>1973</v>
      </c>
      <c r="C53" s="23"/>
      <c r="D53" s="21"/>
      <c r="E53" s="22" t="s">
        <v>123</v>
      </c>
    </row>
    <row r="54" spans="1:7">
      <c r="B54" s="23" t="s">
        <v>1974</v>
      </c>
      <c r="C54" s="23"/>
      <c r="D54" s="21"/>
      <c r="E54" s="22"/>
    </row>
    <row r="55" spans="1:7">
      <c r="B55" s="23" t="s">
        <v>3285</v>
      </c>
      <c r="C55" s="23"/>
      <c r="D55" s="21"/>
      <c r="E55" s="39">
        <v>8.8401999999999994</v>
      </c>
    </row>
    <row r="56" spans="1:7">
      <c r="B56" s="23" t="s">
        <v>3287</v>
      </c>
      <c r="C56" s="23"/>
      <c r="D56" s="21"/>
      <c r="E56" s="39">
        <v>8.8023000000000007</v>
      </c>
    </row>
    <row r="57" spans="1:7">
      <c r="B57" s="23" t="s">
        <v>3695</v>
      </c>
      <c r="C57" s="23"/>
      <c r="D57" s="21"/>
      <c r="E57" s="27"/>
    </row>
    <row r="58" spans="1:7">
      <c r="B58" s="23" t="s">
        <v>1981</v>
      </c>
      <c r="C58" s="23"/>
      <c r="D58" s="21"/>
      <c r="E58" s="39">
        <v>7.5349000000000004</v>
      </c>
    </row>
    <row r="59" spans="1:7">
      <c r="B59" s="23" t="s">
        <v>1983</v>
      </c>
      <c r="C59" s="23"/>
      <c r="D59" s="21"/>
      <c r="E59" s="39">
        <v>7.484</v>
      </c>
    </row>
    <row r="60" spans="1:7">
      <c r="B60" s="23" t="s">
        <v>1975</v>
      </c>
      <c r="C60" s="23"/>
      <c r="D60" s="21"/>
      <c r="E60" s="22" t="s">
        <v>123</v>
      </c>
    </row>
    <row r="61" spans="1:7">
      <c r="B61" s="23" t="s">
        <v>1976</v>
      </c>
      <c r="C61" s="23"/>
      <c r="D61" s="21"/>
      <c r="E61" s="22" t="s">
        <v>123</v>
      </c>
    </row>
    <row r="62" spans="1:7">
      <c r="B62" s="20" t="s">
        <v>1977</v>
      </c>
      <c r="C62" s="23"/>
      <c r="D62" s="21"/>
      <c r="E62" s="22">
        <v>0.16</v>
      </c>
    </row>
    <row r="63" spans="1:7">
      <c r="B63" s="20" t="s">
        <v>1978</v>
      </c>
      <c r="C63" s="20"/>
      <c r="D63" s="21"/>
      <c r="E63" s="26" t="s">
        <v>123</v>
      </c>
    </row>
    <row r="64" spans="1:7">
      <c r="B64" s="242"/>
      <c r="C64" s="242"/>
      <c r="D64" s="242"/>
      <c r="E64" s="26"/>
    </row>
    <row r="65" spans="2:6">
      <c r="F65" s="52"/>
    </row>
    <row r="66" spans="2:6">
      <c r="B66" s="52"/>
      <c r="F66" s="52"/>
    </row>
    <row r="67" spans="2:6">
      <c r="F67" s="52" t="s">
        <v>3757</v>
      </c>
    </row>
    <row r="68" spans="2:6">
      <c r="B68" s="52" t="s">
        <v>3714</v>
      </c>
      <c r="F68" s="52" t="s">
        <v>3716</v>
      </c>
    </row>
  </sheetData>
  <mergeCells count="12">
    <mergeCell ref="A7:G7"/>
    <mergeCell ref="A2:G2"/>
    <mergeCell ref="A3:G3"/>
    <mergeCell ref="A4:G4"/>
    <mergeCell ref="A5:G5"/>
    <mergeCell ref="A6:G6"/>
    <mergeCell ref="B64:D64"/>
    <mergeCell ref="A8:G8"/>
    <mergeCell ref="A9:G9"/>
    <mergeCell ref="B47:E47"/>
    <mergeCell ref="B48:E48"/>
    <mergeCell ref="B49:E49"/>
  </mergeCell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70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3059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3280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245637</v>
      </c>
      <c r="F13" s="99">
        <v>6591.67</v>
      </c>
      <c r="G13" s="129">
        <v>19.760000000000002</v>
      </c>
    </row>
    <row r="14" spans="1:7" ht="13" customHeight="1">
      <c r="A14" s="2">
        <f>A13+1</f>
        <v>2</v>
      </c>
      <c r="B14" s="96" t="s">
        <v>702</v>
      </c>
      <c r="C14" s="97" t="s">
        <v>3776</v>
      </c>
      <c r="D14" s="93" t="s">
        <v>241</v>
      </c>
      <c r="E14" s="98">
        <v>246702</v>
      </c>
      <c r="F14" s="99">
        <v>5894.7</v>
      </c>
      <c r="G14" s="129">
        <v>17.670000000000002</v>
      </c>
    </row>
    <row r="15" spans="1:7" ht="13" customHeight="1">
      <c r="A15" s="2">
        <f t="shared" ref="A15:A29" si="0">A14+1</f>
        <v>3</v>
      </c>
      <c r="B15" s="96" t="s">
        <v>1075</v>
      </c>
      <c r="C15" s="97" t="s">
        <v>1076</v>
      </c>
      <c r="D15" s="93" t="s">
        <v>241</v>
      </c>
      <c r="E15" s="98">
        <v>197009</v>
      </c>
      <c r="F15" s="99">
        <v>4366.51</v>
      </c>
      <c r="G15" s="129">
        <v>13.09</v>
      </c>
    </row>
    <row r="16" spans="1:7" ht="13" customHeight="1">
      <c r="A16" s="2">
        <f t="shared" si="0"/>
        <v>4</v>
      </c>
      <c r="B16" s="96" t="s">
        <v>2070</v>
      </c>
      <c r="C16" s="97" t="s">
        <v>2071</v>
      </c>
      <c r="D16" s="93" t="s">
        <v>241</v>
      </c>
      <c r="E16" s="98">
        <v>251249</v>
      </c>
      <c r="F16" s="99">
        <v>2385.86</v>
      </c>
      <c r="G16" s="129">
        <v>7.15</v>
      </c>
    </row>
    <row r="17" spans="1:7" ht="13" customHeight="1">
      <c r="A17" s="2">
        <f t="shared" si="0"/>
        <v>5</v>
      </c>
      <c r="B17" s="96" t="s">
        <v>663</v>
      </c>
      <c r="C17" s="97" t="s">
        <v>664</v>
      </c>
      <c r="D17" s="93" t="s">
        <v>241</v>
      </c>
      <c r="E17" s="98">
        <v>172260</v>
      </c>
      <c r="F17" s="99">
        <v>1928.28</v>
      </c>
      <c r="G17" s="129">
        <v>5.78</v>
      </c>
    </row>
    <row r="18" spans="1:7" ht="13" customHeight="1">
      <c r="A18" s="2">
        <f t="shared" si="0"/>
        <v>6</v>
      </c>
      <c r="B18" s="96" t="s">
        <v>673</v>
      </c>
      <c r="C18" s="97" t="s">
        <v>3863</v>
      </c>
      <c r="D18" s="93" t="s">
        <v>241</v>
      </c>
      <c r="E18" s="98">
        <v>232411</v>
      </c>
      <c r="F18" s="99">
        <v>1454.43</v>
      </c>
      <c r="G18" s="129">
        <v>4.3600000000000003</v>
      </c>
    </row>
    <row r="19" spans="1:7" ht="13" customHeight="1">
      <c r="A19" s="2">
        <f t="shared" si="0"/>
        <v>7</v>
      </c>
      <c r="B19" s="96" t="s">
        <v>715</v>
      </c>
      <c r="C19" s="97" t="s">
        <v>3864</v>
      </c>
      <c r="D19" s="93" t="s">
        <v>241</v>
      </c>
      <c r="E19" s="98">
        <v>626160</v>
      </c>
      <c r="F19" s="99">
        <v>1424.7</v>
      </c>
      <c r="G19" s="129">
        <v>4.2699999999999996</v>
      </c>
    </row>
    <row r="20" spans="1:7" ht="13" customHeight="1">
      <c r="A20" s="2">
        <f t="shared" si="0"/>
        <v>8</v>
      </c>
      <c r="B20" s="96" t="s">
        <v>321</v>
      </c>
      <c r="C20" s="97" t="s">
        <v>322</v>
      </c>
      <c r="D20" s="93" t="s">
        <v>241</v>
      </c>
      <c r="E20" s="98">
        <v>172191</v>
      </c>
      <c r="F20" s="99">
        <v>1380.37</v>
      </c>
      <c r="G20" s="129">
        <v>4.1399999999999997</v>
      </c>
    </row>
    <row r="21" spans="1:7" ht="13" customHeight="1">
      <c r="A21" s="2">
        <f t="shared" si="0"/>
        <v>9</v>
      </c>
      <c r="B21" s="96" t="s">
        <v>2311</v>
      </c>
      <c r="C21" s="97" t="s">
        <v>2312</v>
      </c>
      <c r="D21" s="93" t="s">
        <v>241</v>
      </c>
      <c r="E21" s="98">
        <v>41233</v>
      </c>
      <c r="F21" s="99">
        <v>1251.5899999999999</v>
      </c>
      <c r="G21" s="129">
        <v>3.75</v>
      </c>
    </row>
    <row r="22" spans="1:7" ht="13" customHeight="1">
      <c r="A22" s="2">
        <f t="shared" si="0"/>
        <v>10</v>
      </c>
      <c r="B22" s="96" t="s">
        <v>2057</v>
      </c>
      <c r="C22" s="97" t="s">
        <v>2058</v>
      </c>
      <c r="D22" s="93" t="s">
        <v>241</v>
      </c>
      <c r="E22" s="98">
        <v>129043</v>
      </c>
      <c r="F22" s="99">
        <v>1131.1300000000001</v>
      </c>
      <c r="G22" s="129">
        <v>3.39</v>
      </c>
    </row>
    <row r="23" spans="1:7" ht="13" customHeight="1">
      <c r="A23" s="2">
        <f t="shared" si="0"/>
        <v>11</v>
      </c>
      <c r="B23" s="96" t="s">
        <v>869</v>
      </c>
      <c r="C23" s="97" t="s">
        <v>870</v>
      </c>
      <c r="D23" s="93" t="s">
        <v>241</v>
      </c>
      <c r="E23" s="98">
        <v>150581</v>
      </c>
      <c r="F23" s="99">
        <v>952.8</v>
      </c>
      <c r="G23" s="129">
        <v>2.86</v>
      </c>
    </row>
    <row r="24" spans="1:7" ht="13" customHeight="1">
      <c r="A24" s="2">
        <f t="shared" si="0"/>
        <v>12</v>
      </c>
      <c r="B24" s="96" t="s">
        <v>3781</v>
      </c>
      <c r="C24" s="97" t="s">
        <v>3782</v>
      </c>
      <c r="D24" s="93" t="s">
        <v>241</v>
      </c>
      <c r="E24" s="98">
        <v>33753</v>
      </c>
      <c r="F24" s="99">
        <v>945.59</v>
      </c>
      <c r="G24" s="129">
        <v>2.83</v>
      </c>
    </row>
    <row r="25" spans="1:7" ht="13" customHeight="1">
      <c r="A25" s="2">
        <f t="shared" si="0"/>
        <v>13</v>
      </c>
      <c r="B25" s="96" t="s">
        <v>3783</v>
      </c>
      <c r="C25" s="97" t="s">
        <v>3784</v>
      </c>
      <c r="D25" s="93" t="s">
        <v>241</v>
      </c>
      <c r="E25" s="98">
        <v>590636</v>
      </c>
      <c r="F25" s="99">
        <v>886.66</v>
      </c>
      <c r="G25" s="129">
        <v>2.66</v>
      </c>
    </row>
    <row r="26" spans="1:7" ht="13" customHeight="1">
      <c r="A26" s="2">
        <f t="shared" si="0"/>
        <v>14</v>
      </c>
      <c r="B26" s="96" t="s">
        <v>239</v>
      </c>
      <c r="C26" s="97" t="s">
        <v>240</v>
      </c>
      <c r="D26" s="93" t="s">
        <v>241</v>
      </c>
      <c r="E26" s="98">
        <v>768542</v>
      </c>
      <c r="F26" s="99">
        <v>881.9</v>
      </c>
      <c r="G26" s="129">
        <v>2.64</v>
      </c>
    </row>
    <row r="27" spans="1:7" ht="13" customHeight="1">
      <c r="A27" s="2">
        <f t="shared" si="0"/>
        <v>15</v>
      </c>
      <c r="B27" s="96" t="s">
        <v>3866</v>
      </c>
      <c r="C27" s="97" t="s">
        <v>3867</v>
      </c>
      <c r="D27" s="93" t="s">
        <v>241</v>
      </c>
      <c r="E27" s="98">
        <v>74417</v>
      </c>
      <c r="F27" s="99">
        <v>864.06</v>
      </c>
      <c r="G27" s="129">
        <v>2.59</v>
      </c>
    </row>
    <row r="28" spans="1:7" ht="13" customHeight="1">
      <c r="A28" s="2">
        <f t="shared" si="0"/>
        <v>16</v>
      </c>
      <c r="B28" s="96" t="s">
        <v>2675</v>
      </c>
      <c r="C28" s="97" t="s">
        <v>2676</v>
      </c>
      <c r="D28" s="93" t="s">
        <v>241</v>
      </c>
      <c r="E28" s="98">
        <v>70373</v>
      </c>
      <c r="F28" s="99">
        <v>618.09</v>
      </c>
      <c r="G28" s="129">
        <v>1.85</v>
      </c>
    </row>
    <row r="29" spans="1:7" ht="13" customHeight="1">
      <c r="A29" s="2">
        <f t="shared" si="0"/>
        <v>17</v>
      </c>
      <c r="B29" s="96" t="s">
        <v>688</v>
      </c>
      <c r="C29" s="97" t="s">
        <v>689</v>
      </c>
      <c r="D29" s="93" t="s">
        <v>241</v>
      </c>
      <c r="E29" s="98">
        <v>40625</v>
      </c>
      <c r="F29" s="99">
        <v>380.8</v>
      </c>
      <c r="G29" s="129">
        <v>1.1399999999999999</v>
      </c>
    </row>
    <row r="30" spans="1:7" ht="13" customHeight="1">
      <c r="A30" s="2"/>
      <c r="B30" s="92" t="s">
        <v>116</v>
      </c>
      <c r="C30" s="93"/>
      <c r="D30" s="93"/>
      <c r="E30" s="93"/>
      <c r="F30" s="100">
        <v>33339.14</v>
      </c>
      <c r="G30" s="130">
        <v>99.93</v>
      </c>
    </row>
    <row r="31" spans="1:7" ht="13" customHeight="1">
      <c r="A31" s="2"/>
      <c r="B31" s="101" t="s">
        <v>2837</v>
      </c>
      <c r="C31" s="102"/>
      <c r="D31" s="102"/>
      <c r="E31" s="103"/>
      <c r="F31" s="104" t="s">
        <v>123</v>
      </c>
      <c r="G31" s="105" t="s">
        <v>123</v>
      </c>
    </row>
    <row r="32" spans="1:7" ht="13" customHeight="1">
      <c r="A32" s="12"/>
      <c r="B32" s="106" t="s">
        <v>116</v>
      </c>
      <c r="C32" s="107"/>
      <c r="D32" s="107"/>
      <c r="E32" s="104"/>
      <c r="F32" s="104" t="s">
        <v>123</v>
      </c>
      <c r="G32" s="105" t="s">
        <v>123</v>
      </c>
    </row>
    <row r="33" spans="1:7" ht="13" customHeight="1">
      <c r="A33" s="12"/>
      <c r="B33" s="101" t="s">
        <v>118</v>
      </c>
      <c r="C33" s="102"/>
      <c r="D33" s="102"/>
      <c r="E33" s="108"/>
      <c r="F33" s="100">
        <v>33339.14</v>
      </c>
      <c r="G33" s="130">
        <v>99.93</v>
      </c>
    </row>
    <row r="34" spans="1:7" ht="13" customHeight="1">
      <c r="A34" s="12" t="s">
        <v>1950</v>
      </c>
      <c r="B34" s="92" t="s">
        <v>327</v>
      </c>
      <c r="C34" s="93"/>
      <c r="D34" s="93"/>
      <c r="E34" s="93"/>
      <c r="F34" s="93"/>
      <c r="G34" s="94"/>
    </row>
    <row r="35" spans="1:7" ht="13" customHeight="1">
      <c r="A35" s="12" t="s">
        <v>1947</v>
      </c>
      <c r="B35" s="92" t="s">
        <v>328</v>
      </c>
      <c r="C35" s="95"/>
      <c r="D35" s="95"/>
      <c r="E35" s="93"/>
      <c r="F35" s="93"/>
      <c r="G35" s="94"/>
    </row>
    <row r="36" spans="1:7" ht="13" customHeight="1">
      <c r="A36" s="2">
        <v>1</v>
      </c>
      <c r="B36" s="96" t="s">
        <v>329</v>
      </c>
      <c r="C36" s="97"/>
      <c r="D36" s="93"/>
      <c r="E36" s="98"/>
      <c r="F36" s="99">
        <v>265.95999999999998</v>
      </c>
      <c r="G36" s="129">
        <v>0.8</v>
      </c>
    </row>
    <row r="37" spans="1:7" ht="13" customHeight="1">
      <c r="A37" s="2"/>
      <c r="B37" s="92" t="s">
        <v>116</v>
      </c>
      <c r="C37" s="93"/>
      <c r="D37" s="93"/>
      <c r="E37" s="93"/>
      <c r="F37" s="100">
        <v>265.95999999999998</v>
      </c>
      <c r="G37" s="130">
        <v>0.8</v>
      </c>
    </row>
    <row r="38" spans="1:7" ht="13" customHeight="1">
      <c r="A38" s="2"/>
      <c r="B38" s="101" t="s">
        <v>118</v>
      </c>
      <c r="C38" s="102"/>
      <c r="D38" s="102"/>
      <c r="E38" s="108"/>
      <c r="F38" s="100">
        <v>265.95999999999998</v>
      </c>
      <c r="G38" s="130">
        <v>0.8</v>
      </c>
    </row>
    <row r="39" spans="1:7" ht="13" customHeight="1">
      <c r="A39" s="12" t="s">
        <v>1954</v>
      </c>
      <c r="B39" s="92" t="s">
        <v>330</v>
      </c>
      <c r="C39" s="93"/>
      <c r="D39" s="93"/>
      <c r="E39" s="93"/>
      <c r="F39" s="93"/>
      <c r="G39" s="94"/>
    </row>
    <row r="40" spans="1:7" ht="13" customHeight="1">
      <c r="A40" s="12" t="s">
        <v>1947</v>
      </c>
      <c r="B40" s="92" t="s">
        <v>331</v>
      </c>
      <c r="C40" s="95"/>
      <c r="D40" s="95"/>
      <c r="E40" s="93"/>
      <c r="F40" s="93"/>
      <c r="G40" s="94"/>
    </row>
    <row r="41" spans="1:7" ht="13" customHeight="1">
      <c r="A41" s="2">
        <v>1</v>
      </c>
      <c r="B41" s="96" t="s">
        <v>4021</v>
      </c>
      <c r="C41" s="97"/>
      <c r="D41" s="93"/>
      <c r="E41" s="98">
        <v>995</v>
      </c>
      <c r="F41" s="99">
        <v>-0.02</v>
      </c>
      <c r="G41" s="109" t="s">
        <v>117</v>
      </c>
    </row>
    <row r="42" spans="1:7" ht="13" customHeight="1">
      <c r="A42" s="46"/>
      <c r="B42" s="92" t="s">
        <v>116</v>
      </c>
      <c r="C42" s="93"/>
      <c r="D42" s="93"/>
      <c r="E42" s="93"/>
      <c r="F42" s="100">
        <v>-0.02</v>
      </c>
      <c r="G42" s="110" t="s">
        <v>117</v>
      </c>
    </row>
    <row r="43" spans="1:7" ht="13" customHeight="1">
      <c r="A43" s="46"/>
      <c r="B43" s="101" t="s">
        <v>118</v>
      </c>
      <c r="C43" s="102"/>
      <c r="D43" s="102"/>
      <c r="E43" s="108"/>
      <c r="F43" s="100">
        <v>-0.02</v>
      </c>
      <c r="G43" s="110" t="s">
        <v>117</v>
      </c>
    </row>
    <row r="44" spans="1:7" ht="13" customHeight="1">
      <c r="A44" s="46"/>
      <c r="B44" s="101" t="s">
        <v>119</v>
      </c>
      <c r="C44" s="102"/>
      <c r="D44" s="102"/>
      <c r="E44" s="93"/>
      <c r="F44" s="100">
        <v>-238.74</v>
      </c>
      <c r="G44" s="130">
        <v>-0.73</v>
      </c>
    </row>
    <row r="45" spans="1:7" ht="13" customHeight="1" thickBot="1">
      <c r="A45" s="46"/>
      <c r="B45" s="38" t="s">
        <v>120</v>
      </c>
      <c r="C45" s="111"/>
      <c r="D45" s="111"/>
      <c r="E45" s="111"/>
      <c r="F45" s="112">
        <v>33366.339999999997</v>
      </c>
      <c r="G45" s="131">
        <v>100</v>
      </c>
    </row>
    <row r="46" spans="1:7" ht="13" customHeight="1">
      <c r="A46" s="46"/>
      <c r="B46" s="47"/>
      <c r="C46" s="63"/>
      <c r="D46" s="63"/>
      <c r="E46" s="63"/>
      <c r="F46" s="16"/>
      <c r="G46" s="67"/>
    </row>
    <row r="47" spans="1:7" ht="13" customHeight="1">
      <c r="A47" s="46"/>
      <c r="B47" s="47"/>
      <c r="C47" s="63"/>
      <c r="D47" s="63"/>
      <c r="E47" s="63"/>
      <c r="F47" s="16"/>
      <c r="G47" s="67"/>
    </row>
    <row r="48" spans="1:7" ht="13" customHeight="1">
      <c r="A48" s="1"/>
      <c r="B48" s="241" t="s">
        <v>121</v>
      </c>
      <c r="C48" s="241"/>
      <c r="D48" s="241"/>
      <c r="E48" s="241"/>
      <c r="F48" s="1"/>
      <c r="G48" s="1"/>
    </row>
    <row r="49" spans="1:7" ht="13" customHeight="1">
      <c r="A49" s="1"/>
      <c r="B49" s="198" t="s">
        <v>122</v>
      </c>
      <c r="C49" s="198"/>
      <c r="D49" s="198"/>
      <c r="E49" s="198"/>
      <c r="F49" s="1"/>
      <c r="G49" s="1"/>
    </row>
    <row r="50" spans="1:7" ht="13" customHeight="1">
      <c r="A50" s="1"/>
      <c r="B50" s="198" t="s">
        <v>1850</v>
      </c>
      <c r="C50" s="198"/>
      <c r="D50" s="198"/>
      <c r="E50" s="198"/>
      <c r="F50" s="1"/>
      <c r="G50" s="1"/>
    </row>
    <row r="51" spans="1:7" ht="13" customHeight="1">
      <c r="A51" s="1"/>
      <c r="B51" s="63"/>
      <c r="C51" s="63"/>
      <c r="D51" s="63"/>
      <c r="E51" s="63"/>
      <c r="F51" s="1"/>
      <c r="G51" s="1"/>
    </row>
    <row r="52" spans="1:7">
      <c r="B52" s="49" t="s">
        <v>1971</v>
      </c>
      <c r="C52" s="63"/>
      <c r="D52" s="63"/>
      <c r="E52" s="63"/>
    </row>
    <row r="53" spans="1:7">
      <c r="B53" s="23" t="s">
        <v>1972</v>
      </c>
      <c r="C53" s="23"/>
      <c r="D53" s="21"/>
      <c r="E53" s="22" t="s">
        <v>123</v>
      </c>
    </row>
    <row r="54" spans="1:7">
      <c r="B54" s="23" t="s">
        <v>1973</v>
      </c>
      <c r="C54" s="23"/>
      <c r="D54" s="21"/>
      <c r="E54" s="22" t="s">
        <v>123</v>
      </c>
    </row>
    <row r="55" spans="1:7">
      <c r="B55" s="23" t="s">
        <v>1974</v>
      </c>
      <c r="C55" s="23"/>
      <c r="D55" s="21"/>
      <c r="E55" s="22"/>
    </row>
    <row r="56" spans="1:7">
      <c r="B56" s="23" t="s">
        <v>3285</v>
      </c>
      <c r="C56" s="23"/>
      <c r="D56" s="21"/>
      <c r="E56" s="39">
        <v>9.8370999999999995</v>
      </c>
    </row>
    <row r="57" spans="1:7">
      <c r="B57" s="23" t="s">
        <v>3287</v>
      </c>
      <c r="C57" s="23"/>
      <c r="D57" s="21"/>
      <c r="E57" s="39">
        <v>9.7847000000000008</v>
      </c>
    </row>
    <row r="58" spans="1:7">
      <c r="B58" s="23" t="s">
        <v>3695</v>
      </c>
      <c r="C58" s="23"/>
      <c r="D58" s="21"/>
      <c r="E58" s="27"/>
    </row>
    <row r="59" spans="1:7">
      <c r="B59" s="23" t="s">
        <v>1981</v>
      </c>
      <c r="C59" s="23"/>
      <c r="D59" s="21"/>
      <c r="E59" s="39">
        <v>10.102399999999999</v>
      </c>
    </row>
    <row r="60" spans="1:7">
      <c r="B60" s="23" t="s">
        <v>1983</v>
      </c>
      <c r="C60" s="23"/>
      <c r="D60" s="21"/>
      <c r="E60" s="39">
        <v>10.0166</v>
      </c>
    </row>
    <row r="61" spans="1:7">
      <c r="B61" s="23" t="s">
        <v>1975</v>
      </c>
      <c r="C61" s="23"/>
      <c r="D61" s="21"/>
      <c r="E61" s="22" t="s">
        <v>123</v>
      </c>
    </row>
    <row r="62" spans="1:7">
      <c r="B62" s="23" t="s">
        <v>1976</v>
      </c>
      <c r="C62" s="23"/>
      <c r="D62" s="21"/>
      <c r="E62" s="22" t="s">
        <v>123</v>
      </c>
    </row>
    <row r="63" spans="1:7">
      <c r="B63" s="20" t="s">
        <v>1977</v>
      </c>
      <c r="C63" s="23"/>
      <c r="D63" s="21"/>
      <c r="E63" s="22">
        <v>0.17</v>
      </c>
    </row>
    <row r="64" spans="1:7">
      <c r="B64" s="20" t="s">
        <v>1978</v>
      </c>
      <c r="C64" s="20"/>
      <c r="D64" s="21"/>
      <c r="E64" s="26" t="s">
        <v>123</v>
      </c>
    </row>
    <row r="65" spans="1:7">
      <c r="B65" s="242"/>
      <c r="C65" s="242"/>
      <c r="D65" s="242"/>
      <c r="E65" s="26"/>
    </row>
    <row r="66" spans="1:7" ht="13" customHeight="1">
      <c r="A66" s="1"/>
      <c r="B66" s="198"/>
      <c r="C66" s="198"/>
      <c r="D66" s="198"/>
      <c r="E66" s="198"/>
      <c r="F66" s="1"/>
      <c r="G66" s="1"/>
    </row>
    <row r="67" spans="1:7">
      <c r="F67" s="52"/>
    </row>
    <row r="68" spans="1:7">
      <c r="B68" s="52"/>
      <c r="F68" s="52"/>
    </row>
    <row r="69" spans="1:7">
      <c r="F69" s="52" t="s">
        <v>3758</v>
      </c>
    </row>
    <row r="70" spans="1:7">
      <c r="B70" s="52" t="s">
        <v>3714</v>
      </c>
      <c r="F70" s="52" t="s">
        <v>3716</v>
      </c>
    </row>
  </sheetData>
  <mergeCells count="13">
    <mergeCell ref="A7:G7"/>
    <mergeCell ref="A2:G2"/>
    <mergeCell ref="A3:G3"/>
    <mergeCell ref="A4:G4"/>
    <mergeCell ref="A5:G5"/>
    <mergeCell ref="A6:G6"/>
    <mergeCell ref="B66:E66"/>
    <mergeCell ref="B65:D65"/>
    <mergeCell ref="A8:G8"/>
    <mergeCell ref="A9:G9"/>
    <mergeCell ref="B48:E48"/>
    <mergeCell ref="B49:E49"/>
    <mergeCell ref="B50:E50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371"/>
  <sheetViews>
    <sheetView showGridLines="0" zoomScale="97" zoomScaleNormal="97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3058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3049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3040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1794100</v>
      </c>
      <c r="F13" s="99">
        <v>13124.74</v>
      </c>
      <c r="G13" s="129">
        <v>5.87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799500</v>
      </c>
      <c r="F14" s="99">
        <v>10744.48</v>
      </c>
      <c r="G14" s="129">
        <v>4.8099999999999996</v>
      </c>
    </row>
    <row r="15" spans="1:7" ht="13" customHeight="1">
      <c r="A15" s="2">
        <f t="shared" ref="A15:A78" si="0">A14+1</f>
        <v>3</v>
      </c>
      <c r="B15" s="96" t="s">
        <v>27</v>
      </c>
      <c r="C15" s="97" t="s">
        <v>28</v>
      </c>
      <c r="D15" s="93" t="s">
        <v>29</v>
      </c>
      <c r="E15" s="98">
        <v>506350</v>
      </c>
      <c r="F15" s="99">
        <v>9025.18</v>
      </c>
      <c r="G15" s="129">
        <v>4.04</v>
      </c>
    </row>
    <row r="16" spans="1:7" ht="13" customHeight="1">
      <c r="A16" s="2">
        <f t="shared" si="0"/>
        <v>4</v>
      </c>
      <c r="B16" s="96" t="s">
        <v>2660</v>
      </c>
      <c r="C16" s="97" t="s">
        <v>533</v>
      </c>
      <c r="D16" s="93" t="s">
        <v>14</v>
      </c>
      <c r="E16" s="98">
        <v>506875</v>
      </c>
      <c r="F16" s="99">
        <v>6866.64</v>
      </c>
      <c r="G16" s="129">
        <v>3.07</v>
      </c>
    </row>
    <row r="17" spans="1:7" ht="13" customHeight="1">
      <c r="A17" s="2">
        <f t="shared" si="0"/>
        <v>5</v>
      </c>
      <c r="B17" s="96" t="s">
        <v>55</v>
      </c>
      <c r="C17" s="97" t="s">
        <v>56</v>
      </c>
      <c r="D17" s="93" t="s">
        <v>8</v>
      </c>
      <c r="E17" s="98">
        <v>798700</v>
      </c>
      <c r="F17" s="99">
        <v>6009.82</v>
      </c>
      <c r="G17" s="129">
        <v>2.69</v>
      </c>
    </row>
    <row r="18" spans="1:7" ht="13" customHeight="1">
      <c r="A18" s="2">
        <f t="shared" si="0"/>
        <v>6</v>
      </c>
      <c r="B18" s="96" t="s">
        <v>277</v>
      </c>
      <c r="C18" s="97" t="s">
        <v>278</v>
      </c>
      <c r="D18" s="93" t="s">
        <v>14</v>
      </c>
      <c r="E18" s="98">
        <v>2005700</v>
      </c>
      <c r="F18" s="99">
        <v>5861.66</v>
      </c>
      <c r="G18" s="129">
        <v>2.62</v>
      </c>
    </row>
    <row r="19" spans="1:7" ht="13" customHeight="1">
      <c r="A19" s="2">
        <f t="shared" si="0"/>
        <v>7</v>
      </c>
      <c r="B19" s="96" t="s">
        <v>30</v>
      </c>
      <c r="C19" s="97" t="s">
        <v>31</v>
      </c>
      <c r="D19" s="93" t="s">
        <v>8</v>
      </c>
      <c r="E19" s="98">
        <v>411250</v>
      </c>
      <c r="F19" s="99">
        <v>4775.8500000000004</v>
      </c>
      <c r="G19" s="129">
        <v>2.14</v>
      </c>
    </row>
    <row r="20" spans="1:7" ht="13" customHeight="1">
      <c r="A20" s="2">
        <f t="shared" si="0"/>
        <v>8</v>
      </c>
      <c r="B20" s="96" t="s">
        <v>2426</v>
      </c>
      <c r="C20" s="97" t="s">
        <v>2427</v>
      </c>
      <c r="D20" s="93" t="s">
        <v>181</v>
      </c>
      <c r="E20" s="98">
        <v>5888025</v>
      </c>
      <c r="F20" s="99">
        <v>4444.87</v>
      </c>
      <c r="G20" s="129">
        <v>1.99</v>
      </c>
    </row>
    <row r="21" spans="1:7" ht="13" customHeight="1">
      <c r="A21" s="2">
        <f t="shared" si="0"/>
        <v>9</v>
      </c>
      <c r="B21" s="96" t="s">
        <v>1079</v>
      </c>
      <c r="C21" s="97" t="s">
        <v>1080</v>
      </c>
      <c r="D21" s="93" t="s">
        <v>307</v>
      </c>
      <c r="E21" s="98">
        <v>454575</v>
      </c>
      <c r="F21" s="99">
        <v>4359.37</v>
      </c>
      <c r="G21" s="129">
        <v>1.95</v>
      </c>
    </row>
    <row r="22" spans="1:7" ht="13" customHeight="1">
      <c r="A22" s="2">
        <f t="shared" si="0"/>
        <v>10</v>
      </c>
      <c r="B22" s="96" t="s">
        <v>2667</v>
      </c>
      <c r="C22" s="97" t="s">
        <v>745</v>
      </c>
      <c r="D22" s="93" t="s">
        <v>14</v>
      </c>
      <c r="E22" s="98">
        <v>2833700</v>
      </c>
      <c r="F22" s="99">
        <v>4236.95</v>
      </c>
      <c r="G22" s="129">
        <v>1.9</v>
      </c>
    </row>
    <row r="23" spans="1:7" ht="13" customHeight="1">
      <c r="A23" s="2">
        <f t="shared" si="0"/>
        <v>11</v>
      </c>
      <c r="B23" s="96" t="s">
        <v>35</v>
      </c>
      <c r="C23" s="97" t="s">
        <v>36</v>
      </c>
      <c r="D23" s="93" t="s">
        <v>37</v>
      </c>
      <c r="E23" s="98">
        <v>125600</v>
      </c>
      <c r="F23" s="99">
        <v>3711.1</v>
      </c>
      <c r="G23" s="129">
        <v>1.66</v>
      </c>
    </row>
    <row r="24" spans="1:7" ht="13" customHeight="1">
      <c r="A24" s="2">
        <f t="shared" si="0"/>
        <v>12</v>
      </c>
      <c r="B24" s="96" t="s">
        <v>3079</v>
      </c>
      <c r="C24" s="97" t="s">
        <v>516</v>
      </c>
      <c r="D24" s="93" t="s">
        <v>126</v>
      </c>
      <c r="E24" s="98">
        <v>1585950</v>
      </c>
      <c r="F24" s="99">
        <v>3631.51</v>
      </c>
      <c r="G24" s="129">
        <v>1.63</v>
      </c>
    </row>
    <row r="25" spans="1:7" ht="13" customHeight="1">
      <c r="A25" s="2">
        <f t="shared" si="0"/>
        <v>13</v>
      </c>
      <c r="B25" s="96" t="s">
        <v>42</v>
      </c>
      <c r="C25" s="97" t="s">
        <v>43</v>
      </c>
      <c r="D25" s="93" t="s">
        <v>44</v>
      </c>
      <c r="E25" s="98">
        <v>196000</v>
      </c>
      <c r="F25" s="99">
        <v>3444.11</v>
      </c>
      <c r="G25" s="129">
        <v>1.54</v>
      </c>
    </row>
    <row r="26" spans="1:7" ht="13" customHeight="1">
      <c r="A26" s="2">
        <f t="shared" si="0"/>
        <v>14</v>
      </c>
      <c r="B26" s="96" t="s">
        <v>99</v>
      </c>
      <c r="C26" s="97" t="s">
        <v>100</v>
      </c>
      <c r="D26" s="93" t="s">
        <v>67</v>
      </c>
      <c r="E26" s="98">
        <v>55125</v>
      </c>
      <c r="F26" s="99">
        <v>2989.43</v>
      </c>
      <c r="G26" s="129">
        <v>1.34</v>
      </c>
    </row>
    <row r="27" spans="1:7" ht="13" customHeight="1">
      <c r="A27" s="2">
        <f t="shared" si="0"/>
        <v>15</v>
      </c>
      <c r="B27" s="96" t="s">
        <v>70</v>
      </c>
      <c r="C27" s="97" t="s">
        <v>71</v>
      </c>
      <c r="D27" s="93" t="s">
        <v>65</v>
      </c>
      <c r="E27" s="98">
        <v>112750</v>
      </c>
      <c r="F27" s="99">
        <v>2883.81</v>
      </c>
      <c r="G27" s="129">
        <v>1.29</v>
      </c>
    </row>
    <row r="28" spans="1:7" ht="13" customHeight="1">
      <c r="A28" s="2">
        <f t="shared" si="0"/>
        <v>16</v>
      </c>
      <c r="B28" s="96" t="s">
        <v>38</v>
      </c>
      <c r="C28" s="97" t="s">
        <v>39</v>
      </c>
      <c r="D28" s="93" t="s">
        <v>37</v>
      </c>
      <c r="E28" s="98">
        <v>23200</v>
      </c>
      <c r="F28" s="99">
        <v>2854.99</v>
      </c>
      <c r="G28" s="129">
        <v>1.28</v>
      </c>
    </row>
    <row r="29" spans="1:7" ht="13" customHeight="1">
      <c r="A29" s="2">
        <f t="shared" si="0"/>
        <v>17</v>
      </c>
      <c r="B29" s="96" t="s">
        <v>281</v>
      </c>
      <c r="C29" s="97" t="s">
        <v>282</v>
      </c>
      <c r="D29" s="93" t="s">
        <v>29</v>
      </c>
      <c r="E29" s="98">
        <v>32521125</v>
      </c>
      <c r="F29" s="99">
        <v>2774.05</v>
      </c>
      <c r="G29" s="129">
        <v>1.24</v>
      </c>
    </row>
    <row r="30" spans="1:7" ht="13" customHeight="1">
      <c r="A30" s="2">
        <f t="shared" si="0"/>
        <v>18</v>
      </c>
      <c r="B30" s="96" t="s">
        <v>260</v>
      </c>
      <c r="C30" s="97" t="s">
        <v>261</v>
      </c>
      <c r="D30" s="93" t="s">
        <v>96</v>
      </c>
      <c r="E30" s="98">
        <v>603000</v>
      </c>
      <c r="F30" s="99">
        <v>2772.29</v>
      </c>
      <c r="G30" s="129">
        <v>1.24</v>
      </c>
    </row>
    <row r="31" spans="1:7" ht="13" customHeight="1">
      <c r="A31" s="2">
        <f t="shared" si="0"/>
        <v>19</v>
      </c>
      <c r="B31" s="96" t="s">
        <v>529</v>
      </c>
      <c r="C31" s="97" t="s">
        <v>530</v>
      </c>
      <c r="D31" s="93" t="s">
        <v>181</v>
      </c>
      <c r="E31" s="98">
        <v>366350</v>
      </c>
      <c r="F31" s="99">
        <v>2399.7800000000002</v>
      </c>
      <c r="G31" s="129">
        <v>1.07</v>
      </c>
    </row>
    <row r="32" spans="1:7" ht="13" customHeight="1">
      <c r="A32" s="2">
        <f t="shared" si="0"/>
        <v>20</v>
      </c>
      <c r="B32" s="96" t="s">
        <v>1026</v>
      </c>
      <c r="C32" s="97" t="s">
        <v>1027</v>
      </c>
      <c r="D32" s="93" t="s">
        <v>568</v>
      </c>
      <c r="E32" s="98">
        <v>567150</v>
      </c>
      <c r="F32" s="99">
        <v>2272.29</v>
      </c>
      <c r="G32" s="129">
        <v>1.02</v>
      </c>
    </row>
    <row r="33" spans="1:7" ht="13" customHeight="1">
      <c r="A33" s="2">
        <f t="shared" si="0"/>
        <v>21</v>
      </c>
      <c r="B33" s="96" t="s">
        <v>894</v>
      </c>
      <c r="C33" s="97" t="s">
        <v>895</v>
      </c>
      <c r="D33" s="93" t="s">
        <v>14</v>
      </c>
      <c r="E33" s="98">
        <v>258050</v>
      </c>
      <c r="F33" s="99">
        <v>1948.41</v>
      </c>
      <c r="G33" s="129">
        <v>0.87</v>
      </c>
    </row>
    <row r="34" spans="1:7" ht="13" customHeight="1">
      <c r="A34" s="2">
        <f t="shared" si="0"/>
        <v>22</v>
      </c>
      <c r="B34" s="96" t="s">
        <v>221</v>
      </c>
      <c r="C34" s="97" t="s">
        <v>3082</v>
      </c>
      <c r="D34" s="93" t="s">
        <v>13</v>
      </c>
      <c r="E34" s="98">
        <v>167250</v>
      </c>
      <c r="F34" s="99">
        <v>1864.34</v>
      </c>
      <c r="G34" s="129">
        <v>0.83</v>
      </c>
    </row>
    <row r="35" spans="1:7" ht="13" customHeight="1">
      <c r="A35" s="2">
        <f t="shared" si="0"/>
        <v>23</v>
      </c>
      <c r="B35" s="96" t="s">
        <v>3773</v>
      </c>
      <c r="C35" s="97" t="s">
        <v>3774</v>
      </c>
      <c r="D35" s="93" t="s">
        <v>8</v>
      </c>
      <c r="E35" s="98">
        <v>518000</v>
      </c>
      <c r="F35" s="99">
        <v>1830.61</v>
      </c>
      <c r="G35" s="129">
        <v>0.82</v>
      </c>
    </row>
    <row r="36" spans="1:7" ht="13" customHeight="1">
      <c r="A36" s="2">
        <f t="shared" si="0"/>
        <v>24</v>
      </c>
      <c r="B36" s="96" t="s">
        <v>2234</v>
      </c>
      <c r="C36" s="97" t="s">
        <v>2235</v>
      </c>
      <c r="D36" s="93" t="s">
        <v>14</v>
      </c>
      <c r="E36" s="98">
        <v>791950</v>
      </c>
      <c r="F36" s="99">
        <v>1774.76</v>
      </c>
      <c r="G36" s="129">
        <v>0.79</v>
      </c>
    </row>
    <row r="37" spans="1:7" ht="13" customHeight="1">
      <c r="A37" s="2">
        <f t="shared" si="0"/>
        <v>25</v>
      </c>
      <c r="B37" s="96" t="s">
        <v>17</v>
      </c>
      <c r="C37" s="97" t="s">
        <v>18</v>
      </c>
      <c r="D37" s="93" t="s">
        <v>19</v>
      </c>
      <c r="E37" s="98">
        <v>537600</v>
      </c>
      <c r="F37" s="99">
        <v>1546.68</v>
      </c>
      <c r="G37" s="129">
        <v>0.69</v>
      </c>
    </row>
    <row r="38" spans="1:7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165825</v>
      </c>
      <c r="F38" s="99">
        <v>1446.16</v>
      </c>
      <c r="G38" s="129">
        <v>0.65</v>
      </c>
    </row>
    <row r="39" spans="1:7" ht="13" customHeight="1">
      <c r="A39" s="2">
        <f t="shared" si="0"/>
        <v>27</v>
      </c>
      <c r="B39" s="96" t="s">
        <v>305</v>
      </c>
      <c r="C39" s="97" t="s">
        <v>306</v>
      </c>
      <c r="D39" s="93" t="s">
        <v>307</v>
      </c>
      <c r="E39" s="98">
        <v>96950</v>
      </c>
      <c r="F39" s="99">
        <v>1384.25</v>
      </c>
      <c r="G39" s="129">
        <v>0.62</v>
      </c>
    </row>
    <row r="40" spans="1:7" ht="13" customHeight="1">
      <c r="A40" s="2">
        <f t="shared" si="0"/>
        <v>28</v>
      </c>
      <c r="B40" s="96" t="s">
        <v>702</v>
      </c>
      <c r="C40" s="97" t="s">
        <v>3776</v>
      </c>
      <c r="D40" s="93" t="s">
        <v>241</v>
      </c>
      <c r="E40" s="98">
        <v>57500</v>
      </c>
      <c r="F40" s="99">
        <v>1373.91</v>
      </c>
      <c r="G40" s="129">
        <v>0.61</v>
      </c>
    </row>
    <row r="41" spans="1:7" ht="13" customHeight="1">
      <c r="A41" s="2">
        <f t="shared" si="0"/>
        <v>29</v>
      </c>
      <c r="B41" s="96" t="s">
        <v>9</v>
      </c>
      <c r="C41" s="97" t="s">
        <v>10</v>
      </c>
      <c r="D41" s="93" t="s">
        <v>8</v>
      </c>
      <c r="E41" s="98">
        <v>112700</v>
      </c>
      <c r="F41" s="99">
        <v>1359.05</v>
      </c>
      <c r="G41" s="129">
        <v>0.61</v>
      </c>
    </row>
    <row r="42" spans="1:7" ht="13" customHeight="1">
      <c r="A42" s="2">
        <f t="shared" si="0"/>
        <v>30</v>
      </c>
      <c r="B42" s="96" t="s">
        <v>22</v>
      </c>
      <c r="C42" s="97" t="s">
        <v>23</v>
      </c>
      <c r="D42" s="93" t="s">
        <v>24</v>
      </c>
      <c r="E42" s="98">
        <v>37275</v>
      </c>
      <c r="F42" s="99">
        <v>1306.1500000000001</v>
      </c>
      <c r="G42" s="129">
        <v>0.57999999999999996</v>
      </c>
    </row>
    <row r="43" spans="1:7" ht="13" customHeight="1">
      <c r="A43" s="2">
        <f t="shared" si="0"/>
        <v>31</v>
      </c>
      <c r="B43" s="96" t="s">
        <v>25</v>
      </c>
      <c r="C43" s="97" t="s">
        <v>26</v>
      </c>
      <c r="D43" s="93" t="s">
        <v>8</v>
      </c>
      <c r="E43" s="98">
        <v>117750</v>
      </c>
      <c r="F43" s="99">
        <v>1153.24</v>
      </c>
      <c r="G43" s="129">
        <v>0.52</v>
      </c>
    </row>
    <row r="44" spans="1:7" ht="13" customHeight="1">
      <c r="A44" s="2">
        <f t="shared" si="0"/>
        <v>32</v>
      </c>
      <c r="B44" s="96" t="s">
        <v>690</v>
      </c>
      <c r="C44" s="97" t="s">
        <v>691</v>
      </c>
      <c r="D44" s="93" t="s">
        <v>8</v>
      </c>
      <c r="E44" s="98">
        <v>346075</v>
      </c>
      <c r="F44" s="99">
        <v>1002.75</v>
      </c>
      <c r="G44" s="129">
        <v>0.45</v>
      </c>
    </row>
    <row r="45" spans="1:7" ht="13" customHeight="1">
      <c r="A45" s="2">
        <f t="shared" si="0"/>
        <v>33</v>
      </c>
      <c r="B45" s="96" t="s">
        <v>72</v>
      </c>
      <c r="C45" s="97" t="s">
        <v>73</v>
      </c>
      <c r="D45" s="93" t="s">
        <v>44</v>
      </c>
      <c r="E45" s="98">
        <v>78000</v>
      </c>
      <c r="F45" s="99">
        <v>954.88</v>
      </c>
      <c r="G45" s="129">
        <v>0.43</v>
      </c>
    </row>
    <row r="46" spans="1:7" ht="13" customHeight="1">
      <c r="A46" s="2">
        <f t="shared" si="0"/>
        <v>34</v>
      </c>
      <c r="B46" s="96" t="s">
        <v>40</v>
      </c>
      <c r="C46" s="97" t="s">
        <v>41</v>
      </c>
      <c r="D46" s="93" t="s">
        <v>34</v>
      </c>
      <c r="E46" s="98">
        <v>22925</v>
      </c>
      <c r="F46" s="99">
        <v>905.86</v>
      </c>
      <c r="G46" s="129">
        <v>0.41</v>
      </c>
    </row>
    <row r="47" spans="1:7" ht="13" customHeight="1">
      <c r="A47" s="2">
        <f t="shared" si="0"/>
        <v>35</v>
      </c>
      <c r="B47" s="96" t="s">
        <v>1063</v>
      </c>
      <c r="C47" s="97" t="s">
        <v>1064</v>
      </c>
      <c r="D47" s="93" t="s">
        <v>29</v>
      </c>
      <c r="E47" s="98">
        <v>192100</v>
      </c>
      <c r="F47" s="99">
        <v>803.27</v>
      </c>
      <c r="G47" s="129">
        <v>0.36</v>
      </c>
    </row>
    <row r="48" spans="1:7" ht="13" customHeight="1">
      <c r="A48" s="2">
        <f t="shared" si="0"/>
        <v>36</v>
      </c>
      <c r="B48" s="96" t="s">
        <v>74</v>
      </c>
      <c r="C48" s="97" t="s">
        <v>75</v>
      </c>
      <c r="D48" s="93" t="s">
        <v>54</v>
      </c>
      <c r="E48" s="98">
        <v>69525</v>
      </c>
      <c r="F48" s="99">
        <v>780.42</v>
      </c>
      <c r="G48" s="129">
        <v>0.35</v>
      </c>
    </row>
    <row r="49" spans="1:7" ht="13" customHeight="1">
      <c r="A49" s="2">
        <f t="shared" si="0"/>
        <v>37</v>
      </c>
      <c r="B49" s="96" t="s">
        <v>3077</v>
      </c>
      <c r="C49" s="97" t="s">
        <v>3078</v>
      </c>
      <c r="D49" s="93" t="s">
        <v>14</v>
      </c>
      <c r="E49" s="98">
        <v>93000</v>
      </c>
      <c r="F49" s="99">
        <v>745.44</v>
      </c>
      <c r="G49" s="129">
        <v>0.33</v>
      </c>
    </row>
    <row r="50" spans="1:7" ht="13" customHeight="1">
      <c r="A50" s="2">
        <f t="shared" si="0"/>
        <v>38</v>
      </c>
      <c r="B50" s="96" t="s">
        <v>124</v>
      </c>
      <c r="C50" s="97" t="s">
        <v>125</v>
      </c>
      <c r="D50" s="93" t="s">
        <v>126</v>
      </c>
      <c r="E50" s="98">
        <v>20300</v>
      </c>
      <c r="F50" s="99">
        <v>669.05</v>
      </c>
      <c r="G50" s="129">
        <v>0.3</v>
      </c>
    </row>
    <row r="51" spans="1:7" ht="13" customHeight="1">
      <c r="A51" s="2">
        <f t="shared" si="0"/>
        <v>39</v>
      </c>
      <c r="B51" s="96" t="s">
        <v>1047</v>
      </c>
      <c r="C51" s="97" t="s">
        <v>1048</v>
      </c>
      <c r="D51" s="93" t="s">
        <v>204</v>
      </c>
      <c r="E51" s="98">
        <v>132000</v>
      </c>
      <c r="F51" s="99">
        <v>665.41</v>
      </c>
      <c r="G51" s="129">
        <v>0.3</v>
      </c>
    </row>
    <row r="52" spans="1:7" ht="13" customHeight="1">
      <c r="A52" s="2">
        <f t="shared" si="0"/>
        <v>40</v>
      </c>
      <c r="B52" s="96" t="s">
        <v>97</v>
      </c>
      <c r="C52" s="97" t="s">
        <v>98</v>
      </c>
      <c r="D52" s="93" t="s">
        <v>44</v>
      </c>
      <c r="E52" s="98">
        <v>10600</v>
      </c>
      <c r="F52" s="99">
        <v>630.38</v>
      </c>
      <c r="G52" s="129">
        <v>0.28000000000000003</v>
      </c>
    </row>
    <row r="53" spans="1:7" ht="13" customHeight="1">
      <c r="A53" s="2">
        <f t="shared" si="0"/>
        <v>41</v>
      </c>
      <c r="B53" s="96" t="s">
        <v>1018</v>
      </c>
      <c r="C53" s="97" t="s">
        <v>1019</v>
      </c>
      <c r="D53" s="93" t="s">
        <v>59</v>
      </c>
      <c r="E53" s="98">
        <v>78000</v>
      </c>
      <c r="F53" s="99">
        <v>629.38</v>
      </c>
      <c r="G53" s="129">
        <v>0.28000000000000003</v>
      </c>
    </row>
    <row r="54" spans="1:7" ht="13" customHeight="1">
      <c r="A54" s="2">
        <f t="shared" si="0"/>
        <v>42</v>
      </c>
      <c r="B54" s="96" t="s">
        <v>139</v>
      </c>
      <c r="C54" s="97" t="s">
        <v>140</v>
      </c>
      <c r="D54" s="93" t="s">
        <v>34</v>
      </c>
      <c r="E54" s="98">
        <v>248400</v>
      </c>
      <c r="F54" s="99">
        <v>555.41999999999996</v>
      </c>
      <c r="G54" s="129">
        <v>0.25</v>
      </c>
    </row>
    <row r="55" spans="1:7" ht="13" customHeight="1">
      <c r="A55" s="2">
        <f t="shared" si="0"/>
        <v>43</v>
      </c>
      <c r="B55" s="96" t="s">
        <v>289</v>
      </c>
      <c r="C55" s="97" t="s">
        <v>290</v>
      </c>
      <c r="D55" s="93" t="s">
        <v>83</v>
      </c>
      <c r="E55" s="98">
        <v>110250</v>
      </c>
      <c r="F55" s="99">
        <v>553.62</v>
      </c>
      <c r="G55" s="129">
        <v>0.25</v>
      </c>
    </row>
    <row r="56" spans="1:7" ht="13" customHeight="1">
      <c r="A56" s="2">
        <f t="shared" si="0"/>
        <v>44</v>
      </c>
      <c r="B56" s="96" t="s">
        <v>32</v>
      </c>
      <c r="C56" s="97" t="s">
        <v>33</v>
      </c>
      <c r="D56" s="93" t="s">
        <v>34</v>
      </c>
      <c r="E56" s="98">
        <v>25000</v>
      </c>
      <c r="F56" s="99">
        <v>541.29999999999995</v>
      </c>
      <c r="G56" s="129">
        <v>0.24</v>
      </c>
    </row>
    <row r="57" spans="1:7" ht="13" customHeight="1">
      <c r="A57" s="2">
        <f t="shared" si="0"/>
        <v>45</v>
      </c>
      <c r="B57" s="96" t="s">
        <v>202</v>
      </c>
      <c r="C57" s="97" t="s">
        <v>203</v>
      </c>
      <c r="D57" s="93" t="s">
        <v>204</v>
      </c>
      <c r="E57" s="98">
        <v>35750</v>
      </c>
      <c r="F57" s="99">
        <v>525.99</v>
      </c>
      <c r="G57" s="129">
        <v>0.24</v>
      </c>
    </row>
    <row r="58" spans="1:7" ht="13" customHeight="1">
      <c r="A58" s="2">
        <f t="shared" si="0"/>
        <v>46</v>
      </c>
      <c r="B58" s="96" t="s">
        <v>1032</v>
      </c>
      <c r="C58" s="97" t="s">
        <v>1033</v>
      </c>
      <c r="D58" s="93" t="s">
        <v>14</v>
      </c>
      <c r="E58" s="98">
        <v>5400</v>
      </c>
      <c r="F58" s="99">
        <v>472.28</v>
      </c>
      <c r="G58" s="129">
        <v>0.21</v>
      </c>
    </row>
    <row r="59" spans="1:7" ht="13" customHeight="1">
      <c r="A59" s="2">
        <f t="shared" si="0"/>
        <v>47</v>
      </c>
      <c r="B59" s="96" t="s">
        <v>975</v>
      </c>
      <c r="C59" s="97" t="s">
        <v>976</v>
      </c>
      <c r="D59" s="93" t="s">
        <v>34</v>
      </c>
      <c r="E59" s="98">
        <v>108100</v>
      </c>
      <c r="F59" s="99">
        <v>406.35</v>
      </c>
      <c r="G59" s="129">
        <v>0.18</v>
      </c>
    </row>
    <row r="60" spans="1:7" ht="13" customHeight="1">
      <c r="A60" s="2">
        <f t="shared" si="0"/>
        <v>48</v>
      </c>
      <c r="B60" s="96" t="s">
        <v>531</v>
      </c>
      <c r="C60" s="97" t="s">
        <v>532</v>
      </c>
      <c r="D60" s="93" t="s">
        <v>65</v>
      </c>
      <c r="E60" s="98">
        <v>96600</v>
      </c>
      <c r="F60" s="99">
        <v>387.61</v>
      </c>
      <c r="G60" s="129">
        <v>0.17</v>
      </c>
    </row>
    <row r="61" spans="1:7" ht="13" customHeight="1">
      <c r="A61" s="2">
        <f t="shared" si="0"/>
        <v>49</v>
      </c>
      <c r="B61" s="96" t="s">
        <v>89</v>
      </c>
      <c r="C61" s="97" t="s">
        <v>90</v>
      </c>
      <c r="D61" s="93" t="s">
        <v>86</v>
      </c>
      <c r="E61" s="98">
        <v>64900</v>
      </c>
      <c r="F61" s="99">
        <v>383.3</v>
      </c>
      <c r="G61" s="129">
        <v>0.17</v>
      </c>
    </row>
    <row r="62" spans="1:7" ht="13" customHeight="1">
      <c r="A62" s="2">
        <f t="shared" si="0"/>
        <v>50</v>
      </c>
      <c r="B62" s="96" t="s">
        <v>52</v>
      </c>
      <c r="C62" s="97" t="s">
        <v>53</v>
      </c>
      <c r="D62" s="93" t="s">
        <v>54</v>
      </c>
      <c r="E62" s="98">
        <v>181500</v>
      </c>
      <c r="F62" s="99">
        <v>348.23</v>
      </c>
      <c r="G62" s="129">
        <v>0.16</v>
      </c>
    </row>
    <row r="63" spans="1:7" ht="13" customHeight="1">
      <c r="A63" s="2">
        <f t="shared" si="0"/>
        <v>51</v>
      </c>
      <c r="B63" s="96" t="s">
        <v>1055</v>
      </c>
      <c r="C63" s="97" t="s">
        <v>1056</v>
      </c>
      <c r="D63" s="93" t="s">
        <v>8</v>
      </c>
      <c r="E63" s="98">
        <v>237600</v>
      </c>
      <c r="F63" s="99">
        <v>335.85</v>
      </c>
      <c r="G63" s="129">
        <v>0.15</v>
      </c>
    </row>
    <row r="64" spans="1:7" ht="13" customHeight="1">
      <c r="A64" s="2">
        <f t="shared" si="0"/>
        <v>52</v>
      </c>
      <c r="B64" s="96" t="s">
        <v>279</v>
      </c>
      <c r="C64" s="97" t="s">
        <v>280</v>
      </c>
      <c r="D64" s="93" t="s">
        <v>181</v>
      </c>
      <c r="E64" s="98">
        <v>133875</v>
      </c>
      <c r="F64" s="99">
        <v>328.66</v>
      </c>
      <c r="G64" s="129">
        <v>0.15</v>
      </c>
    </row>
    <row r="65" spans="1:7" ht="13" customHeight="1">
      <c r="A65" s="2">
        <f t="shared" si="0"/>
        <v>53</v>
      </c>
      <c r="B65" s="96" t="s">
        <v>1071</v>
      </c>
      <c r="C65" s="97" t="s">
        <v>1072</v>
      </c>
      <c r="D65" s="93" t="s">
        <v>44</v>
      </c>
      <c r="E65" s="98">
        <v>90000</v>
      </c>
      <c r="F65" s="99">
        <v>324.81</v>
      </c>
      <c r="G65" s="129">
        <v>0.15</v>
      </c>
    </row>
    <row r="66" spans="1:7" ht="13" customHeight="1">
      <c r="A66" s="2">
        <f t="shared" si="0"/>
        <v>54</v>
      </c>
      <c r="B66" s="96" t="s">
        <v>182</v>
      </c>
      <c r="C66" s="97" t="s">
        <v>183</v>
      </c>
      <c r="D66" s="93" t="s">
        <v>161</v>
      </c>
      <c r="E66" s="98">
        <v>7200</v>
      </c>
      <c r="F66" s="99">
        <v>324.01</v>
      </c>
      <c r="G66" s="129">
        <v>0.15</v>
      </c>
    </row>
    <row r="67" spans="1:7" ht="13" customHeight="1">
      <c r="A67" s="2">
        <f t="shared" si="0"/>
        <v>55</v>
      </c>
      <c r="B67" s="96" t="s">
        <v>165</v>
      </c>
      <c r="C67" s="97" t="s">
        <v>166</v>
      </c>
      <c r="D67" s="93" t="s">
        <v>105</v>
      </c>
      <c r="E67" s="98">
        <v>33600</v>
      </c>
      <c r="F67" s="99">
        <v>323.33</v>
      </c>
      <c r="G67" s="129">
        <v>0.14000000000000001</v>
      </c>
    </row>
    <row r="68" spans="1:7" ht="13" customHeight="1">
      <c r="A68" s="2">
        <f t="shared" si="0"/>
        <v>56</v>
      </c>
      <c r="B68" s="96" t="s">
        <v>217</v>
      </c>
      <c r="C68" s="97" t="s">
        <v>218</v>
      </c>
      <c r="D68" s="93" t="s">
        <v>14</v>
      </c>
      <c r="E68" s="98">
        <v>62000</v>
      </c>
      <c r="F68" s="99">
        <v>307.06</v>
      </c>
      <c r="G68" s="129">
        <v>0.14000000000000001</v>
      </c>
    </row>
    <row r="69" spans="1:7" ht="13" customHeight="1">
      <c r="A69" s="2">
        <f t="shared" si="0"/>
        <v>57</v>
      </c>
      <c r="B69" s="96" t="s">
        <v>190</v>
      </c>
      <c r="C69" s="97" t="s">
        <v>191</v>
      </c>
      <c r="D69" s="93" t="s">
        <v>8</v>
      </c>
      <c r="E69" s="98">
        <v>491575</v>
      </c>
      <c r="F69" s="99">
        <v>289.29000000000002</v>
      </c>
      <c r="G69" s="129">
        <v>0.13</v>
      </c>
    </row>
    <row r="70" spans="1:7" ht="13" customHeight="1">
      <c r="A70" s="2">
        <f t="shared" si="0"/>
        <v>58</v>
      </c>
      <c r="B70" s="96" t="s">
        <v>1043</v>
      </c>
      <c r="C70" s="97" t="s">
        <v>1044</v>
      </c>
      <c r="D70" s="93" t="s">
        <v>8</v>
      </c>
      <c r="E70" s="98">
        <v>111150</v>
      </c>
      <c r="F70" s="99">
        <v>275.20999999999998</v>
      </c>
      <c r="G70" s="129">
        <v>0.12</v>
      </c>
    </row>
    <row r="71" spans="1:7" ht="13" customHeight="1">
      <c r="A71" s="2">
        <f t="shared" si="0"/>
        <v>59</v>
      </c>
      <c r="B71" s="96" t="s">
        <v>2844</v>
      </c>
      <c r="C71" s="97" t="s">
        <v>2845</v>
      </c>
      <c r="D71" s="93" t="s">
        <v>181</v>
      </c>
      <c r="E71" s="98">
        <v>8225</v>
      </c>
      <c r="F71" s="99">
        <v>255.78</v>
      </c>
      <c r="G71" s="129">
        <v>0.11</v>
      </c>
    </row>
    <row r="72" spans="1:7" ht="13" customHeight="1">
      <c r="A72" s="2">
        <f t="shared" si="0"/>
        <v>60</v>
      </c>
      <c r="B72" s="96" t="s">
        <v>157</v>
      </c>
      <c r="C72" s="97" t="s">
        <v>158</v>
      </c>
      <c r="D72" s="93" t="s">
        <v>8</v>
      </c>
      <c r="E72" s="98">
        <v>1430600</v>
      </c>
      <c r="F72" s="99">
        <v>246.78</v>
      </c>
      <c r="G72" s="129">
        <v>0.11</v>
      </c>
    </row>
    <row r="73" spans="1:7" ht="13" customHeight="1">
      <c r="A73" s="2">
        <f t="shared" si="0"/>
        <v>61</v>
      </c>
      <c r="B73" s="96" t="s">
        <v>87</v>
      </c>
      <c r="C73" s="97" t="s">
        <v>88</v>
      </c>
      <c r="D73" s="93" t="s">
        <v>37</v>
      </c>
      <c r="E73" s="98">
        <v>3600</v>
      </c>
      <c r="F73" s="99">
        <v>237.1</v>
      </c>
      <c r="G73" s="129">
        <v>0.11</v>
      </c>
    </row>
    <row r="74" spans="1:7" ht="13" customHeight="1">
      <c r="A74" s="2">
        <f t="shared" si="0"/>
        <v>62</v>
      </c>
      <c r="B74" s="96" t="s">
        <v>76</v>
      </c>
      <c r="C74" s="97" t="s">
        <v>77</v>
      </c>
      <c r="D74" s="93" t="s">
        <v>78</v>
      </c>
      <c r="E74" s="98">
        <v>18050</v>
      </c>
      <c r="F74" s="99">
        <v>236.92</v>
      </c>
      <c r="G74" s="129">
        <v>0.11</v>
      </c>
    </row>
    <row r="75" spans="1:7" ht="13" customHeight="1">
      <c r="A75" s="2">
        <f t="shared" si="0"/>
        <v>63</v>
      </c>
      <c r="B75" s="96" t="s">
        <v>219</v>
      </c>
      <c r="C75" s="97" t="s">
        <v>220</v>
      </c>
      <c r="D75" s="93" t="s">
        <v>59</v>
      </c>
      <c r="E75" s="98">
        <v>50000</v>
      </c>
      <c r="F75" s="99">
        <v>235.8</v>
      </c>
      <c r="G75" s="129">
        <v>0.11</v>
      </c>
    </row>
    <row r="76" spans="1:7" ht="13" customHeight="1">
      <c r="A76" s="2">
        <f t="shared" si="0"/>
        <v>64</v>
      </c>
      <c r="B76" s="96" t="s">
        <v>1075</v>
      </c>
      <c r="C76" s="97" t="s">
        <v>1076</v>
      </c>
      <c r="D76" s="93" t="s">
        <v>241</v>
      </c>
      <c r="E76" s="98">
        <v>10200</v>
      </c>
      <c r="F76" s="99">
        <v>226.07</v>
      </c>
      <c r="G76" s="129">
        <v>0.1</v>
      </c>
    </row>
    <row r="77" spans="1:7" ht="13" customHeight="1">
      <c r="A77" s="2">
        <f t="shared" si="0"/>
        <v>65</v>
      </c>
      <c r="B77" s="96" t="s">
        <v>537</v>
      </c>
      <c r="C77" s="97" t="s">
        <v>538</v>
      </c>
      <c r="D77" s="93" t="s">
        <v>161</v>
      </c>
      <c r="E77" s="98">
        <v>9100</v>
      </c>
      <c r="F77" s="99">
        <v>176.27</v>
      </c>
      <c r="G77" s="129">
        <v>0.08</v>
      </c>
    </row>
    <row r="78" spans="1:7" ht="13" customHeight="1">
      <c r="A78" s="2">
        <f t="shared" si="0"/>
        <v>66</v>
      </c>
      <c r="B78" s="96" t="s">
        <v>177</v>
      </c>
      <c r="C78" s="97" t="s">
        <v>178</v>
      </c>
      <c r="D78" s="93" t="s">
        <v>86</v>
      </c>
      <c r="E78" s="98">
        <v>11600</v>
      </c>
      <c r="F78" s="99">
        <v>172.92</v>
      </c>
      <c r="G78" s="129">
        <v>0.08</v>
      </c>
    </row>
    <row r="79" spans="1:7" ht="13" customHeight="1">
      <c r="A79" s="2">
        <f t="shared" ref="A79:A142" si="1">A78+1</f>
        <v>67</v>
      </c>
      <c r="B79" s="96" t="s">
        <v>519</v>
      </c>
      <c r="C79" s="97" t="s">
        <v>520</v>
      </c>
      <c r="D79" s="93" t="s">
        <v>141</v>
      </c>
      <c r="E79" s="98">
        <v>14000</v>
      </c>
      <c r="F79" s="99">
        <v>170.63</v>
      </c>
      <c r="G79" s="129">
        <v>0.08</v>
      </c>
    </row>
    <row r="80" spans="1:7" ht="13" customHeight="1">
      <c r="A80" s="2">
        <f t="shared" si="1"/>
        <v>68</v>
      </c>
      <c r="B80" s="96" t="s">
        <v>45</v>
      </c>
      <c r="C80" s="97" t="s">
        <v>46</v>
      </c>
      <c r="D80" s="93" t="s">
        <v>14</v>
      </c>
      <c r="E80" s="98">
        <v>9250</v>
      </c>
      <c r="F80" s="99">
        <v>150.94</v>
      </c>
      <c r="G80" s="129">
        <v>7.0000000000000007E-2</v>
      </c>
    </row>
    <row r="81" spans="1:7" ht="13" customHeight="1">
      <c r="A81" s="2">
        <f t="shared" si="1"/>
        <v>69</v>
      </c>
      <c r="B81" s="96" t="s">
        <v>2644</v>
      </c>
      <c r="C81" s="97" t="s">
        <v>137</v>
      </c>
      <c r="D81" s="93" t="s">
        <v>138</v>
      </c>
      <c r="E81" s="98">
        <v>5600</v>
      </c>
      <c r="F81" s="99">
        <v>140.97</v>
      </c>
      <c r="G81" s="129">
        <v>0.06</v>
      </c>
    </row>
    <row r="82" spans="1:7" ht="13" customHeight="1">
      <c r="A82" s="2">
        <f t="shared" si="1"/>
        <v>70</v>
      </c>
      <c r="B82" s="96" t="s">
        <v>63</v>
      </c>
      <c r="C82" s="97" t="s">
        <v>64</v>
      </c>
      <c r="D82" s="93" t="s">
        <v>65</v>
      </c>
      <c r="E82" s="98">
        <v>1300</v>
      </c>
      <c r="F82" s="99">
        <v>139.69</v>
      </c>
      <c r="G82" s="129">
        <v>0.06</v>
      </c>
    </row>
    <row r="83" spans="1:7" ht="13" customHeight="1">
      <c r="A83" s="2">
        <f t="shared" si="1"/>
        <v>71</v>
      </c>
      <c r="B83" s="96" t="s">
        <v>3138</v>
      </c>
      <c r="C83" s="97" t="s">
        <v>614</v>
      </c>
      <c r="D83" s="93" t="s">
        <v>204</v>
      </c>
      <c r="E83" s="98">
        <v>19800</v>
      </c>
      <c r="F83" s="99">
        <v>134.05000000000001</v>
      </c>
      <c r="G83" s="129">
        <v>0.06</v>
      </c>
    </row>
    <row r="84" spans="1:7" ht="13" customHeight="1">
      <c r="A84" s="2">
        <f t="shared" si="1"/>
        <v>72</v>
      </c>
      <c r="B84" s="96" t="s">
        <v>2165</v>
      </c>
      <c r="C84" s="97" t="s">
        <v>1017</v>
      </c>
      <c r="D84" s="93" t="s">
        <v>59</v>
      </c>
      <c r="E84" s="98">
        <v>11475</v>
      </c>
      <c r="F84" s="99">
        <v>107.28</v>
      </c>
      <c r="G84" s="129">
        <v>0.05</v>
      </c>
    </row>
    <row r="85" spans="1:7" ht="13" customHeight="1">
      <c r="A85" s="2">
        <f t="shared" si="1"/>
        <v>73</v>
      </c>
      <c r="B85" s="96" t="s">
        <v>134</v>
      </c>
      <c r="C85" s="97" t="s">
        <v>135</v>
      </c>
      <c r="D85" s="93" t="s">
        <v>136</v>
      </c>
      <c r="E85" s="98">
        <v>17000</v>
      </c>
      <c r="F85" s="99">
        <v>97.06</v>
      </c>
      <c r="G85" s="129">
        <v>0.04</v>
      </c>
    </row>
    <row r="86" spans="1:7" ht="13" customHeight="1">
      <c r="A86" s="2">
        <f t="shared" si="1"/>
        <v>74</v>
      </c>
      <c r="B86" s="96" t="s">
        <v>1045</v>
      </c>
      <c r="C86" s="97" t="s">
        <v>1046</v>
      </c>
      <c r="D86" s="93" t="s">
        <v>199</v>
      </c>
      <c r="E86" s="98">
        <v>59850</v>
      </c>
      <c r="F86" s="99">
        <v>82.42</v>
      </c>
      <c r="G86" s="129">
        <v>0.04</v>
      </c>
    </row>
    <row r="87" spans="1:7" ht="13" customHeight="1">
      <c r="A87" s="2">
        <f t="shared" si="1"/>
        <v>75</v>
      </c>
      <c r="B87" s="96" t="s">
        <v>303</v>
      </c>
      <c r="C87" s="97" t="s">
        <v>304</v>
      </c>
      <c r="D87" s="93" t="s">
        <v>164</v>
      </c>
      <c r="E87" s="98">
        <v>18675</v>
      </c>
      <c r="F87" s="99">
        <v>77.819999999999993</v>
      </c>
      <c r="G87" s="129">
        <v>0.03</v>
      </c>
    </row>
    <row r="88" spans="1:7" ht="13" customHeight="1">
      <c r="A88" s="2">
        <f t="shared" si="1"/>
        <v>76</v>
      </c>
      <c r="B88" s="96" t="s">
        <v>81</v>
      </c>
      <c r="C88" s="97" t="s">
        <v>82</v>
      </c>
      <c r="D88" s="93" t="s">
        <v>83</v>
      </c>
      <c r="E88" s="98">
        <v>7700</v>
      </c>
      <c r="F88" s="99">
        <v>68.099999999999994</v>
      </c>
      <c r="G88" s="129">
        <v>0.03</v>
      </c>
    </row>
    <row r="89" spans="1:7" ht="13" customHeight="1">
      <c r="A89" s="2">
        <f t="shared" si="1"/>
        <v>77</v>
      </c>
      <c r="B89" s="96" t="s">
        <v>299</v>
      </c>
      <c r="C89" s="97" t="s">
        <v>300</v>
      </c>
      <c r="D89" s="93" t="s">
        <v>204</v>
      </c>
      <c r="E89" s="98">
        <v>5400</v>
      </c>
      <c r="F89" s="99">
        <v>60.83</v>
      </c>
      <c r="G89" s="129">
        <v>0.03</v>
      </c>
    </row>
    <row r="90" spans="1:7" ht="13" customHeight="1">
      <c r="A90" s="2">
        <f t="shared" si="1"/>
        <v>78</v>
      </c>
      <c r="B90" s="96" t="s">
        <v>1061</v>
      </c>
      <c r="C90" s="97" t="s">
        <v>1062</v>
      </c>
      <c r="D90" s="93" t="s">
        <v>13</v>
      </c>
      <c r="E90" s="98">
        <v>2750</v>
      </c>
      <c r="F90" s="99">
        <v>56.46</v>
      </c>
      <c r="G90" s="129">
        <v>0.03</v>
      </c>
    </row>
    <row r="91" spans="1:7" ht="13" customHeight="1">
      <c r="A91" s="2">
        <f t="shared" si="1"/>
        <v>79</v>
      </c>
      <c r="B91" s="96" t="s">
        <v>20</v>
      </c>
      <c r="C91" s="97" t="s">
        <v>21</v>
      </c>
      <c r="D91" s="93" t="s">
        <v>19</v>
      </c>
      <c r="E91" s="98">
        <v>2700</v>
      </c>
      <c r="F91" s="99">
        <v>55.49</v>
      </c>
      <c r="G91" s="129">
        <v>0.02</v>
      </c>
    </row>
    <row r="92" spans="1:7" ht="13" customHeight="1">
      <c r="A92" s="2">
        <f t="shared" si="1"/>
        <v>80</v>
      </c>
      <c r="B92" s="96" t="s">
        <v>677</v>
      </c>
      <c r="C92" s="97" t="s">
        <v>678</v>
      </c>
      <c r="D92" s="93" t="s">
        <v>241</v>
      </c>
      <c r="E92" s="98">
        <v>1500</v>
      </c>
      <c r="F92" s="99">
        <v>40.25</v>
      </c>
      <c r="G92" s="129">
        <v>0.02</v>
      </c>
    </row>
    <row r="93" spans="1:7" ht="13" customHeight="1">
      <c r="A93" s="2">
        <f t="shared" si="1"/>
        <v>81</v>
      </c>
      <c r="B93" s="96" t="s">
        <v>1022</v>
      </c>
      <c r="C93" s="97" t="s">
        <v>1023</v>
      </c>
      <c r="D93" s="93" t="s">
        <v>59</v>
      </c>
      <c r="E93" s="98">
        <v>8700</v>
      </c>
      <c r="F93" s="99">
        <v>32.950000000000003</v>
      </c>
      <c r="G93" s="129">
        <v>0.01</v>
      </c>
    </row>
    <row r="94" spans="1:7" ht="13" customHeight="1">
      <c r="A94" s="2">
        <f t="shared" si="1"/>
        <v>82</v>
      </c>
      <c r="B94" s="96" t="s">
        <v>713</v>
      </c>
      <c r="C94" s="97" t="s">
        <v>714</v>
      </c>
      <c r="D94" s="93" t="s">
        <v>44</v>
      </c>
      <c r="E94" s="98">
        <v>1500</v>
      </c>
      <c r="F94" s="99">
        <v>31.98</v>
      </c>
      <c r="G94" s="129">
        <v>0.01</v>
      </c>
    </row>
    <row r="95" spans="1:7" ht="13" customHeight="1">
      <c r="A95" s="2">
        <f t="shared" si="1"/>
        <v>83</v>
      </c>
      <c r="B95" s="92" t="s">
        <v>116</v>
      </c>
      <c r="C95" s="93"/>
      <c r="D95" s="93"/>
      <c r="E95" s="93"/>
      <c r="F95" s="100">
        <v>133874.20000000001</v>
      </c>
      <c r="G95" s="130">
        <v>59.92</v>
      </c>
    </row>
    <row r="96" spans="1:7" ht="13" customHeight="1">
      <c r="A96" s="2">
        <f t="shared" si="1"/>
        <v>84</v>
      </c>
      <c r="B96" s="101" t="s">
        <v>2837</v>
      </c>
      <c r="C96" s="102"/>
      <c r="D96" s="102"/>
      <c r="E96" s="103"/>
      <c r="F96" s="104" t="s">
        <v>123</v>
      </c>
      <c r="G96" s="105" t="s">
        <v>123</v>
      </c>
    </row>
    <row r="97" spans="1:7" ht="13" customHeight="1">
      <c r="A97" s="2">
        <f t="shared" si="1"/>
        <v>85</v>
      </c>
      <c r="B97" s="106" t="s">
        <v>116</v>
      </c>
      <c r="C97" s="107"/>
      <c r="D97" s="107"/>
      <c r="E97" s="104"/>
      <c r="F97" s="104" t="s">
        <v>123</v>
      </c>
      <c r="G97" s="105" t="s">
        <v>123</v>
      </c>
    </row>
    <row r="98" spans="1:7" ht="13" customHeight="1">
      <c r="A98" s="2">
        <f t="shared" si="1"/>
        <v>86</v>
      </c>
      <c r="B98" s="101" t="s">
        <v>118</v>
      </c>
      <c r="C98" s="102"/>
      <c r="D98" s="102"/>
      <c r="E98" s="108"/>
      <c r="F98" s="100">
        <v>133874.20000000001</v>
      </c>
      <c r="G98" s="130">
        <v>59.92</v>
      </c>
    </row>
    <row r="99" spans="1:7" ht="13" customHeight="1">
      <c r="A99" s="2">
        <f t="shared" si="1"/>
        <v>87</v>
      </c>
      <c r="B99" s="92" t="s">
        <v>572</v>
      </c>
      <c r="C99" s="93"/>
      <c r="D99" s="93"/>
      <c r="E99" s="93"/>
      <c r="F99" s="93"/>
      <c r="G99" s="94"/>
    </row>
    <row r="100" spans="1:7" ht="13" customHeight="1">
      <c r="A100" s="2">
        <f t="shared" si="1"/>
        <v>88</v>
      </c>
      <c r="B100" s="92" t="s">
        <v>573</v>
      </c>
      <c r="C100" s="95"/>
      <c r="D100" s="95"/>
      <c r="E100" s="93"/>
      <c r="F100" s="93"/>
      <c r="G100" s="94"/>
    </row>
    <row r="101" spans="1:7" ht="13" customHeight="1">
      <c r="A101" s="2">
        <f t="shared" si="1"/>
        <v>89</v>
      </c>
      <c r="B101" s="96" t="s">
        <v>4022</v>
      </c>
      <c r="C101" s="97"/>
      <c r="D101" s="93"/>
      <c r="E101" s="98">
        <v>-1500</v>
      </c>
      <c r="F101" s="99">
        <v>-32.14</v>
      </c>
      <c r="G101" s="129">
        <v>-0.01</v>
      </c>
    </row>
    <row r="102" spans="1:7" ht="13" customHeight="1">
      <c r="A102" s="2">
        <f t="shared" si="1"/>
        <v>90</v>
      </c>
      <c r="B102" s="96" t="s">
        <v>4023</v>
      </c>
      <c r="C102" s="97"/>
      <c r="D102" s="93"/>
      <c r="E102" s="98">
        <v>-8700</v>
      </c>
      <c r="F102" s="99">
        <v>-33.119999999999997</v>
      </c>
      <c r="G102" s="129">
        <v>-0.01</v>
      </c>
    </row>
    <row r="103" spans="1:7" ht="13" customHeight="1">
      <c r="A103" s="2">
        <f t="shared" si="1"/>
        <v>91</v>
      </c>
      <c r="B103" s="96" t="s">
        <v>4024</v>
      </c>
      <c r="C103" s="97"/>
      <c r="D103" s="93"/>
      <c r="E103" s="98">
        <v>-1500</v>
      </c>
      <c r="F103" s="99">
        <v>-40.42</v>
      </c>
      <c r="G103" s="129">
        <v>-0.02</v>
      </c>
    </row>
    <row r="104" spans="1:7" ht="13" customHeight="1">
      <c r="A104" s="2">
        <f t="shared" si="1"/>
        <v>92</v>
      </c>
      <c r="B104" s="96" t="s">
        <v>4025</v>
      </c>
      <c r="C104" s="97"/>
      <c r="D104" s="93"/>
      <c r="E104" s="98">
        <v>-2700</v>
      </c>
      <c r="F104" s="99">
        <v>-55.67</v>
      </c>
      <c r="G104" s="129">
        <v>-0.02</v>
      </c>
    </row>
    <row r="105" spans="1:7" ht="13" customHeight="1">
      <c r="A105" s="2">
        <f t="shared" si="1"/>
        <v>93</v>
      </c>
      <c r="B105" s="96" t="s">
        <v>4026</v>
      </c>
      <c r="C105" s="97"/>
      <c r="D105" s="93"/>
      <c r="E105" s="98">
        <v>-2750</v>
      </c>
      <c r="F105" s="99">
        <v>-56.52</v>
      </c>
      <c r="G105" s="129">
        <v>-0.03</v>
      </c>
    </row>
    <row r="106" spans="1:7" ht="13" customHeight="1">
      <c r="A106" s="2">
        <f t="shared" si="1"/>
        <v>94</v>
      </c>
      <c r="B106" s="96" t="s">
        <v>4027</v>
      </c>
      <c r="C106" s="97"/>
      <c r="D106" s="93"/>
      <c r="E106" s="98">
        <v>-5400</v>
      </c>
      <c r="F106" s="99">
        <v>-60.95</v>
      </c>
      <c r="G106" s="129">
        <v>-0.03</v>
      </c>
    </row>
    <row r="107" spans="1:7" ht="13" customHeight="1">
      <c r="A107" s="2">
        <f t="shared" si="1"/>
        <v>95</v>
      </c>
      <c r="B107" s="96" t="s">
        <v>4028</v>
      </c>
      <c r="C107" s="97"/>
      <c r="D107" s="93"/>
      <c r="E107" s="98">
        <v>-7700</v>
      </c>
      <c r="F107" s="99">
        <v>-68.37</v>
      </c>
      <c r="G107" s="129">
        <v>-0.03</v>
      </c>
    </row>
    <row r="108" spans="1:7" ht="13" customHeight="1">
      <c r="A108" s="2">
        <f t="shared" si="1"/>
        <v>96</v>
      </c>
      <c r="B108" s="96" t="s">
        <v>4029</v>
      </c>
      <c r="C108" s="97"/>
      <c r="D108" s="93"/>
      <c r="E108" s="98">
        <v>-18675</v>
      </c>
      <c r="F108" s="99">
        <v>-78.03</v>
      </c>
      <c r="G108" s="129">
        <v>-0.03</v>
      </c>
    </row>
    <row r="109" spans="1:7" ht="13" customHeight="1">
      <c r="A109" s="2">
        <f t="shared" si="1"/>
        <v>97</v>
      </c>
      <c r="B109" s="96" t="s">
        <v>4030</v>
      </c>
      <c r="C109" s="97"/>
      <c r="D109" s="93"/>
      <c r="E109" s="98">
        <v>-59850</v>
      </c>
      <c r="F109" s="99">
        <v>-82.69</v>
      </c>
      <c r="G109" s="129">
        <v>-0.04</v>
      </c>
    </row>
    <row r="110" spans="1:7" ht="13" customHeight="1">
      <c r="A110" s="2">
        <f t="shared" si="1"/>
        <v>98</v>
      </c>
      <c r="B110" s="96" t="s">
        <v>4031</v>
      </c>
      <c r="C110" s="97"/>
      <c r="D110" s="93"/>
      <c r="E110" s="98">
        <v>-17000</v>
      </c>
      <c r="F110" s="99">
        <v>-97.55</v>
      </c>
      <c r="G110" s="129">
        <v>-0.04</v>
      </c>
    </row>
    <row r="111" spans="1:7" ht="13" customHeight="1">
      <c r="A111" s="2">
        <f t="shared" si="1"/>
        <v>99</v>
      </c>
      <c r="B111" s="96" t="s">
        <v>4032</v>
      </c>
      <c r="C111" s="97"/>
      <c r="D111" s="93"/>
      <c r="E111" s="98">
        <v>-11475</v>
      </c>
      <c r="F111" s="99">
        <v>-107.5</v>
      </c>
      <c r="G111" s="129">
        <v>-0.05</v>
      </c>
    </row>
    <row r="112" spans="1:7" ht="13" customHeight="1">
      <c r="A112" s="2">
        <f t="shared" si="1"/>
        <v>100</v>
      </c>
      <c r="B112" s="96" t="s">
        <v>4033</v>
      </c>
      <c r="C112" s="97"/>
      <c r="D112" s="93"/>
      <c r="E112" s="98">
        <v>-19800</v>
      </c>
      <c r="F112" s="99">
        <v>-134.37</v>
      </c>
      <c r="G112" s="129">
        <v>-0.06</v>
      </c>
    </row>
    <row r="113" spans="1:7" ht="13" customHeight="1">
      <c r="A113" s="2">
        <f t="shared" si="1"/>
        <v>101</v>
      </c>
      <c r="B113" s="96" t="s">
        <v>4034</v>
      </c>
      <c r="C113" s="97"/>
      <c r="D113" s="93"/>
      <c r="E113" s="98">
        <v>-1300</v>
      </c>
      <c r="F113" s="99">
        <v>-140.04</v>
      </c>
      <c r="G113" s="129">
        <v>-0.06</v>
      </c>
    </row>
    <row r="114" spans="1:7" ht="13" customHeight="1">
      <c r="A114" s="2">
        <f t="shared" si="1"/>
        <v>102</v>
      </c>
      <c r="B114" s="96" t="s">
        <v>4035</v>
      </c>
      <c r="C114" s="97"/>
      <c r="D114" s="93"/>
      <c r="E114" s="98">
        <v>-5600</v>
      </c>
      <c r="F114" s="99">
        <v>-141.44</v>
      </c>
      <c r="G114" s="129">
        <v>-0.06</v>
      </c>
    </row>
    <row r="115" spans="1:7" ht="13" customHeight="1">
      <c r="A115" s="2">
        <f t="shared" si="1"/>
        <v>103</v>
      </c>
      <c r="B115" s="96" t="s">
        <v>4036</v>
      </c>
      <c r="C115" s="97"/>
      <c r="D115" s="93"/>
      <c r="E115" s="98">
        <v>-9250</v>
      </c>
      <c r="F115" s="99">
        <v>-151.43</v>
      </c>
      <c r="G115" s="129">
        <v>-7.0000000000000007E-2</v>
      </c>
    </row>
    <row r="116" spans="1:7" ht="13" customHeight="1">
      <c r="A116" s="2">
        <f t="shared" si="1"/>
        <v>104</v>
      </c>
      <c r="B116" s="96" t="s">
        <v>4037</v>
      </c>
      <c r="C116" s="97"/>
      <c r="D116" s="93"/>
      <c r="E116" s="98">
        <v>-14000</v>
      </c>
      <c r="F116" s="99">
        <v>-171.07</v>
      </c>
      <c r="G116" s="129">
        <v>-0.08</v>
      </c>
    </row>
    <row r="117" spans="1:7" ht="13" customHeight="1">
      <c r="A117" s="2">
        <f t="shared" si="1"/>
        <v>105</v>
      </c>
      <c r="B117" s="96" t="s">
        <v>4038</v>
      </c>
      <c r="C117" s="97"/>
      <c r="D117" s="93"/>
      <c r="E117" s="98">
        <v>-11600</v>
      </c>
      <c r="F117" s="99">
        <v>-173.65</v>
      </c>
      <c r="G117" s="129">
        <v>-0.08</v>
      </c>
    </row>
    <row r="118" spans="1:7" ht="13" customHeight="1">
      <c r="A118" s="2">
        <f t="shared" si="1"/>
        <v>106</v>
      </c>
      <c r="B118" s="96" t="s">
        <v>4039</v>
      </c>
      <c r="C118" s="97"/>
      <c r="D118" s="93"/>
      <c r="E118" s="98">
        <v>-9100</v>
      </c>
      <c r="F118" s="99">
        <v>-177.16</v>
      </c>
      <c r="G118" s="129">
        <v>-0.08</v>
      </c>
    </row>
    <row r="119" spans="1:7" ht="13" customHeight="1">
      <c r="A119" s="2">
        <f t="shared" si="1"/>
        <v>107</v>
      </c>
      <c r="B119" s="96" t="s">
        <v>4040</v>
      </c>
      <c r="C119" s="97"/>
      <c r="D119" s="93"/>
      <c r="E119" s="98">
        <v>-10200</v>
      </c>
      <c r="F119" s="99">
        <v>-226.96</v>
      </c>
      <c r="G119" s="129">
        <v>-0.1</v>
      </c>
    </row>
    <row r="120" spans="1:7" ht="13" customHeight="1">
      <c r="A120" s="2">
        <f t="shared" si="1"/>
        <v>108</v>
      </c>
      <c r="B120" s="96" t="s">
        <v>4041</v>
      </c>
      <c r="C120" s="97"/>
      <c r="D120" s="93"/>
      <c r="E120" s="98">
        <v>-50000</v>
      </c>
      <c r="F120" s="99">
        <v>-235.73</v>
      </c>
      <c r="G120" s="129">
        <v>-0.11</v>
      </c>
    </row>
    <row r="121" spans="1:7" ht="13" customHeight="1">
      <c r="A121" s="2">
        <f t="shared" si="1"/>
        <v>109</v>
      </c>
      <c r="B121" s="96" t="s">
        <v>4042</v>
      </c>
      <c r="C121" s="97"/>
      <c r="D121" s="93"/>
      <c r="E121" s="98">
        <v>-18050</v>
      </c>
      <c r="F121" s="99">
        <v>-237.39</v>
      </c>
      <c r="G121" s="129">
        <v>-0.11</v>
      </c>
    </row>
    <row r="122" spans="1:7" ht="13" customHeight="1">
      <c r="A122" s="2">
        <f t="shared" si="1"/>
        <v>110</v>
      </c>
      <c r="B122" s="96" t="s">
        <v>4043</v>
      </c>
      <c r="C122" s="97"/>
      <c r="D122" s="93"/>
      <c r="E122" s="98">
        <v>-3600</v>
      </c>
      <c r="F122" s="99">
        <v>-238.3</v>
      </c>
      <c r="G122" s="129">
        <v>-0.11</v>
      </c>
    </row>
    <row r="123" spans="1:7" ht="13" customHeight="1">
      <c r="A123" s="2">
        <f t="shared" si="1"/>
        <v>111</v>
      </c>
      <c r="B123" s="96" t="s">
        <v>4044</v>
      </c>
      <c r="C123" s="97"/>
      <c r="D123" s="93"/>
      <c r="E123" s="98">
        <v>-1430600</v>
      </c>
      <c r="F123" s="99">
        <v>-248.21</v>
      </c>
      <c r="G123" s="129">
        <v>-0.11</v>
      </c>
    </row>
    <row r="124" spans="1:7" ht="13" customHeight="1">
      <c r="A124" s="2">
        <f t="shared" si="1"/>
        <v>112</v>
      </c>
      <c r="B124" s="96" t="s">
        <v>4045</v>
      </c>
      <c r="C124" s="97"/>
      <c r="D124" s="93"/>
      <c r="E124" s="98">
        <v>-8225</v>
      </c>
      <c r="F124" s="99">
        <v>-256.68</v>
      </c>
      <c r="G124" s="129">
        <v>-0.11</v>
      </c>
    </row>
    <row r="125" spans="1:7" ht="13" customHeight="1">
      <c r="A125" s="2">
        <f t="shared" si="1"/>
        <v>113</v>
      </c>
      <c r="B125" s="96" t="s">
        <v>4046</v>
      </c>
      <c r="C125" s="97"/>
      <c r="D125" s="93"/>
      <c r="E125" s="98">
        <v>-111150</v>
      </c>
      <c r="F125" s="99">
        <v>-276.60000000000002</v>
      </c>
      <c r="G125" s="129">
        <v>-0.12</v>
      </c>
    </row>
    <row r="126" spans="1:7" ht="13" customHeight="1">
      <c r="A126" s="2">
        <f t="shared" si="1"/>
        <v>114</v>
      </c>
      <c r="B126" s="96" t="s">
        <v>4047</v>
      </c>
      <c r="C126" s="97"/>
      <c r="D126" s="93"/>
      <c r="E126" s="98">
        <v>-491575</v>
      </c>
      <c r="F126" s="99">
        <v>-290.37</v>
      </c>
      <c r="G126" s="129">
        <v>-0.13</v>
      </c>
    </row>
    <row r="127" spans="1:7" ht="13" customHeight="1">
      <c r="A127" s="2">
        <f t="shared" si="1"/>
        <v>115</v>
      </c>
      <c r="B127" s="96" t="s">
        <v>4048</v>
      </c>
      <c r="C127" s="97"/>
      <c r="D127" s="93"/>
      <c r="E127" s="98">
        <v>-62000</v>
      </c>
      <c r="F127" s="99">
        <v>-308.7</v>
      </c>
      <c r="G127" s="129">
        <v>-0.14000000000000001</v>
      </c>
    </row>
    <row r="128" spans="1:7" ht="13" customHeight="1">
      <c r="A128" s="2">
        <f t="shared" si="1"/>
        <v>116</v>
      </c>
      <c r="B128" s="96" t="s">
        <v>4049</v>
      </c>
      <c r="C128" s="97"/>
      <c r="D128" s="93"/>
      <c r="E128" s="98">
        <v>-33600</v>
      </c>
      <c r="F128" s="99">
        <v>-324.27</v>
      </c>
      <c r="G128" s="129">
        <v>-0.15</v>
      </c>
    </row>
    <row r="129" spans="1:7" ht="13" customHeight="1">
      <c r="A129" s="2">
        <f t="shared" si="1"/>
        <v>117</v>
      </c>
      <c r="B129" s="96" t="s">
        <v>4050</v>
      </c>
      <c r="C129" s="97"/>
      <c r="D129" s="93"/>
      <c r="E129" s="98">
        <v>-90000</v>
      </c>
      <c r="F129" s="99">
        <v>-325.67</v>
      </c>
      <c r="G129" s="129">
        <v>-0.15</v>
      </c>
    </row>
    <row r="130" spans="1:7" ht="13" customHeight="1">
      <c r="A130" s="2">
        <f t="shared" si="1"/>
        <v>118</v>
      </c>
      <c r="B130" s="96" t="s">
        <v>4051</v>
      </c>
      <c r="C130" s="97"/>
      <c r="D130" s="93"/>
      <c r="E130" s="98">
        <v>-7200</v>
      </c>
      <c r="F130" s="99">
        <v>-325.68</v>
      </c>
      <c r="G130" s="129">
        <v>-0.15</v>
      </c>
    </row>
    <row r="131" spans="1:7" ht="13" customHeight="1">
      <c r="A131" s="2">
        <f t="shared" si="1"/>
        <v>119</v>
      </c>
      <c r="B131" s="96" t="s">
        <v>4052</v>
      </c>
      <c r="C131" s="97"/>
      <c r="D131" s="93"/>
      <c r="E131" s="98">
        <v>-133875</v>
      </c>
      <c r="F131" s="99">
        <v>-329.67</v>
      </c>
      <c r="G131" s="129">
        <v>-0.15</v>
      </c>
    </row>
    <row r="132" spans="1:7" ht="13" customHeight="1">
      <c r="A132" s="2">
        <f t="shared" si="1"/>
        <v>120</v>
      </c>
      <c r="B132" s="96" t="s">
        <v>4053</v>
      </c>
      <c r="C132" s="97"/>
      <c r="D132" s="93"/>
      <c r="E132" s="98">
        <v>-237600</v>
      </c>
      <c r="F132" s="99">
        <v>-337.63</v>
      </c>
      <c r="G132" s="129">
        <v>-0.15</v>
      </c>
    </row>
    <row r="133" spans="1:7" ht="13" customHeight="1">
      <c r="A133" s="2">
        <f t="shared" si="1"/>
        <v>121</v>
      </c>
      <c r="B133" s="96" t="s">
        <v>4054</v>
      </c>
      <c r="C133" s="97"/>
      <c r="D133" s="93"/>
      <c r="E133" s="98">
        <v>-181500</v>
      </c>
      <c r="F133" s="99">
        <v>-349.3</v>
      </c>
      <c r="G133" s="129">
        <v>-0.16</v>
      </c>
    </row>
    <row r="134" spans="1:7" ht="13" customHeight="1">
      <c r="A134" s="2">
        <f t="shared" si="1"/>
        <v>122</v>
      </c>
      <c r="B134" s="96" t="s">
        <v>4055</v>
      </c>
      <c r="C134" s="97"/>
      <c r="D134" s="93"/>
      <c r="E134" s="98">
        <v>-64900</v>
      </c>
      <c r="F134" s="99">
        <v>-384.86</v>
      </c>
      <c r="G134" s="129">
        <v>-0.17</v>
      </c>
    </row>
    <row r="135" spans="1:7" ht="13" customHeight="1">
      <c r="A135" s="2">
        <f t="shared" si="1"/>
        <v>123</v>
      </c>
      <c r="B135" s="96" t="s">
        <v>4056</v>
      </c>
      <c r="C135" s="97"/>
      <c r="D135" s="93"/>
      <c r="E135" s="98">
        <v>-96600</v>
      </c>
      <c r="F135" s="99">
        <v>-388.82</v>
      </c>
      <c r="G135" s="129">
        <v>-0.17</v>
      </c>
    </row>
    <row r="136" spans="1:7" ht="13" customHeight="1">
      <c r="A136" s="2">
        <f t="shared" si="1"/>
        <v>124</v>
      </c>
      <c r="B136" s="96" t="s">
        <v>4057</v>
      </c>
      <c r="C136" s="97"/>
      <c r="D136" s="93"/>
      <c r="E136" s="98">
        <v>-108100</v>
      </c>
      <c r="F136" s="99">
        <v>-407.05</v>
      </c>
      <c r="G136" s="129">
        <v>-0.18</v>
      </c>
    </row>
    <row r="137" spans="1:7" ht="13" customHeight="1">
      <c r="A137" s="2">
        <f t="shared" si="1"/>
        <v>125</v>
      </c>
      <c r="B137" s="96" t="s">
        <v>4058</v>
      </c>
      <c r="C137" s="97"/>
      <c r="D137" s="93"/>
      <c r="E137" s="98">
        <v>-5400</v>
      </c>
      <c r="F137" s="99">
        <v>-473.74</v>
      </c>
      <c r="G137" s="129">
        <v>-0.21</v>
      </c>
    </row>
    <row r="138" spans="1:7" ht="13" customHeight="1">
      <c r="A138" s="2">
        <f t="shared" si="1"/>
        <v>126</v>
      </c>
      <c r="B138" s="96" t="s">
        <v>4059</v>
      </c>
      <c r="C138" s="97"/>
      <c r="D138" s="93"/>
      <c r="E138" s="98">
        <v>-35750</v>
      </c>
      <c r="F138" s="99">
        <v>-526.74</v>
      </c>
      <c r="G138" s="129">
        <v>-0.24</v>
      </c>
    </row>
    <row r="139" spans="1:7" ht="13" customHeight="1">
      <c r="A139" s="2">
        <f t="shared" si="1"/>
        <v>127</v>
      </c>
      <c r="B139" s="96" t="s">
        <v>4060</v>
      </c>
      <c r="C139" s="97"/>
      <c r="D139" s="93"/>
      <c r="E139" s="98">
        <v>-25000</v>
      </c>
      <c r="F139" s="99">
        <v>-543</v>
      </c>
      <c r="G139" s="129">
        <v>-0.24</v>
      </c>
    </row>
    <row r="140" spans="1:7" ht="13" customHeight="1">
      <c r="A140" s="2">
        <f t="shared" si="1"/>
        <v>128</v>
      </c>
      <c r="B140" s="96" t="s">
        <v>4061</v>
      </c>
      <c r="C140" s="97"/>
      <c r="D140" s="93"/>
      <c r="E140" s="98">
        <v>-110250</v>
      </c>
      <c r="F140" s="99">
        <v>-554.61</v>
      </c>
      <c r="G140" s="129">
        <v>-0.25</v>
      </c>
    </row>
    <row r="141" spans="1:7" ht="13" customHeight="1">
      <c r="A141" s="2">
        <f t="shared" si="1"/>
        <v>129</v>
      </c>
      <c r="B141" s="96" t="s">
        <v>4062</v>
      </c>
      <c r="C141" s="97"/>
      <c r="D141" s="93"/>
      <c r="E141" s="98">
        <v>-248400</v>
      </c>
      <c r="F141" s="99">
        <v>-556.79</v>
      </c>
      <c r="G141" s="129">
        <v>-0.25</v>
      </c>
    </row>
    <row r="142" spans="1:7" ht="13" customHeight="1">
      <c r="A142" s="2">
        <f t="shared" si="1"/>
        <v>130</v>
      </c>
      <c r="B142" s="96" t="s">
        <v>4063</v>
      </c>
      <c r="C142" s="97"/>
      <c r="D142" s="93"/>
      <c r="E142" s="98">
        <v>-10600</v>
      </c>
      <c r="F142" s="99">
        <v>-632.17999999999995</v>
      </c>
      <c r="G142" s="129">
        <v>-0.28000000000000003</v>
      </c>
    </row>
    <row r="143" spans="1:7" ht="13" customHeight="1">
      <c r="A143" s="2">
        <f t="shared" ref="A143:A182" si="2">A142+1</f>
        <v>131</v>
      </c>
      <c r="B143" s="96" t="s">
        <v>4064</v>
      </c>
      <c r="C143" s="97"/>
      <c r="D143" s="93"/>
      <c r="E143" s="98">
        <v>-78000</v>
      </c>
      <c r="F143" s="99">
        <v>-632.97</v>
      </c>
      <c r="G143" s="129">
        <v>-0.28000000000000003</v>
      </c>
    </row>
    <row r="144" spans="1:7" ht="13" customHeight="1">
      <c r="A144" s="2">
        <f t="shared" si="2"/>
        <v>132</v>
      </c>
      <c r="B144" s="96" t="s">
        <v>4065</v>
      </c>
      <c r="C144" s="97"/>
      <c r="D144" s="93"/>
      <c r="E144" s="98">
        <v>-132000</v>
      </c>
      <c r="F144" s="99">
        <v>-667.39</v>
      </c>
      <c r="G144" s="129">
        <v>-0.3</v>
      </c>
    </row>
    <row r="145" spans="1:7" ht="13" customHeight="1">
      <c r="A145" s="2">
        <f t="shared" si="2"/>
        <v>133</v>
      </c>
      <c r="B145" s="96" t="s">
        <v>4066</v>
      </c>
      <c r="C145" s="97"/>
      <c r="D145" s="93"/>
      <c r="E145" s="98">
        <v>-20300</v>
      </c>
      <c r="F145" s="99">
        <v>-670.16</v>
      </c>
      <c r="G145" s="129">
        <v>-0.3</v>
      </c>
    </row>
    <row r="146" spans="1:7" ht="13" customHeight="1">
      <c r="A146" s="2">
        <f t="shared" si="2"/>
        <v>134</v>
      </c>
      <c r="B146" s="96" t="s">
        <v>4067</v>
      </c>
      <c r="C146" s="97"/>
      <c r="D146" s="93"/>
      <c r="E146" s="98">
        <v>-93000</v>
      </c>
      <c r="F146" s="99">
        <v>-748.19</v>
      </c>
      <c r="G146" s="129">
        <v>-0.33</v>
      </c>
    </row>
    <row r="147" spans="1:7" ht="13" customHeight="1">
      <c r="A147" s="2">
        <f t="shared" si="2"/>
        <v>135</v>
      </c>
      <c r="B147" s="96" t="s">
        <v>4068</v>
      </c>
      <c r="C147" s="97"/>
      <c r="D147" s="93"/>
      <c r="E147" s="98">
        <v>-69525</v>
      </c>
      <c r="F147" s="99">
        <v>-782.3</v>
      </c>
      <c r="G147" s="129">
        <v>-0.35</v>
      </c>
    </row>
    <row r="148" spans="1:7" ht="13" customHeight="1">
      <c r="A148" s="2">
        <f t="shared" si="2"/>
        <v>136</v>
      </c>
      <c r="B148" s="96" t="s">
        <v>4069</v>
      </c>
      <c r="C148" s="97"/>
      <c r="D148" s="93"/>
      <c r="E148" s="98">
        <v>-192100</v>
      </c>
      <c r="F148" s="99">
        <v>-805.48</v>
      </c>
      <c r="G148" s="129">
        <v>-0.36</v>
      </c>
    </row>
    <row r="149" spans="1:7" ht="13" customHeight="1">
      <c r="A149" s="2">
        <f t="shared" si="2"/>
        <v>137</v>
      </c>
      <c r="B149" s="96" t="s">
        <v>4070</v>
      </c>
      <c r="C149" s="97"/>
      <c r="D149" s="93"/>
      <c r="E149" s="98">
        <v>-22925</v>
      </c>
      <c r="F149" s="99">
        <v>-908.49</v>
      </c>
      <c r="G149" s="129">
        <v>-0.41</v>
      </c>
    </row>
    <row r="150" spans="1:7" ht="13" customHeight="1">
      <c r="A150" s="2">
        <f t="shared" si="2"/>
        <v>138</v>
      </c>
      <c r="B150" s="96" t="s">
        <v>4071</v>
      </c>
      <c r="C150" s="97"/>
      <c r="D150" s="93"/>
      <c r="E150" s="98">
        <v>-78000</v>
      </c>
      <c r="F150" s="99">
        <v>-957.22</v>
      </c>
      <c r="G150" s="129">
        <v>-0.43</v>
      </c>
    </row>
    <row r="151" spans="1:7" ht="13" customHeight="1">
      <c r="A151" s="2">
        <f t="shared" si="2"/>
        <v>139</v>
      </c>
      <c r="B151" s="96" t="s">
        <v>4072</v>
      </c>
      <c r="C151" s="97"/>
      <c r="D151" s="93"/>
      <c r="E151" s="98">
        <v>-346075</v>
      </c>
      <c r="F151" s="99">
        <v>-1008.12</v>
      </c>
      <c r="G151" s="129">
        <v>-0.45</v>
      </c>
    </row>
    <row r="152" spans="1:7" ht="13" customHeight="1">
      <c r="A152" s="2">
        <f t="shared" si="2"/>
        <v>140</v>
      </c>
      <c r="B152" s="96" t="s">
        <v>4073</v>
      </c>
      <c r="C152" s="97"/>
      <c r="D152" s="93"/>
      <c r="E152" s="98">
        <v>-117750</v>
      </c>
      <c r="F152" s="99">
        <v>-1159.01</v>
      </c>
      <c r="G152" s="129">
        <v>-0.52</v>
      </c>
    </row>
    <row r="153" spans="1:7" ht="13" customHeight="1">
      <c r="A153" s="2">
        <f t="shared" si="2"/>
        <v>141</v>
      </c>
      <c r="B153" s="96" t="s">
        <v>4074</v>
      </c>
      <c r="C153" s="97"/>
      <c r="D153" s="93"/>
      <c r="E153" s="98">
        <v>-37275</v>
      </c>
      <c r="F153" s="99">
        <v>-1310.22</v>
      </c>
      <c r="G153" s="129">
        <v>-0.59</v>
      </c>
    </row>
    <row r="154" spans="1:7" ht="13" customHeight="1">
      <c r="A154" s="2">
        <f t="shared" si="2"/>
        <v>142</v>
      </c>
      <c r="B154" s="96" t="s">
        <v>3813</v>
      </c>
      <c r="C154" s="97"/>
      <c r="D154" s="93"/>
      <c r="E154" s="98">
        <v>-112700</v>
      </c>
      <c r="F154" s="99">
        <v>-1365.7</v>
      </c>
      <c r="G154" s="129">
        <v>-0.61</v>
      </c>
    </row>
    <row r="155" spans="1:7" ht="13" customHeight="1">
      <c r="A155" s="2">
        <f t="shared" si="2"/>
        <v>143</v>
      </c>
      <c r="B155" s="96" t="s">
        <v>4075</v>
      </c>
      <c r="C155" s="97"/>
      <c r="D155" s="93"/>
      <c r="E155" s="98">
        <v>-57500</v>
      </c>
      <c r="F155" s="99">
        <v>-1376.61</v>
      </c>
      <c r="G155" s="129">
        <v>-0.62</v>
      </c>
    </row>
    <row r="156" spans="1:7" ht="13" customHeight="1">
      <c r="A156" s="2">
        <f t="shared" si="2"/>
        <v>144</v>
      </c>
      <c r="B156" s="96" t="s">
        <v>4076</v>
      </c>
      <c r="C156" s="97"/>
      <c r="D156" s="93"/>
      <c r="E156" s="98">
        <v>-96950</v>
      </c>
      <c r="F156" s="99">
        <v>-1386.58</v>
      </c>
      <c r="G156" s="129">
        <v>-0.62</v>
      </c>
    </row>
    <row r="157" spans="1:7" ht="13" customHeight="1">
      <c r="A157" s="2">
        <f t="shared" si="2"/>
        <v>145</v>
      </c>
      <c r="B157" s="96" t="s">
        <v>3810</v>
      </c>
      <c r="C157" s="97"/>
      <c r="D157" s="93"/>
      <c r="E157" s="98">
        <v>-165825</v>
      </c>
      <c r="F157" s="99">
        <v>-1451.8</v>
      </c>
      <c r="G157" s="129">
        <v>-0.65</v>
      </c>
    </row>
    <row r="158" spans="1:7" ht="13" customHeight="1">
      <c r="A158" s="2">
        <f t="shared" si="2"/>
        <v>146</v>
      </c>
      <c r="B158" s="96" t="s">
        <v>4077</v>
      </c>
      <c r="C158" s="97"/>
      <c r="D158" s="93"/>
      <c r="E158" s="98">
        <v>-537600</v>
      </c>
      <c r="F158" s="99">
        <v>-1554.47</v>
      </c>
      <c r="G158" s="129">
        <v>-0.7</v>
      </c>
    </row>
    <row r="159" spans="1:7" ht="13" customHeight="1">
      <c r="A159" s="2">
        <f t="shared" si="2"/>
        <v>147</v>
      </c>
      <c r="B159" s="96" t="s">
        <v>4078</v>
      </c>
      <c r="C159" s="97"/>
      <c r="D159" s="93"/>
      <c r="E159" s="98">
        <v>-791950</v>
      </c>
      <c r="F159" s="99">
        <v>-1779.12</v>
      </c>
      <c r="G159" s="129">
        <v>-0.8</v>
      </c>
    </row>
    <row r="160" spans="1:7" ht="13" customHeight="1">
      <c r="A160" s="2">
        <f t="shared" si="2"/>
        <v>148</v>
      </c>
      <c r="B160" s="96" t="s">
        <v>4079</v>
      </c>
      <c r="C160" s="97"/>
      <c r="D160" s="93"/>
      <c r="E160" s="98">
        <v>-518000</v>
      </c>
      <c r="F160" s="99">
        <v>-1836.57</v>
      </c>
      <c r="G160" s="129">
        <v>-0.82</v>
      </c>
    </row>
    <row r="161" spans="1:7" ht="13" customHeight="1">
      <c r="A161" s="2">
        <f t="shared" si="2"/>
        <v>149</v>
      </c>
      <c r="B161" s="96" t="s">
        <v>3811</v>
      </c>
      <c r="C161" s="97"/>
      <c r="D161" s="93"/>
      <c r="E161" s="98">
        <v>-167250</v>
      </c>
      <c r="F161" s="99">
        <v>-1870.69</v>
      </c>
      <c r="G161" s="129">
        <v>-0.84</v>
      </c>
    </row>
    <row r="162" spans="1:7" ht="13" customHeight="1">
      <c r="A162" s="2">
        <f t="shared" si="2"/>
        <v>150</v>
      </c>
      <c r="B162" s="96" t="s">
        <v>4080</v>
      </c>
      <c r="C162" s="97"/>
      <c r="D162" s="93"/>
      <c r="E162" s="98">
        <v>-258050</v>
      </c>
      <c r="F162" s="99">
        <v>-1951.63</v>
      </c>
      <c r="G162" s="129">
        <v>-0.87</v>
      </c>
    </row>
    <row r="163" spans="1:7" ht="13" customHeight="1">
      <c r="A163" s="2">
        <f t="shared" si="2"/>
        <v>151</v>
      </c>
      <c r="B163" s="96" t="s">
        <v>4081</v>
      </c>
      <c r="C163" s="97"/>
      <c r="D163" s="93"/>
      <c r="E163" s="98">
        <v>-567150</v>
      </c>
      <c r="F163" s="99">
        <v>-2283.35</v>
      </c>
      <c r="G163" s="129">
        <v>-1.02</v>
      </c>
    </row>
    <row r="164" spans="1:7" ht="13" customHeight="1">
      <c r="A164" s="2">
        <f t="shared" si="2"/>
        <v>152</v>
      </c>
      <c r="B164" s="96" t="s">
        <v>4082</v>
      </c>
      <c r="C164" s="97"/>
      <c r="D164" s="93"/>
      <c r="E164" s="98">
        <v>-366350</v>
      </c>
      <c r="F164" s="99">
        <v>-2410.4</v>
      </c>
      <c r="G164" s="129">
        <v>-1.08</v>
      </c>
    </row>
    <row r="165" spans="1:7" ht="13" customHeight="1">
      <c r="A165" s="2">
        <f t="shared" si="2"/>
        <v>153</v>
      </c>
      <c r="B165" s="96" t="s">
        <v>4083</v>
      </c>
      <c r="C165" s="97"/>
      <c r="D165" s="93"/>
      <c r="E165" s="98">
        <v>-603000</v>
      </c>
      <c r="F165" s="99">
        <v>-2760.53</v>
      </c>
      <c r="G165" s="129">
        <v>-1.24</v>
      </c>
    </row>
    <row r="166" spans="1:7" ht="13" customHeight="1">
      <c r="A166" s="2">
        <f t="shared" si="2"/>
        <v>154</v>
      </c>
      <c r="B166" s="96" t="s">
        <v>4084</v>
      </c>
      <c r="C166" s="97"/>
      <c r="D166" s="93"/>
      <c r="E166" s="98">
        <v>-32521125</v>
      </c>
      <c r="F166" s="99">
        <v>-2790.31</v>
      </c>
      <c r="G166" s="129">
        <v>-1.25</v>
      </c>
    </row>
    <row r="167" spans="1:7" ht="13" customHeight="1">
      <c r="A167" s="2">
        <f t="shared" si="2"/>
        <v>155</v>
      </c>
      <c r="B167" s="96" t="s">
        <v>4085</v>
      </c>
      <c r="C167" s="97"/>
      <c r="D167" s="93"/>
      <c r="E167" s="98">
        <v>-23200</v>
      </c>
      <c r="F167" s="99">
        <v>-2863.81</v>
      </c>
      <c r="G167" s="129">
        <v>-1.28</v>
      </c>
    </row>
    <row r="168" spans="1:7" ht="13" customHeight="1">
      <c r="A168" s="2">
        <f t="shared" si="2"/>
        <v>156</v>
      </c>
      <c r="B168" s="96" t="s">
        <v>4086</v>
      </c>
      <c r="C168" s="97"/>
      <c r="D168" s="93"/>
      <c r="E168" s="98">
        <v>-112750</v>
      </c>
      <c r="F168" s="99">
        <v>-2889.33</v>
      </c>
      <c r="G168" s="129">
        <v>-1.29</v>
      </c>
    </row>
    <row r="169" spans="1:7" ht="13" customHeight="1">
      <c r="A169" s="2">
        <f t="shared" si="2"/>
        <v>157</v>
      </c>
      <c r="B169" s="96" t="s">
        <v>4087</v>
      </c>
      <c r="C169" s="97"/>
      <c r="D169" s="93"/>
      <c r="E169" s="98">
        <v>-55125</v>
      </c>
      <c r="F169" s="99">
        <v>-3004.31</v>
      </c>
      <c r="G169" s="129">
        <v>-1.34</v>
      </c>
    </row>
    <row r="170" spans="1:7" ht="13" customHeight="1">
      <c r="A170" s="2">
        <f t="shared" si="2"/>
        <v>158</v>
      </c>
      <c r="B170" s="96" t="s">
        <v>4088</v>
      </c>
      <c r="C170" s="97"/>
      <c r="D170" s="93"/>
      <c r="E170" s="98">
        <v>-196000</v>
      </c>
      <c r="F170" s="99">
        <v>-3460.38</v>
      </c>
      <c r="G170" s="129">
        <v>-1.55</v>
      </c>
    </row>
    <row r="171" spans="1:7" ht="13" customHeight="1">
      <c r="A171" s="2">
        <f t="shared" si="2"/>
        <v>159</v>
      </c>
      <c r="B171" s="96" t="s">
        <v>3812</v>
      </c>
      <c r="C171" s="97"/>
      <c r="D171" s="93"/>
      <c r="E171" s="98">
        <v>-1585950</v>
      </c>
      <c r="F171" s="99">
        <v>-3641.98</v>
      </c>
      <c r="G171" s="129">
        <v>-1.63</v>
      </c>
    </row>
    <row r="172" spans="1:7" ht="13" customHeight="1">
      <c r="A172" s="2">
        <f t="shared" si="2"/>
        <v>160</v>
      </c>
      <c r="B172" s="96" t="s">
        <v>4089</v>
      </c>
      <c r="C172" s="97"/>
      <c r="D172" s="93"/>
      <c r="E172" s="98">
        <v>-125600</v>
      </c>
      <c r="F172" s="99">
        <v>-3728.69</v>
      </c>
      <c r="G172" s="129">
        <v>-1.67</v>
      </c>
    </row>
    <row r="173" spans="1:7" ht="13" customHeight="1">
      <c r="A173" s="2">
        <f t="shared" si="2"/>
        <v>161</v>
      </c>
      <c r="B173" s="96" t="s">
        <v>4090</v>
      </c>
      <c r="C173" s="97"/>
      <c r="D173" s="93"/>
      <c r="E173" s="98">
        <v>-2833700</v>
      </c>
      <c r="F173" s="99">
        <v>-4254.8</v>
      </c>
      <c r="G173" s="129">
        <v>-1.9</v>
      </c>
    </row>
    <row r="174" spans="1:7" ht="13" customHeight="1">
      <c r="A174" s="2">
        <f t="shared" si="2"/>
        <v>162</v>
      </c>
      <c r="B174" s="96" t="s">
        <v>4091</v>
      </c>
      <c r="C174" s="97"/>
      <c r="D174" s="93"/>
      <c r="E174" s="98">
        <v>-454575</v>
      </c>
      <c r="F174" s="99">
        <v>-4374.38</v>
      </c>
      <c r="G174" s="129">
        <v>-1.96</v>
      </c>
    </row>
    <row r="175" spans="1:7" ht="13" customHeight="1">
      <c r="A175" s="2">
        <f t="shared" si="2"/>
        <v>163</v>
      </c>
      <c r="B175" s="96" t="s">
        <v>4092</v>
      </c>
      <c r="C175" s="97"/>
      <c r="D175" s="93"/>
      <c r="E175" s="98">
        <v>-5888025</v>
      </c>
      <c r="F175" s="99">
        <v>-4459</v>
      </c>
      <c r="G175" s="129">
        <v>-2</v>
      </c>
    </row>
    <row r="176" spans="1:7" ht="13" customHeight="1">
      <c r="A176" s="2">
        <f t="shared" si="2"/>
        <v>164</v>
      </c>
      <c r="B176" s="96" t="s">
        <v>4093</v>
      </c>
      <c r="C176" s="97"/>
      <c r="D176" s="93"/>
      <c r="E176" s="98">
        <v>-411250</v>
      </c>
      <c r="F176" s="99">
        <v>-4801.34</v>
      </c>
      <c r="G176" s="129">
        <v>-2.15</v>
      </c>
    </row>
    <row r="177" spans="1:7" ht="13" customHeight="1">
      <c r="A177" s="2">
        <f t="shared" si="2"/>
        <v>165</v>
      </c>
      <c r="B177" s="96" t="s">
        <v>4094</v>
      </c>
      <c r="C177" s="97"/>
      <c r="D177" s="93"/>
      <c r="E177" s="98">
        <v>-2005700</v>
      </c>
      <c r="F177" s="99">
        <v>-5866.67</v>
      </c>
      <c r="G177" s="129">
        <v>-2.63</v>
      </c>
    </row>
    <row r="178" spans="1:7" ht="13" customHeight="1">
      <c r="A178" s="2">
        <f t="shared" si="2"/>
        <v>166</v>
      </c>
      <c r="B178" s="96" t="s">
        <v>4095</v>
      </c>
      <c r="C178" s="97"/>
      <c r="D178" s="93"/>
      <c r="E178" s="98">
        <v>-798700</v>
      </c>
      <c r="F178" s="99">
        <v>-6030.19</v>
      </c>
      <c r="G178" s="129">
        <v>-2.7</v>
      </c>
    </row>
    <row r="179" spans="1:7" ht="13" customHeight="1">
      <c r="A179" s="2">
        <f t="shared" si="2"/>
        <v>167</v>
      </c>
      <c r="B179" s="96" t="s">
        <v>4096</v>
      </c>
      <c r="C179" s="97"/>
      <c r="D179" s="93"/>
      <c r="E179" s="98">
        <v>-506875</v>
      </c>
      <c r="F179" s="99">
        <v>-6884.88</v>
      </c>
      <c r="G179" s="129">
        <v>-3.08</v>
      </c>
    </row>
    <row r="180" spans="1:7" ht="13" customHeight="1">
      <c r="A180" s="2">
        <f t="shared" si="2"/>
        <v>168</v>
      </c>
      <c r="B180" s="96" t="s">
        <v>3815</v>
      </c>
      <c r="C180" s="97"/>
      <c r="D180" s="93"/>
      <c r="E180" s="98">
        <v>-506350</v>
      </c>
      <c r="F180" s="99">
        <v>-9066.2000000000007</v>
      </c>
      <c r="G180" s="129">
        <v>-4.0599999999999996</v>
      </c>
    </row>
    <row r="181" spans="1:7" ht="13" customHeight="1">
      <c r="A181" s="2">
        <f t="shared" si="2"/>
        <v>169</v>
      </c>
      <c r="B181" s="96" t="s">
        <v>4097</v>
      </c>
      <c r="C181" s="97"/>
      <c r="D181" s="93"/>
      <c r="E181" s="98">
        <v>-799500</v>
      </c>
      <c r="F181" s="99">
        <v>-10787.65</v>
      </c>
      <c r="G181" s="129">
        <v>-4.83</v>
      </c>
    </row>
    <row r="182" spans="1:7" ht="13" customHeight="1">
      <c r="A182" s="2">
        <f t="shared" si="2"/>
        <v>170</v>
      </c>
      <c r="B182" s="96" t="s">
        <v>4098</v>
      </c>
      <c r="C182" s="97"/>
      <c r="D182" s="93"/>
      <c r="E182" s="98">
        <v>-1794100</v>
      </c>
      <c r="F182" s="99">
        <v>-13202.78</v>
      </c>
      <c r="G182" s="129">
        <v>-5.91</v>
      </c>
    </row>
    <row r="183" spans="1:7" ht="13" customHeight="1">
      <c r="A183" s="119"/>
      <c r="B183" s="92" t="s">
        <v>116</v>
      </c>
      <c r="C183" s="93"/>
      <c r="D183" s="93"/>
      <c r="E183" s="93"/>
      <c r="F183" s="100">
        <v>-134364.76999999999</v>
      </c>
      <c r="G183" s="130">
        <v>-60.16</v>
      </c>
    </row>
    <row r="184" spans="1:7" ht="13" customHeight="1">
      <c r="A184" s="119"/>
      <c r="B184" s="101" t="s">
        <v>118</v>
      </c>
      <c r="C184" s="102"/>
      <c r="D184" s="102"/>
      <c r="E184" s="108"/>
      <c r="F184" s="100">
        <v>-134364.76999999999</v>
      </c>
      <c r="G184" s="130">
        <v>-60.16</v>
      </c>
    </row>
    <row r="185" spans="1:7" ht="13" customHeight="1">
      <c r="A185" s="12" t="s">
        <v>1950</v>
      </c>
      <c r="B185" s="92" t="s">
        <v>574</v>
      </c>
      <c r="C185" s="93"/>
      <c r="D185" s="93"/>
      <c r="E185" s="93"/>
      <c r="F185" s="93"/>
      <c r="G185" s="94"/>
    </row>
    <row r="186" spans="1:7" ht="13" customHeight="1">
      <c r="A186" s="12" t="s">
        <v>1947</v>
      </c>
      <c r="B186" s="92" t="s">
        <v>3816</v>
      </c>
      <c r="C186" s="95"/>
      <c r="D186" s="95"/>
      <c r="E186" s="93"/>
      <c r="F186" s="93"/>
      <c r="G186" s="94"/>
    </row>
    <row r="187" spans="1:7" ht="13" customHeight="1">
      <c r="A187" s="2">
        <v>1</v>
      </c>
      <c r="B187" s="96" t="s">
        <v>4099</v>
      </c>
      <c r="C187" s="97" t="s">
        <v>4100</v>
      </c>
      <c r="D187" s="93" t="s">
        <v>524</v>
      </c>
      <c r="E187" s="98">
        <v>2500000</v>
      </c>
      <c r="F187" s="99">
        <v>2498.2399999999998</v>
      </c>
      <c r="G187" s="129">
        <v>1.1200000000000001</v>
      </c>
    </row>
    <row r="188" spans="1:7" ht="13" customHeight="1">
      <c r="A188" s="119"/>
      <c r="B188" s="92" t="s">
        <v>116</v>
      </c>
      <c r="C188" s="93"/>
      <c r="D188" s="93"/>
      <c r="E188" s="93"/>
      <c r="F188" s="100">
        <v>2498.2399999999998</v>
      </c>
      <c r="G188" s="130">
        <v>1.1200000000000001</v>
      </c>
    </row>
    <row r="189" spans="1:7" ht="13" customHeight="1">
      <c r="A189" s="119"/>
      <c r="B189" s="101" t="s">
        <v>3827</v>
      </c>
      <c r="C189" s="102"/>
      <c r="D189" s="102"/>
      <c r="E189" s="103"/>
      <c r="F189" s="104" t="s">
        <v>123</v>
      </c>
      <c r="G189" s="105" t="s">
        <v>123</v>
      </c>
    </row>
    <row r="190" spans="1:7" ht="13" customHeight="1">
      <c r="A190" s="119"/>
      <c r="B190" s="106" t="s">
        <v>116</v>
      </c>
      <c r="C190" s="107"/>
      <c r="D190" s="107"/>
      <c r="E190" s="104"/>
      <c r="F190" s="104" t="s">
        <v>123</v>
      </c>
      <c r="G190" s="105" t="s">
        <v>123</v>
      </c>
    </row>
    <row r="191" spans="1:7" ht="13" customHeight="1">
      <c r="A191" s="119"/>
      <c r="B191" s="101" t="s">
        <v>118</v>
      </c>
      <c r="C191" s="102"/>
      <c r="D191" s="102"/>
      <c r="E191" s="108"/>
      <c r="F191" s="100">
        <v>2498.2399999999998</v>
      </c>
      <c r="G191" s="130">
        <v>1.1200000000000001</v>
      </c>
    </row>
    <row r="192" spans="1:7" ht="13" customHeight="1">
      <c r="A192" s="12" t="s">
        <v>1954</v>
      </c>
      <c r="B192" s="92" t="s">
        <v>327</v>
      </c>
      <c r="C192" s="93"/>
      <c r="D192" s="93"/>
      <c r="E192" s="93"/>
      <c r="F192" s="93"/>
      <c r="G192" s="94"/>
    </row>
    <row r="193" spans="1:7" ht="13" customHeight="1">
      <c r="A193" s="12" t="s">
        <v>1947</v>
      </c>
      <c r="B193" s="92" t="s">
        <v>523</v>
      </c>
      <c r="C193" s="95"/>
      <c r="D193" s="95"/>
      <c r="E193" s="93"/>
      <c r="F193" s="93"/>
      <c r="G193" s="94"/>
    </row>
    <row r="194" spans="1:7" ht="13" customHeight="1">
      <c r="A194" s="2">
        <v>1</v>
      </c>
      <c r="B194" s="96" t="s">
        <v>4101</v>
      </c>
      <c r="C194" s="97" t="s">
        <v>4102</v>
      </c>
      <c r="D194" s="93" t="s">
        <v>524</v>
      </c>
      <c r="E194" s="98">
        <v>2500000</v>
      </c>
      <c r="F194" s="99">
        <v>2437.61</v>
      </c>
      <c r="G194" s="129">
        <v>1.0900000000000001</v>
      </c>
    </row>
    <row r="195" spans="1:7" ht="13" customHeight="1">
      <c r="A195" s="119">
        <v>2</v>
      </c>
      <c r="B195" s="96" t="s">
        <v>4103</v>
      </c>
      <c r="C195" s="97" t="s">
        <v>4104</v>
      </c>
      <c r="D195" s="93" t="s">
        <v>524</v>
      </c>
      <c r="E195" s="98">
        <v>2500000</v>
      </c>
      <c r="F195" s="99">
        <v>2424.7199999999998</v>
      </c>
      <c r="G195" s="129">
        <v>1.0900000000000001</v>
      </c>
    </row>
    <row r="196" spans="1:7" ht="13" customHeight="1">
      <c r="A196" s="119"/>
      <c r="B196" s="92" t="s">
        <v>116</v>
      </c>
      <c r="C196" s="93"/>
      <c r="D196" s="93"/>
      <c r="E196" s="93"/>
      <c r="F196" s="100">
        <v>4862.33</v>
      </c>
      <c r="G196" s="130">
        <v>2.1800000000000002</v>
      </c>
    </row>
    <row r="197" spans="1:7" ht="13" customHeight="1">
      <c r="A197" s="12" t="s">
        <v>1948</v>
      </c>
      <c r="B197" s="92" t="s">
        <v>588</v>
      </c>
      <c r="C197" s="95"/>
      <c r="D197" s="95"/>
      <c r="E197" s="93"/>
      <c r="F197" s="93"/>
      <c r="G197" s="94"/>
    </row>
    <row r="198" spans="1:7" ht="13" customHeight="1">
      <c r="A198" s="2">
        <v>1</v>
      </c>
      <c r="B198" s="96" t="s">
        <v>3846</v>
      </c>
      <c r="C198" s="97" t="s">
        <v>3847</v>
      </c>
      <c r="D198" s="93" t="s">
        <v>2067</v>
      </c>
      <c r="E198" s="98">
        <v>2500000</v>
      </c>
      <c r="F198" s="99">
        <v>2496.25</v>
      </c>
      <c r="G198" s="129">
        <v>1.1200000000000001</v>
      </c>
    </row>
    <row r="199" spans="1:7" ht="13" customHeight="1">
      <c r="A199" s="119">
        <v>2</v>
      </c>
      <c r="B199" s="96" t="s">
        <v>3110</v>
      </c>
      <c r="C199" s="97" t="s">
        <v>4105</v>
      </c>
      <c r="D199" s="93" t="s">
        <v>589</v>
      </c>
      <c r="E199" s="98">
        <v>2500000</v>
      </c>
      <c r="F199" s="99">
        <v>2480.73</v>
      </c>
      <c r="G199" s="129">
        <v>1.1100000000000001</v>
      </c>
    </row>
    <row r="200" spans="1:7" ht="13" customHeight="1">
      <c r="A200" s="2">
        <v>3</v>
      </c>
      <c r="B200" s="96" t="s">
        <v>3804</v>
      </c>
      <c r="C200" s="97" t="s">
        <v>3282</v>
      </c>
      <c r="D200" s="93" t="s">
        <v>589</v>
      </c>
      <c r="E200" s="98">
        <v>2500000</v>
      </c>
      <c r="F200" s="99">
        <v>2457.58</v>
      </c>
      <c r="G200" s="129">
        <v>1.1000000000000001</v>
      </c>
    </row>
    <row r="201" spans="1:7" ht="13" customHeight="1">
      <c r="A201" s="119">
        <v>4</v>
      </c>
      <c r="B201" s="96" t="s">
        <v>3110</v>
      </c>
      <c r="C201" s="97" t="s">
        <v>3111</v>
      </c>
      <c r="D201" s="93" t="s">
        <v>589</v>
      </c>
      <c r="E201" s="98">
        <v>2500000</v>
      </c>
      <c r="F201" s="99">
        <v>2435.27</v>
      </c>
      <c r="G201" s="129">
        <v>1.0900000000000001</v>
      </c>
    </row>
    <row r="202" spans="1:7" ht="13" customHeight="1">
      <c r="A202" s="119"/>
      <c r="B202" s="92" t="s">
        <v>116</v>
      </c>
      <c r="C202" s="93"/>
      <c r="D202" s="93"/>
      <c r="E202" s="93"/>
      <c r="F202" s="100">
        <v>9869.83</v>
      </c>
      <c r="G202" s="130">
        <v>4.42</v>
      </c>
    </row>
    <row r="203" spans="1:7" ht="13" customHeight="1">
      <c r="A203" s="12" t="s">
        <v>2236</v>
      </c>
      <c r="B203" s="92" t="s">
        <v>2244</v>
      </c>
      <c r="C203" s="95"/>
      <c r="D203" s="95"/>
      <c r="E203" s="93"/>
      <c r="F203" s="93"/>
      <c r="G203" s="94"/>
    </row>
    <row r="204" spans="1:7" ht="13" customHeight="1">
      <c r="A204" s="2">
        <v>1</v>
      </c>
      <c r="B204" s="96" t="s">
        <v>3807</v>
      </c>
      <c r="C204" s="97" t="s">
        <v>4106</v>
      </c>
      <c r="D204" s="93" t="s">
        <v>589</v>
      </c>
      <c r="E204" s="98">
        <v>2500000</v>
      </c>
      <c r="F204" s="99">
        <v>2484.6999999999998</v>
      </c>
      <c r="G204" s="129">
        <v>1.1100000000000001</v>
      </c>
    </row>
    <row r="205" spans="1:7" ht="13" customHeight="1">
      <c r="A205" s="119">
        <v>2</v>
      </c>
      <c r="B205" s="96" t="s">
        <v>4107</v>
      </c>
      <c r="C205" s="97" t="s">
        <v>4108</v>
      </c>
      <c r="D205" s="93" t="s">
        <v>589</v>
      </c>
      <c r="E205" s="98">
        <v>2500000</v>
      </c>
      <c r="F205" s="99">
        <v>2471.92</v>
      </c>
      <c r="G205" s="129">
        <v>1.1100000000000001</v>
      </c>
    </row>
    <row r="206" spans="1:7" ht="13" customHeight="1">
      <c r="A206" s="2">
        <v>3</v>
      </c>
      <c r="B206" s="96" t="s">
        <v>3805</v>
      </c>
      <c r="C206" s="97" t="s">
        <v>3806</v>
      </c>
      <c r="D206" s="93" t="s">
        <v>589</v>
      </c>
      <c r="E206" s="98">
        <v>2500000</v>
      </c>
      <c r="F206" s="99">
        <v>2438.13</v>
      </c>
      <c r="G206" s="129">
        <v>1.0900000000000001</v>
      </c>
    </row>
    <row r="207" spans="1:7" ht="13" customHeight="1">
      <c r="A207" s="119">
        <v>4</v>
      </c>
      <c r="B207" s="96" t="s">
        <v>4109</v>
      </c>
      <c r="C207" s="97" t="s">
        <v>4110</v>
      </c>
      <c r="D207" s="93" t="s">
        <v>589</v>
      </c>
      <c r="E207" s="98">
        <v>2500000</v>
      </c>
      <c r="F207" s="99">
        <v>2382.1799999999998</v>
      </c>
      <c r="G207" s="129">
        <v>1.07</v>
      </c>
    </row>
    <row r="208" spans="1:7" ht="13" customHeight="1">
      <c r="A208" s="119"/>
      <c r="B208" s="92" t="s">
        <v>116</v>
      </c>
      <c r="C208" s="93"/>
      <c r="D208" s="93"/>
      <c r="E208" s="93"/>
      <c r="F208" s="100">
        <v>9776.93</v>
      </c>
      <c r="G208" s="130">
        <v>4.38</v>
      </c>
    </row>
    <row r="209" spans="1:7" ht="13" customHeight="1">
      <c r="A209" s="12" t="s">
        <v>2664</v>
      </c>
      <c r="B209" s="92" t="s">
        <v>328</v>
      </c>
      <c r="C209" s="95"/>
      <c r="D209" s="95"/>
      <c r="E209" s="93"/>
      <c r="F209" s="93"/>
      <c r="G209" s="94"/>
    </row>
    <row r="210" spans="1:7" ht="13" customHeight="1">
      <c r="A210" s="119">
        <v>1</v>
      </c>
      <c r="B210" s="96" t="s">
        <v>329</v>
      </c>
      <c r="C210" s="97"/>
      <c r="D210" s="93"/>
      <c r="E210" s="98"/>
      <c r="F210" s="99">
        <v>13606.94</v>
      </c>
      <c r="G210" s="129">
        <v>6.09</v>
      </c>
    </row>
    <row r="211" spans="1:7" ht="13" customHeight="1">
      <c r="A211" s="119"/>
      <c r="B211" s="92" t="s">
        <v>116</v>
      </c>
      <c r="C211" s="93"/>
      <c r="D211" s="93"/>
      <c r="E211" s="93"/>
      <c r="F211" s="100">
        <v>13606.94</v>
      </c>
      <c r="G211" s="130">
        <v>6.09</v>
      </c>
    </row>
    <row r="212" spans="1:7" ht="13" customHeight="1">
      <c r="A212" s="119"/>
      <c r="B212" s="101" t="s">
        <v>118</v>
      </c>
      <c r="C212" s="102"/>
      <c r="D212" s="102"/>
      <c r="E212" s="108"/>
      <c r="F212" s="100">
        <v>38116.03</v>
      </c>
      <c r="G212" s="130">
        <v>17.07</v>
      </c>
    </row>
    <row r="213" spans="1:7" ht="13" customHeight="1">
      <c r="A213" s="12" t="s">
        <v>1954</v>
      </c>
      <c r="B213" s="92" t="s">
        <v>330</v>
      </c>
      <c r="C213" s="93"/>
      <c r="D213" s="93"/>
      <c r="E213" s="93"/>
      <c r="F213" s="93"/>
      <c r="G213" s="94"/>
    </row>
    <row r="214" spans="1:7" ht="13" customHeight="1">
      <c r="A214" s="12" t="s">
        <v>1947</v>
      </c>
      <c r="B214" s="92" t="s">
        <v>1851</v>
      </c>
      <c r="C214" s="95"/>
      <c r="D214" s="95"/>
      <c r="E214" s="93"/>
      <c r="F214" s="93"/>
      <c r="G214" s="94"/>
    </row>
    <row r="215" spans="1:7" ht="13" customHeight="1">
      <c r="A215" s="2">
        <v>1</v>
      </c>
      <c r="B215" s="96" t="s">
        <v>3283</v>
      </c>
      <c r="C215" s="97" t="s">
        <v>3284</v>
      </c>
      <c r="D215" s="93"/>
      <c r="E215" s="115">
        <v>191057215.736</v>
      </c>
      <c r="F215" s="99">
        <v>27771.69</v>
      </c>
      <c r="G215" s="129">
        <v>12.43</v>
      </c>
    </row>
    <row r="216" spans="1:7" ht="13" customHeight="1">
      <c r="A216" s="119"/>
      <c r="B216" s="92" t="s">
        <v>116</v>
      </c>
      <c r="C216" s="93"/>
      <c r="D216" s="93"/>
      <c r="E216" s="93"/>
      <c r="F216" s="100">
        <v>27771.69</v>
      </c>
      <c r="G216" s="130">
        <v>12.43</v>
      </c>
    </row>
    <row r="217" spans="1:7" ht="13" customHeight="1">
      <c r="A217" s="119"/>
      <c r="B217" s="101" t="s">
        <v>118</v>
      </c>
      <c r="C217" s="102"/>
      <c r="D217" s="102"/>
      <c r="E217" s="108"/>
      <c r="F217" s="100">
        <v>27771.69</v>
      </c>
      <c r="G217" s="130">
        <v>12.43</v>
      </c>
    </row>
    <row r="218" spans="1:7" ht="13" customHeight="1">
      <c r="A218" s="119"/>
      <c r="B218" s="101" t="s">
        <v>119</v>
      </c>
      <c r="C218" s="102"/>
      <c r="D218" s="102"/>
      <c r="E218" s="93"/>
      <c r="F218" s="100">
        <v>155523.48000000001</v>
      </c>
      <c r="G218" s="130">
        <v>69.62</v>
      </c>
    </row>
    <row r="219" spans="1:7" ht="13" customHeight="1" thickBot="1">
      <c r="A219" s="119"/>
      <c r="B219" s="38" t="s">
        <v>120</v>
      </c>
      <c r="C219" s="111"/>
      <c r="D219" s="111"/>
      <c r="E219" s="111"/>
      <c r="F219" s="112">
        <v>223418.87</v>
      </c>
      <c r="G219" s="131">
        <v>100</v>
      </c>
    </row>
    <row r="220" spans="1:7" ht="13" customHeight="1">
      <c r="A220" s="46"/>
      <c r="B220" s="47"/>
      <c r="C220" s="63"/>
      <c r="D220" s="63"/>
      <c r="E220" s="63"/>
      <c r="F220" s="16"/>
      <c r="G220" s="17"/>
    </row>
    <row r="221" spans="1:7" ht="13" customHeight="1">
      <c r="A221" s="1"/>
      <c r="B221" s="241" t="s">
        <v>121</v>
      </c>
      <c r="C221" s="241"/>
      <c r="D221" s="241"/>
      <c r="E221" s="241"/>
      <c r="F221" s="1"/>
      <c r="G221" s="1"/>
    </row>
    <row r="222" spans="1:7" ht="13" customHeight="1">
      <c r="A222" s="1"/>
      <c r="B222" s="198" t="s">
        <v>122</v>
      </c>
      <c r="C222" s="198"/>
      <c r="D222" s="198"/>
      <c r="E222" s="198"/>
      <c r="F222" s="1"/>
      <c r="G222" s="1"/>
    </row>
    <row r="223" spans="1:7" ht="13" customHeight="1">
      <c r="A223" s="1"/>
      <c r="B223" s="198" t="s">
        <v>1850</v>
      </c>
      <c r="C223" s="198"/>
      <c r="D223" s="198"/>
      <c r="E223" s="198"/>
      <c r="F223" s="1"/>
      <c r="G223" s="1"/>
    </row>
    <row r="224" spans="1:7" ht="13" customHeight="1">
      <c r="A224" s="1"/>
      <c r="B224" s="63"/>
      <c r="C224" s="63"/>
      <c r="D224" s="63"/>
      <c r="E224" s="63"/>
      <c r="F224" s="1"/>
      <c r="G224" s="1"/>
    </row>
    <row r="225" spans="2:7">
      <c r="B225" s="49" t="s">
        <v>1971</v>
      </c>
      <c r="C225" s="63"/>
      <c r="D225" s="63"/>
      <c r="E225" s="63"/>
    </row>
    <row r="226" spans="2:7">
      <c r="B226" s="23" t="s">
        <v>1972</v>
      </c>
      <c r="C226" s="23"/>
      <c r="D226" s="21"/>
      <c r="E226" s="22" t="s">
        <v>123</v>
      </c>
    </row>
    <row r="227" spans="2:7">
      <c r="B227" s="23" t="s">
        <v>1973</v>
      </c>
      <c r="C227" s="23"/>
      <c r="D227" s="21"/>
      <c r="E227" s="22" t="s">
        <v>123</v>
      </c>
    </row>
    <row r="228" spans="2:7">
      <c r="B228" s="23" t="s">
        <v>1974</v>
      </c>
      <c r="C228" s="23"/>
      <c r="D228" s="21"/>
      <c r="E228" s="22"/>
    </row>
    <row r="229" spans="2:7">
      <c r="B229" s="23" t="s">
        <v>3285</v>
      </c>
      <c r="C229" s="23"/>
      <c r="D229" s="21"/>
      <c r="E229" s="39">
        <v>10.5647</v>
      </c>
    </row>
    <row r="230" spans="2:7">
      <c r="B230" s="23" t="s">
        <v>3286</v>
      </c>
      <c r="C230" s="23"/>
      <c r="D230" s="21"/>
      <c r="E230" s="39">
        <v>10.5647</v>
      </c>
    </row>
    <row r="231" spans="2:7">
      <c r="B231" s="23" t="s">
        <v>3287</v>
      </c>
      <c r="C231" s="23"/>
      <c r="D231" s="21"/>
      <c r="E231" s="39">
        <v>10.491899999999999</v>
      </c>
    </row>
    <row r="232" spans="2:7">
      <c r="B232" s="23" t="s">
        <v>3288</v>
      </c>
      <c r="C232" s="23"/>
      <c r="D232" s="21"/>
      <c r="E232" s="39">
        <v>10.491899999999999</v>
      </c>
    </row>
    <row r="233" spans="2:7">
      <c r="B233" s="23" t="s">
        <v>3695</v>
      </c>
      <c r="C233" s="23"/>
      <c r="D233" s="21"/>
      <c r="E233" s="39"/>
    </row>
    <row r="234" spans="2:7">
      <c r="B234" s="23" t="s">
        <v>1981</v>
      </c>
      <c r="C234" s="23"/>
      <c r="D234" s="21"/>
      <c r="E234" s="39">
        <v>10.957100000000001</v>
      </c>
    </row>
    <row r="235" spans="2:7">
      <c r="B235" s="23" t="s">
        <v>1982</v>
      </c>
      <c r="C235" s="23"/>
      <c r="D235" s="21"/>
      <c r="E235" s="39">
        <v>10.796900000000001</v>
      </c>
    </row>
    <row r="236" spans="2:7">
      <c r="B236" s="23" t="s">
        <v>1983</v>
      </c>
      <c r="C236" s="23"/>
      <c r="D236" s="21"/>
      <c r="E236" s="39">
        <v>10.833</v>
      </c>
    </row>
    <row r="237" spans="2:7">
      <c r="B237" s="23" t="s">
        <v>1984</v>
      </c>
      <c r="C237" s="23"/>
      <c r="D237" s="21"/>
      <c r="E237" s="39">
        <v>10.672800000000001</v>
      </c>
    </row>
    <row r="238" spans="2:7" s="138" customFormat="1">
      <c r="B238" s="23" t="s">
        <v>1975</v>
      </c>
      <c r="C238" s="23"/>
      <c r="D238" s="21"/>
      <c r="E238" s="22"/>
      <c r="F238" s="167"/>
      <c r="G238" s="167"/>
    </row>
    <row r="239" spans="2:7" s="138" customFormat="1">
      <c r="B239" s="21" t="s">
        <v>4214</v>
      </c>
      <c r="C239" s="42"/>
      <c r="D239" s="42"/>
      <c r="E239" s="42"/>
      <c r="F239" s="42"/>
      <c r="G239" s="167"/>
    </row>
    <row r="240" spans="2:7" s="138" customFormat="1" ht="27">
      <c r="B240" s="168" t="s">
        <v>2008</v>
      </c>
      <c r="C240" s="168" t="s">
        <v>2009</v>
      </c>
      <c r="D240" s="168" t="s">
        <v>2010</v>
      </c>
      <c r="E240" s="168" t="s">
        <v>2011</v>
      </c>
      <c r="F240" s="168" t="s">
        <v>2012</v>
      </c>
      <c r="G240" s="167"/>
    </row>
    <row r="241" spans="2:7" s="138" customFormat="1">
      <c r="B241" s="169" t="s">
        <v>277</v>
      </c>
      <c r="C241" s="168" t="s">
        <v>2047</v>
      </c>
      <c r="D241" s="170">
        <v>309.77527187017</v>
      </c>
      <c r="E241" s="170">
        <v>292.5</v>
      </c>
      <c r="F241" s="170">
        <v>283.80655000000002</v>
      </c>
      <c r="G241" s="167"/>
    </row>
    <row r="242" spans="2:7" s="138" customFormat="1">
      <c r="B242" s="169" t="s">
        <v>2165</v>
      </c>
      <c r="C242" s="168" t="s">
        <v>2047</v>
      </c>
      <c r="D242" s="170">
        <v>988.97055337690631</v>
      </c>
      <c r="E242" s="170">
        <v>936.8</v>
      </c>
      <c r="F242" s="170">
        <v>2.7999000000000001</v>
      </c>
      <c r="G242" s="167"/>
    </row>
    <row r="243" spans="2:7" s="138" customFormat="1">
      <c r="B243" s="169" t="s">
        <v>1018</v>
      </c>
      <c r="C243" s="168" t="s">
        <v>2047</v>
      </c>
      <c r="D243" s="170">
        <v>842.55227384615387</v>
      </c>
      <c r="E243" s="170">
        <v>811.5</v>
      </c>
      <c r="F243" s="170">
        <v>15.528600000000001</v>
      </c>
      <c r="G243" s="167"/>
    </row>
    <row r="244" spans="2:7" s="138" customFormat="1">
      <c r="B244" s="169" t="s">
        <v>32</v>
      </c>
      <c r="C244" s="168" t="s">
        <v>2047</v>
      </c>
      <c r="D244" s="170">
        <v>2275.2119704000002</v>
      </c>
      <c r="E244" s="170">
        <v>2172</v>
      </c>
      <c r="F244" s="170">
        <v>11.95</v>
      </c>
      <c r="G244" s="167"/>
    </row>
    <row r="245" spans="2:7" s="138" customFormat="1">
      <c r="B245" s="169" t="s">
        <v>281</v>
      </c>
      <c r="C245" s="168" t="s">
        <v>2047</v>
      </c>
      <c r="D245" s="170">
        <v>9.0095925276262729</v>
      </c>
      <c r="E245" s="170">
        <v>8.58</v>
      </c>
      <c r="F245" s="170">
        <v>120.3281625</v>
      </c>
      <c r="G245" s="167"/>
    </row>
    <row r="246" spans="2:7" s="138" customFormat="1">
      <c r="B246" s="169" t="s">
        <v>4239</v>
      </c>
      <c r="C246" s="168" t="s">
        <v>2047</v>
      </c>
      <c r="D246" s="170">
        <v>873.64917913978491</v>
      </c>
      <c r="E246" s="170">
        <v>804.5</v>
      </c>
      <c r="F246" s="170">
        <v>39.9435</v>
      </c>
      <c r="G246" s="167"/>
    </row>
    <row r="247" spans="2:7" s="138" customFormat="1">
      <c r="B247" s="169" t="s">
        <v>1032</v>
      </c>
      <c r="C247" s="168" t="s">
        <v>2047</v>
      </c>
      <c r="D247" s="170">
        <v>9488.6851888888887</v>
      </c>
      <c r="E247" s="170">
        <v>8773</v>
      </c>
      <c r="F247" s="170">
        <v>23.004000000000001</v>
      </c>
      <c r="G247" s="167"/>
    </row>
    <row r="248" spans="2:7" s="138" customFormat="1">
      <c r="B248" s="169" t="s">
        <v>1055</v>
      </c>
      <c r="C248" s="168" t="s">
        <v>2047</v>
      </c>
      <c r="D248" s="170">
        <v>143.62603181818181</v>
      </c>
      <c r="E248" s="170">
        <v>142.1</v>
      </c>
      <c r="F248" s="170">
        <v>3.29148</v>
      </c>
      <c r="G248" s="167"/>
    </row>
    <row r="249" spans="2:7" s="138" customFormat="1">
      <c r="B249" s="169" t="s">
        <v>3054</v>
      </c>
      <c r="C249" s="168" t="s">
        <v>2047</v>
      </c>
      <c r="D249" s="170">
        <v>2148.6</v>
      </c>
      <c r="E249" s="170">
        <v>2055.1999999999998</v>
      </c>
      <c r="F249" s="170">
        <v>1.76275</v>
      </c>
      <c r="G249" s="167"/>
    </row>
    <row r="250" spans="2:7" s="138" customFormat="1">
      <c r="B250" s="169" t="s">
        <v>45</v>
      </c>
      <c r="C250" s="168" t="s">
        <v>2047</v>
      </c>
      <c r="D250" s="170">
        <v>1717.4675437837839</v>
      </c>
      <c r="E250" s="170">
        <v>1637.1</v>
      </c>
      <c r="F250" s="170">
        <v>5.6887499999999998</v>
      </c>
      <c r="G250" s="167"/>
    </row>
    <row r="251" spans="2:7" s="138" customFormat="1">
      <c r="B251" s="169" t="s">
        <v>279</v>
      </c>
      <c r="C251" s="168" t="s">
        <v>2047</v>
      </c>
      <c r="D251" s="170">
        <v>261.71760784313727</v>
      </c>
      <c r="E251" s="170">
        <v>246.25</v>
      </c>
      <c r="F251" s="170">
        <v>13.253625</v>
      </c>
      <c r="G251" s="167"/>
    </row>
    <row r="252" spans="2:7" s="138" customFormat="1">
      <c r="B252" s="169" t="s">
        <v>1026</v>
      </c>
      <c r="C252" s="168" t="s">
        <v>2047</v>
      </c>
      <c r="D252" s="170">
        <v>408.29476709865116</v>
      </c>
      <c r="E252" s="170">
        <v>402.6</v>
      </c>
      <c r="F252" s="170">
        <v>29.8566</v>
      </c>
      <c r="G252" s="167"/>
    </row>
    <row r="253" spans="2:7" s="138" customFormat="1">
      <c r="B253" s="169" t="s">
        <v>1063</v>
      </c>
      <c r="C253" s="168" t="s">
        <v>2047</v>
      </c>
      <c r="D253" s="170">
        <v>421.47738938053095</v>
      </c>
      <c r="E253" s="170">
        <v>419.3</v>
      </c>
      <c r="F253" s="170">
        <v>7.1909999999999998</v>
      </c>
      <c r="G253" s="167"/>
    </row>
    <row r="254" spans="2:7" s="138" customFormat="1">
      <c r="B254" s="169" t="s">
        <v>1071</v>
      </c>
      <c r="C254" s="168" t="s">
        <v>2047</v>
      </c>
      <c r="D254" s="170">
        <v>379.1013361111111</v>
      </c>
      <c r="E254" s="170">
        <v>361.85</v>
      </c>
      <c r="F254" s="170">
        <v>8.2799999999999994</v>
      </c>
      <c r="G254" s="167"/>
    </row>
    <row r="255" spans="2:7" s="138" customFormat="1">
      <c r="B255" s="169" t="s">
        <v>1043</v>
      </c>
      <c r="C255" s="168" t="s">
        <v>2047</v>
      </c>
      <c r="D255" s="170">
        <v>253.24469473684209</v>
      </c>
      <c r="E255" s="170">
        <v>248.85</v>
      </c>
      <c r="F255" s="170">
        <v>3.8858625</v>
      </c>
      <c r="G255" s="167"/>
    </row>
    <row r="256" spans="2:7" s="138" customFormat="1">
      <c r="B256" s="169" t="s">
        <v>99</v>
      </c>
      <c r="C256" s="168" t="s">
        <v>2047</v>
      </c>
      <c r="D256" s="170">
        <v>5597.4625456689346</v>
      </c>
      <c r="E256" s="170">
        <v>5450</v>
      </c>
      <c r="F256" s="170">
        <v>45.753749999999997</v>
      </c>
      <c r="G256" s="167"/>
    </row>
    <row r="257" spans="2:7" s="138" customFormat="1">
      <c r="B257" s="169" t="s">
        <v>677</v>
      </c>
      <c r="C257" s="168" t="s">
        <v>2047</v>
      </c>
      <c r="D257" s="170">
        <v>2696.8</v>
      </c>
      <c r="E257" s="170">
        <v>2694.7</v>
      </c>
      <c r="F257" s="170">
        <v>3.15E-2</v>
      </c>
      <c r="G257" s="167"/>
    </row>
    <row r="258" spans="2:7" s="138" customFormat="1">
      <c r="B258" s="169" t="s">
        <v>537</v>
      </c>
      <c r="C258" s="168" t="s">
        <v>2047</v>
      </c>
      <c r="D258" s="170">
        <v>1985.653812087912</v>
      </c>
      <c r="E258" s="170">
        <v>1946.8</v>
      </c>
      <c r="F258" s="170">
        <v>4.5136000000000003</v>
      </c>
      <c r="G258" s="167"/>
    </row>
    <row r="259" spans="2:7" s="138" customFormat="1">
      <c r="B259" s="169" t="s">
        <v>27</v>
      </c>
      <c r="C259" s="168" t="s">
        <v>2047</v>
      </c>
      <c r="D259" s="170">
        <v>1830.4931957934234</v>
      </c>
      <c r="E259" s="170">
        <v>1790.5</v>
      </c>
      <c r="F259" s="170">
        <v>289.63220000000001</v>
      </c>
      <c r="G259" s="167"/>
    </row>
    <row r="260" spans="2:7" s="138" customFormat="1">
      <c r="B260" s="169" t="s">
        <v>139</v>
      </c>
      <c r="C260" s="168" t="s">
        <v>2047</v>
      </c>
      <c r="D260" s="170">
        <v>240.31772463768115</v>
      </c>
      <c r="E260" s="170">
        <v>224.15</v>
      </c>
      <c r="F260" s="170">
        <v>22.852799999999998</v>
      </c>
      <c r="G260" s="167"/>
    </row>
    <row r="261" spans="2:7" s="138" customFormat="1">
      <c r="B261" s="169" t="s">
        <v>4240</v>
      </c>
      <c r="C261" s="168" t="s">
        <v>2047</v>
      </c>
      <c r="D261" s="170">
        <v>1423.4983776868064</v>
      </c>
      <c r="E261" s="170">
        <v>1358.3</v>
      </c>
      <c r="F261" s="170">
        <v>308.45125000000002</v>
      </c>
      <c r="G261" s="167"/>
    </row>
    <row r="262" spans="2:7" s="138" customFormat="1">
      <c r="B262" s="169" t="s">
        <v>72</v>
      </c>
      <c r="C262" s="168" t="s">
        <v>2047</v>
      </c>
      <c r="D262" s="170">
        <v>1310.6701587179487</v>
      </c>
      <c r="E262" s="170">
        <v>1227.2</v>
      </c>
      <c r="F262" s="170">
        <v>14.664</v>
      </c>
      <c r="G262" s="167"/>
    </row>
    <row r="263" spans="2:7" s="138" customFormat="1">
      <c r="B263" s="169" t="s">
        <v>529</v>
      </c>
      <c r="C263" s="168" t="s">
        <v>2047</v>
      </c>
      <c r="D263" s="170">
        <v>684.98703876074796</v>
      </c>
      <c r="E263" s="170">
        <v>657.95</v>
      </c>
      <c r="F263" s="170">
        <v>49.823599999999999</v>
      </c>
      <c r="G263" s="167"/>
    </row>
    <row r="264" spans="2:7" s="138" customFormat="1">
      <c r="B264" s="169" t="s">
        <v>97</v>
      </c>
      <c r="C264" s="168" t="s">
        <v>2047</v>
      </c>
      <c r="D264" s="170">
        <v>6078.7216849056604</v>
      </c>
      <c r="E264" s="170">
        <v>5964</v>
      </c>
      <c r="F264" s="170">
        <v>8.2680000000000007</v>
      </c>
      <c r="G264" s="167"/>
    </row>
    <row r="265" spans="2:7" s="138" customFormat="1">
      <c r="B265" s="169" t="s">
        <v>1047</v>
      </c>
      <c r="C265" s="168" t="s">
        <v>2047</v>
      </c>
      <c r="D265" s="170">
        <v>534.3474931060606</v>
      </c>
      <c r="E265" s="170">
        <v>505.6</v>
      </c>
      <c r="F265" s="170">
        <v>24.9145875</v>
      </c>
      <c r="G265" s="167"/>
    </row>
    <row r="266" spans="2:7" s="138" customFormat="1">
      <c r="B266" s="169" t="s">
        <v>87</v>
      </c>
      <c r="C266" s="168" t="s">
        <v>2047</v>
      </c>
      <c r="D266" s="170">
        <v>6967.7221805555555</v>
      </c>
      <c r="E266" s="170">
        <v>6619.5</v>
      </c>
      <c r="F266" s="170">
        <v>7.7759999999999998</v>
      </c>
      <c r="G266" s="167"/>
    </row>
    <row r="267" spans="2:7" s="138" customFormat="1">
      <c r="B267" s="169" t="s">
        <v>305</v>
      </c>
      <c r="C267" s="168" t="s">
        <v>2047</v>
      </c>
      <c r="D267" s="170">
        <v>1453.0483999999999</v>
      </c>
      <c r="E267" s="170">
        <v>1430.2</v>
      </c>
      <c r="F267" s="170">
        <v>35.483699999999999</v>
      </c>
      <c r="G267" s="167"/>
    </row>
    <row r="268" spans="2:7" s="138" customFormat="1">
      <c r="B268" s="169" t="s">
        <v>1045</v>
      </c>
      <c r="C268" s="168" t="s">
        <v>2047</v>
      </c>
      <c r="D268" s="170">
        <v>138.8184</v>
      </c>
      <c r="E268" s="170">
        <v>138.16999999999999</v>
      </c>
      <c r="F268" s="170">
        <v>-0.2394</v>
      </c>
      <c r="G268" s="167"/>
    </row>
    <row r="269" spans="2:7" s="138" customFormat="1">
      <c r="B269" s="169" t="s">
        <v>713</v>
      </c>
      <c r="C269" s="168" t="s">
        <v>2047</v>
      </c>
      <c r="D269" s="170">
        <v>2163.5500000000002</v>
      </c>
      <c r="E269" s="170">
        <v>2142.6999999999998</v>
      </c>
      <c r="F269" s="170">
        <v>0.49049999999999999</v>
      </c>
      <c r="G269" s="167"/>
    </row>
    <row r="270" spans="2:7" s="138" customFormat="1">
      <c r="B270" s="169" t="s">
        <v>202</v>
      </c>
      <c r="C270" s="168" t="s">
        <v>2047</v>
      </c>
      <c r="D270" s="170">
        <v>1510.6392109090909</v>
      </c>
      <c r="E270" s="170">
        <v>1473.4</v>
      </c>
      <c r="F270" s="170">
        <v>11.16995</v>
      </c>
      <c r="G270" s="167"/>
    </row>
    <row r="271" spans="2:7" s="138" customFormat="1">
      <c r="B271" s="169" t="s">
        <v>70</v>
      </c>
      <c r="C271" s="168" t="s">
        <v>2047</v>
      </c>
      <c r="D271" s="170">
        <v>2631.0822376940132</v>
      </c>
      <c r="E271" s="170">
        <v>2562.6</v>
      </c>
      <c r="F271" s="170">
        <v>69.590249999999997</v>
      </c>
      <c r="G271" s="167"/>
    </row>
    <row r="272" spans="2:7" s="138" customFormat="1">
      <c r="B272" s="169" t="s">
        <v>531</v>
      </c>
      <c r="C272" s="168" t="s">
        <v>2047</v>
      </c>
      <c r="D272" s="170">
        <v>424.02065434782611</v>
      </c>
      <c r="E272" s="170">
        <v>402.5</v>
      </c>
      <c r="F272" s="170">
        <v>8.2110000000000003</v>
      </c>
      <c r="G272" s="167"/>
    </row>
    <row r="273" spans="2:7" s="138" customFormat="1">
      <c r="B273" s="169" t="s">
        <v>1075</v>
      </c>
      <c r="C273" s="168" t="s">
        <v>2047</v>
      </c>
      <c r="D273" s="170">
        <v>2332.8528999999999</v>
      </c>
      <c r="E273" s="170">
        <v>2225.1</v>
      </c>
      <c r="F273" s="170">
        <v>10.1286</v>
      </c>
      <c r="G273" s="167"/>
    </row>
    <row r="274" spans="2:7" s="138" customFormat="1">
      <c r="B274" s="169" t="s">
        <v>6</v>
      </c>
      <c r="C274" s="168" t="s">
        <v>2047</v>
      </c>
      <c r="D274" s="170">
        <v>767.23342670419709</v>
      </c>
      <c r="E274" s="170">
        <v>735.9</v>
      </c>
      <c r="F274" s="170">
        <v>312.89857499999999</v>
      </c>
      <c r="G274" s="167"/>
    </row>
    <row r="275" spans="2:7" s="138" customFormat="1">
      <c r="B275" s="169" t="s">
        <v>89</v>
      </c>
      <c r="C275" s="168" t="s">
        <v>2047</v>
      </c>
      <c r="D275" s="170">
        <v>612.36015423728816</v>
      </c>
      <c r="E275" s="170">
        <v>593</v>
      </c>
      <c r="F275" s="170">
        <v>12.558149999999999</v>
      </c>
      <c r="G275" s="167"/>
    </row>
    <row r="276" spans="2:7" s="138" customFormat="1">
      <c r="B276" s="169" t="s">
        <v>81</v>
      </c>
      <c r="C276" s="168" t="s">
        <v>2047</v>
      </c>
      <c r="D276" s="170">
        <v>906.15449999999998</v>
      </c>
      <c r="E276" s="170">
        <v>887.9</v>
      </c>
      <c r="F276" s="170">
        <v>-1.3089999999999999</v>
      </c>
      <c r="G276" s="167"/>
    </row>
    <row r="277" spans="2:7" s="138" customFormat="1">
      <c r="B277" s="169" t="s">
        <v>20</v>
      </c>
      <c r="C277" s="168" t="s">
        <v>2047</v>
      </c>
      <c r="D277" s="170">
        <v>2178.2222000000002</v>
      </c>
      <c r="E277" s="170">
        <v>2061.6999999999998</v>
      </c>
      <c r="F277" s="170">
        <v>0.66149999999999998</v>
      </c>
      <c r="G277" s="167"/>
    </row>
    <row r="278" spans="2:7" s="138" customFormat="1">
      <c r="B278" s="169" t="s">
        <v>289</v>
      </c>
      <c r="C278" s="168" t="s">
        <v>2047</v>
      </c>
      <c r="D278" s="170">
        <v>517.15499999999997</v>
      </c>
      <c r="E278" s="170">
        <v>503.05</v>
      </c>
      <c r="F278" s="170">
        <v>10.528874999999999</v>
      </c>
      <c r="G278" s="167"/>
    </row>
    <row r="279" spans="2:7" s="138" customFormat="1">
      <c r="B279" s="169" t="s">
        <v>9</v>
      </c>
      <c r="C279" s="168" t="s">
        <v>2047</v>
      </c>
      <c r="D279" s="170">
        <v>1250.4906708074534</v>
      </c>
      <c r="E279" s="170">
        <v>1211.8</v>
      </c>
      <c r="F279" s="170">
        <v>23.0594</v>
      </c>
      <c r="G279" s="167"/>
    </row>
    <row r="280" spans="2:7" s="138" customFormat="1">
      <c r="B280" s="169" t="s">
        <v>2667</v>
      </c>
      <c r="C280" s="168" t="s">
        <v>2047</v>
      </c>
      <c r="D280" s="170">
        <v>149.53699817905917</v>
      </c>
      <c r="E280" s="170">
        <v>150.15</v>
      </c>
      <c r="F280" s="170">
        <v>-18.563960000000002</v>
      </c>
      <c r="G280" s="167"/>
    </row>
    <row r="281" spans="2:7" s="138" customFormat="1">
      <c r="B281" s="169" t="s">
        <v>190</v>
      </c>
      <c r="C281" s="168" t="s">
        <v>2047</v>
      </c>
      <c r="D281" s="170">
        <v>59.347099994914309</v>
      </c>
      <c r="E281" s="170">
        <v>59.07</v>
      </c>
      <c r="F281" s="170">
        <v>1.3624974999999999</v>
      </c>
      <c r="G281" s="167"/>
    </row>
    <row r="282" spans="2:7" s="138" customFormat="1">
      <c r="B282" s="169" t="s">
        <v>134</v>
      </c>
      <c r="C282" s="168" t="s">
        <v>2047</v>
      </c>
      <c r="D282" s="170">
        <v>617.20579999999995</v>
      </c>
      <c r="E282" s="170">
        <v>573.85</v>
      </c>
      <c r="F282" s="170">
        <v>3.468</v>
      </c>
      <c r="G282" s="167"/>
    </row>
    <row r="283" spans="2:7" s="138" customFormat="1">
      <c r="B283" s="169" t="s">
        <v>55</v>
      </c>
      <c r="C283" s="168" t="s">
        <v>2047</v>
      </c>
      <c r="D283" s="170">
        <v>789.90261288343561</v>
      </c>
      <c r="E283" s="170">
        <v>755</v>
      </c>
      <c r="F283" s="170">
        <v>274.15395000000001</v>
      </c>
      <c r="G283" s="167"/>
    </row>
    <row r="284" spans="2:7" s="138" customFormat="1">
      <c r="B284" s="169" t="s">
        <v>2426</v>
      </c>
      <c r="C284" s="168" t="s">
        <v>2047</v>
      </c>
      <c r="D284" s="170">
        <v>77.187179903278263</v>
      </c>
      <c r="E284" s="170">
        <v>75.73</v>
      </c>
      <c r="F284" s="170">
        <v>103.474085</v>
      </c>
      <c r="G284" s="167"/>
    </row>
    <row r="285" spans="2:7" s="138" customFormat="1">
      <c r="B285" s="169" t="s">
        <v>17</v>
      </c>
      <c r="C285" s="168" t="s">
        <v>2047</v>
      </c>
      <c r="D285" s="170">
        <v>296.29239077380953</v>
      </c>
      <c r="E285" s="170">
        <v>289.14999999999998</v>
      </c>
      <c r="F285" s="170">
        <v>29.477599999999999</v>
      </c>
      <c r="G285" s="167"/>
    </row>
    <row r="286" spans="2:7" s="138" customFormat="1">
      <c r="B286" s="169" t="s">
        <v>219</v>
      </c>
      <c r="C286" s="168" t="s">
        <v>2047</v>
      </c>
      <c r="D286" s="170">
        <v>499.47800000000001</v>
      </c>
      <c r="E286" s="170">
        <v>471.45</v>
      </c>
      <c r="F286" s="170">
        <v>7.9249999999999998</v>
      </c>
      <c r="G286" s="167"/>
    </row>
    <row r="287" spans="2:7" s="138" customFormat="1">
      <c r="B287" s="169" t="s">
        <v>74</v>
      </c>
      <c r="C287" s="168" t="s">
        <v>2047</v>
      </c>
      <c r="D287" s="170">
        <v>1158.9164972312119</v>
      </c>
      <c r="E287" s="170">
        <v>1125.2</v>
      </c>
      <c r="F287" s="170">
        <v>8.1344250000000002</v>
      </c>
      <c r="G287" s="167"/>
    </row>
    <row r="288" spans="2:7" s="138" customFormat="1">
      <c r="B288" s="169" t="s">
        <v>975</v>
      </c>
      <c r="C288" s="168" t="s">
        <v>2047</v>
      </c>
      <c r="D288" s="170">
        <v>390.24180656799263</v>
      </c>
      <c r="E288" s="170">
        <v>376.55</v>
      </c>
      <c r="F288" s="170">
        <v>14.701599999999999</v>
      </c>
      <c r="G288" s="167"/>
    </row>
    <row r="289" spans="2:7" s="138" customFormat="1">
      <c r="B289" s="169" t="s">
        <v>182</v>
      </c>
      <c r="C289" s="168" t="s">
        <v>2047</v>
      </c>
      <c r="D289" s="170">
        <v>4715.4222222222224</v>
      </c>
      <c r="E289" s="170">
        <v>4523.3</v>
      </c>
      <c r="F289" s="170">
        <v>8.3016000000000005</v>
      </c>
      <c r="G289" s="167"/>
    </row>
    <row r="290" spans="2:7" s="138" customFormat="1">
      <c r="B290" s="169" t="s">
        <v>4241</v>
      </c>
      <c r="C290" s="168" t="s">
        <v>2047</v>
      </c>
      <c r="D290" s="170">
        <v>369.82565250965251</v>
      </c>
      <c r="E290" s="170">
        <v>354.55</v>
      </c>
      <c r="F290" s="170">
        <v>63.713999999999999</v>
      </c>
      <c r="G290" s="167"/>
    </row>
    <row r="291" spans="2:7" s="138" customFormat="1">
      <c r="B291" s="169" t="s">
        <v>124</v>
      </c>
      <c r="C291" s="168" t="s">
        <v>2047</v>
      </c>
      <c r="D291" s="170">
        <v>3565.4014783251232</v>
      </c>
      <c r="E291" s="170">
        <v>3301.3</v>
      </c>
      <c r="F291" s="170">
        <v>17.376799999999999</v>
      </c>
      <c r="G291" s="167"/>
    </row>
    <row r="292" spans="2:7" s="138" customFormat="1">
      <c r="B292" s="169" t="s">
        <v>22</v>
      </c>
      <c r="C292" s="168" t="s">
        <v>2047</v>
      </c>
      <c r="D292" s="170">
        <v>3753.4966704225353</v>
      </c>
      <c r="E292" s="170">
        <v>3515</v>
      </c>
      <c r="F292" s="170">
        <v>21.1722</v>
      </c>
      <c r="G292" s="167"/>
    </row>
    <row r="293" spans="2:7" s="138" customFormat="1">
      <c r="B293" s="169" t="s">
        <v>217</v>
      </c>
      <c r="C293" s="168" t="s">
        <v>2047</v>
      </c>
      <c r="D293" s="170">
        <v>496.81530967741935</v>
      </c>
      <c r="E293" s="170">
        <v>497.9</v>
      </c>
      <c r="F293" s="170">
        <v>6.1070000000000002</v>
      </c>
      <c r="G293" s="167"/>
    </row>
    <row r="294" spans="2:7" s="138" customFormat="1">
      <c r="B294" s="169" t="s">
        <v>3138</v>
      </c>
      <c r="C294" s="168" t="s">
        <v>2047</v>
      </c>
      <c r="D294" s="170">
        <v>740.80450707070702</v>
      </c>
      <c r="E294" s="170">
        <v>678.65</v>
      </c>
      <c r="F294" s="170">
        <v>4.4550000000000001</v>
      </c>
      <c r="G294" s="167"/>
    </row>
    <row r="295" spans="2:7" s="138" customFormat="1">
      <c r="B295" s="169" t="s">
        <v>165</v>
      </c>
      <c r="C295" s="168" t="s">
        <v>2047</v>
      </c>
      <c r="D295" s="170">
        <v>989.31558125000004</v>
      </c>
      <c r="E295" s="170">
        <v>965.1</v>
      </c>
      <c r="F295" s="170">
        <v>4.0655999999999999</v>
      </c>
      <c r="G295" s="167"/>
    </row>
    <row r="296" spans="2:7" s="138" customFormat="1">
      <c r="B296" s="169" t="s">
        <v>35</v>
      </c>
      <c r="C296" s="168" t="s">
        <v>2047</v>
      </c>
      <c r="D296" s="170">
        <v>3100.4544546178345</v>
      </c>
      <c r="E296" s="170">
        <v>2968.7</v>
      </c>
      <c r="F296" s="170">
        <v>81.385999999999996</v>
      </c>
      <c r="G296" s="167"/>
    </row>
    <row r="297" spans="2:7" s="138" customFormat="1">
      <c r="B297" s="169" t="s">
        <v>38</v>
      </c>
      <c r="C297" s="168" t="s">
        <v>2047</v>
      </c>
      <c r="D297" s="170">
        <v>12653.064632327587</v>
      </c>
      <c r="E297" s="170">
        <v>12344</v>
      </c>
      <c r="F297" s="170">
        <v>25.52</v>
      </c>
      <c r="G297" s="167"/>
    </row>
    <row r="298" spans="2:7" s="138" customFormat="1">
      <c r="B298" s="169" t="s">
        <v>177</v>
      </c>
      <c r="C298" s="168" t="s">
        <v>2047</v>
      </c>
      <c r="D298" s="170">
        <v>1595.2585931034482</v>
      </c>
      <c r="E298" s="170">
        <v>1497</v>
      </c>
      <c r="F298" s="170">
        <v>7.4356</v>
      </c>
      <c r="G298" s="167"/>
    </row>
    <row r="299" spans="2:7" s="138" customFormat="1">
      <c r="B299" s="169" t="s">
        <v>702</v>
      </c>
      <c r="C299" s="168" t="s">
        <v>2047</v>
      </c>
      <c r="D299" s="170">
        <v>2442.6054130434782</v>
      </c>
      <c r="E299" s="170">
        <v>2394.1</v>
      </c>
      <c r="F299" s="170">
        <v>9.9474999999999998</v>
      </c>
      <c r="G299" s="167"/>
    </row>
    <row r="300" spans="2:7" s="138" customFormat="1">
      <c r="B300" s="169" t="s">
        <v>519</v>
      </c>
      <c r="C300" s="168" t="s">
        <v>2047</v>
      </c>
      <c r="D300" s="170">
        <v>1323.8086000000001</v>
      </c>
      <c r="E300" s="170">
        <v>1221.9000000000001</v>
      </c>
      <c r="F300" s="170">
        <v>5.3620000000000001</v>
      </c>
      <c r="G300" s="167"/>
    </row>
    <row r="301" spans="2:7" s="138" customFormat="1">
      <c r="B301" s="169" t="s">
        <v>76</v>
      </c>
      <c r="C301" s="168" t="s">
        <v>2047</v>
      </c>
      <c r="D301" s="170">
        <v>1362.021</v>
      </c>
      <c r="E301" s="170">
        <v>1315.2</v>
      </c>
      <c r="F301" s="170">
        <v>4.9276499999999999</v>
      </c>
      <c r="G301" s="167"/>
    </row>
    <row r="302" spans="2:7" s="138" customFormat="1">
      <c r="B302" s="169" t="s">
        <v>221</v>
      </c>
      <c r="C302" s="168" t="s">
        <v>2047</v>
      </c>
      <c r="D302" s="170">
        <v>1105.9174843049327</v>
      </c>
      <c r="E302" s="170">
        <v>1118.5</v>
      </c>
      <c r="F302" s="170">
        <v>54.690750000000001</v>
      </c>
      <c r="G302" s="167"/>
    </row>
    <row r="303" spans="2:7" s="138" customFormat="1">
      <c r="B303" s="169" t="s">
        <v>1079</v>
      </c>
      <c r="C303" s="168" t="s">
        <v>2047</v>
      </c>
      <c r="D303" s="170">
        <v>1026.4348767090139</v>
      </c>
      <c r="E303" s="170">
        <v>962.3</v>
      </c>
      <c r="F303" s="170">
        <v>226.18042500000001</v>
      </c>
      <c r="G303" s="167"/>
    </row>
    <row r="304" spans="2:7" s="138" customFormat="1">
      <c r="B304" s="169" t="s">
        <v>894</v>
      </c>
      <c r="C304" s="168" t="s">
        <v>2047</v>
      </c>
      <c r="D304" s="170">
        <v>805.62690153071105</v>
      </c>
      <c r="E304" s="170">
        <v>756.3</v>
      </c>
      <c r="F304" s="170">
        <v>104.123175</v>
      </c>
      <c r="G304" s="167"/>
    </row>
    <row r="305" spans="2:7" s="138" customFormat="1">
      <c r="B305" s="169" t="s">
        <v>299</v>
      </c>
      <c r="C305" s="168" t="s">
        <v>2047</v>
      </c>
      <c r="D305" s="170">
        <v>1225.45</v>
      </c>
      <c r="E305" s="170">
        <v>1128.7</v>
      </c>
      <c r="F305" s="170">
        <v>2.5596000000000001</v>
      </c>
      <c r="G305" s="167"/>
    </row>
    <row r="306" spans="2:7" s="138" customFormat="1">
      <c r="B306" s="169" t="s">
        <v>2234</v>
      </c>
      <c r="C306" s="168" t="s">
        <v>2047</v>
      </c>
      <c r="D306" s="170">
        <v>238.07786350148368</v>
      </c>
      <c r="E306" s="170">
        <v>224.65</v>
      </c>
      <c r="F306" s="170">
        <v>67.711725000000001</v>
      </c>
      <c r="G306" s="167"/>
    </row>
    <row r="307" spans="2:7" s="138" customFormat="1">
      <c r="B307" s="169" t="s">
        <v>3</v>
      </c>
      <c r="C307" s="168" t="s">
        <v>2047</v>
      </c>
      <c r="D307" s="170">
        <v>1382.7006603502189</v>
      </c>
      <c r="E307" s="170">
        <v>1349.3</v>
      </c>
      <c r="F307" s="170">
        <v>36.243000000000002</v>
      </c>
      <c r="G307" s="167"/>
    </row>
    <row r="308" spans="2:7" s="138" customFormat="1">
      <c r="B308" s="169" t="s">
        <v>690</v>
      </c>
      <c r="C308" s="168" t="s">
        <v>2047</v>
      </c>
      <c r="D308" s="170">
        <v>296.54264590045511</v>
      </c>
      <c r="E308" s="170">
        <v>291.3</v>
      </c>
      <c r="F308" s="170">
        <v>7.7009625000000002</v>
      </c>
      <c r="G308" s="167"/>
    </row>
    <row r="309" spans="2:7" s="138" customFormat="1">
      <c r="B309" s="169" t="s">
        <v>260</v>
      </c>
      <c r="C309" s="168" t="s">
        <v>2047</v>
      </c>
      <c r="D309" s="170">
        <v>478.50827492537314</v>
      </c>
      <c r="E309" s="170">
        <v>457.8</v>
      </c>
      <c r="F309" s="170">
        <v>106.4592</v>
      </c>
      <c r="G309" s="167"/>
    </row>
    <row r="310" spans="2:7" s="138" customFormat="1">
      <c r="B310" s="169" t="s">
        <v>25</v>
      </c>
      <c r="C310" s="168" t="s">
        <v>2047</v>
      </c>
      <c r="D310" s="170">
        <v>1036.6725637367304</v>
      </c>
      <c r="E310" s="170">
        <v>984.3</v>
      </c>
      <c r="F310" s="170">
        <v>38.478000000000002</v>
      </c>
      <c r="G310" s="167"/>
    </row>
    <row r="311" spans="2:7" s="138" customFormat="1">
      <c r="B311" s="169" t="s">
        <v>2053</v>
      </c>
      <c r="C311" s="168" t="s">
        <v>2047</v>
      </c>
      <c r="D311" s="170">
        <v>947.32187764209255</v>
      </c>
      <c r="E311" s="170">
        <v>875.5</v>
      </c>
      <c r="F311" s="170">
        <v>54.888075000000001</v>
      </c>
      <c r="G311" s="167"/>
    </row>
    <row r="312" spans="2:7" s="138" customFormat="1">
      <c r="B312" s="169" t="s">
        <v>42</v>
      </c>
      <c r="C312" s="168" t="s">
        <v>2047</v>
      </c>
      <c r="D312" s="170">
        <v>1793.6180204081634</v>
      </c>
      <c r="E312" s="170">
        <v>1765.5</v>
      </c>
      <c r="F312" s="170">
        <v>68.599999999999994</v>
      </c>
      <c r="G312" s="167"/>
    </row>
    <row r="313" spans="2:7" s="138" customFormat="1">
      <c r="B313" s="169" t="s">
        <v>303</v>
      </c>
      <c r="C313" s="168" t="s">
        <v>2047</v>
      </c>
      <c r="D313" s="170">
        <v>426.85</v>
      </c>
      <c r="E313" s="170">
        <v>417.85</v>
      </c>
      <c r="F313" s="170">
        <v>2.1849750000000001</v>
      </c>
      <c r="G313" s="167"/>
    </row>
    <row r="314" spans="2:7" s="138" customFormat="1">
      <c r="B314" s="169" t="s">
        <v>52</v>
      </c>
      <c r="C314" s="168" t="s">
        <v>2047</v>
      </c>
      <c r="D314" s="170">
        <v>196.11144242424243</v>
      </c>
      <c r="E314" s="170">
        <v>192.45</v>
      </c>
      <c r="F314" s="170">
        <v>2.52285</v>
      </c>
      <c r="G314" s="167"/>
    </row>
    <row r="315" spans="2:7" s="138" customFormat="1">
      <c r="B315" s="169" t="s">
        <v>3052</v>
      </c>
      <c r="C315" s="168" t="s">
        <v>2047</v>
      </c>
      <c r="D315" s="170">
        <v>2594.4535999999998</v>
      </c>
      <c r="E315" s="170">
        <v>2525.6999999999998</v>
      </c>
      <c r="F315" s="170">
        <v>3.1023999999999998</v>
      </c>
      <c r="G315" s="167"/>
    </row>
    <row r="316" spans="2:7" s="138" customFormat="1">
      <c r="B316" s="169" t="s">
        <v>1022</v>
      </c>
      <c r="C316" s="168" t="s">
        <v>2047</v>
      </c>
      <c r="D316" s="170">
        <v>390.4</v>
      </c>
      <c r="E316" s="170">
        <v>380.65</v>
      </c>
      <c r="F316" s="170">
        <v>0.61334999999999995</v>
      </c>
      <c r="G316" s="167"/>
    </row>
    <row r="317" spans="2:7" s="138" customFormat="1">
      <c r="B317" s="169" t="s">
        <v>40</v>
      </c>
      <c r="C317" s="168" t="s">
        <v>2047</v>
      </c>
      <c r="D317" s="170">
        <v>4023.9755520174481</v>
      </c>
      <c r="E317" s="170">
        <v>3962.9</v>
      </c>
      <c r="F317" s="170">
        <v>8.57395</v>
      </c>
      <c r="G317" s="167"/>
    </row>
    <row r="318" spans="2:7" s="138" customFormat="1">
      <c r="B318" s="169" t="s">
        <v>63</v>
      </c>
      <c r="C318" s="168" t="s">
        <v>2047</v>
      </c>
      <c r="D318" s="170">
        <v>11173.538453846153</v>
      </c>
      <c r="E318" s="170">
        <v>10772</v>
      </c>
      <c r="F318" s="170">
        <v>3.9780000000000002</v>
      </c>
      <c r="G318" s="167"/>
    </row>
    <row r="319" spans="2:7" s="138" customFormat="1">
      <c r="B319" s="169" t="s">
        <v>30</v>
      </c>
      <c r="C319" s="168" t="s">
        <v>2047</v>
      </c>
      <c r="D319" s="170">
        <v>1222.8390395136778</v>
      </c>
      <c r="E319" s="170">
        <v>1167.5</v>
      </c>
      <c r="F319" s="170">
        <v>173.63187500000001</v>
      </c>
      <c r="G319" s="167"/>
    </row>
    <row r="320" spans="2:7" s="138" customFormat="1">
      <c r="B320" s="169" t="s">
        <v>2844</v>
      </c>
      <c r="C320" s="168" t="s">
        <v>2047</v>
      </c>
      <c r="D320" s="170">
        <v>3156.8892996960485</v>
      </c>
      <c r="E320" s="170">
        <v>3120.7</v>
      </c>
      <c r="F320" s="170">
        <v>-1.06925</v>
      </c>
      <c r="G320" s="167"/>
    </row>
    <row r="321" spans="2:7" s="138" customFormat="1">
      <c r="B321" s="169" t="s">
        <v>157</v>
      </c>
      <c r="C321" s="168" t="s">
        <v>2047</v>
      </c>
      <c r="D321" s="170">
        <v>18.008460869565216</v>
      </c>
      <c r="E321" s="170">
        <v>17.350000000000001</v>
      </c>
      <c r="F321" s="170">
        <v>4.8236100000000004</v>
      </c>
      <c r="G321" s="167"/>
    </row>
    <row r="322" spans="2:7" s="138" customFormat="1">
      <c r="B322" s="169" t="s">
        <v>3079</v>
      </c>
      <c r="C322" s="168" t="s">
        <v>2047</v>
      </c>
      <c r="D322" s="170">
        <v>235.78781100917431</v>
      </c>
      <c r="E322" s="170">
        <v>229.64</v>
      </c>
      <c r="F322" s="170">
        <v>71.367750000000001</v>
      </c>
      <c r="G322" s="167"/>
    </row>
    <row r="323" spans="2:7" s="138" customFormat="1">
      <c r="B323" s="171"/>
      <c r="C323" s="171"/>
      <c r="D323" s="172"/>
      <c r="E323" s="172"/>
      <c r="F323" s="172"/>
      <c r="G323" s="167"/>
    </row>
    <row r="324" spans="2:7" s="138" customFormat="1">
      <c r="B324" s="42" t="s">
        <v>4234</v>
      </c>
      <c r="C324" s="185"/>
      <c r="D324" s="187">
        <v>-0.60140000000000005</v>
      </c>
      <c r="E324" s="42"/>
      <c r="F324" s="42"/>
    </row>
    <row r="325" spans="2:7" s="138" customFormat="1">
      <c r="B325" s="64" t="s">
        <v>4216</v>
      </c>
      <c r="C325" s="173"/>
      <c r="D325" s="173"/>
      <c r="E325" s="42"/>
      <c r="F325" s="42"/>
    </row>
    <row r="326" spans="2:7" s="138" customFormat="1">
      <c r="B326" s="42" t="s">
        <v>2013</v>
      </c>
      <c r="C326" s="167"/>
      <c r="D326" s="174">
        <v>135528</v>
      </c>
      <c r="E326" s="42"/>
      <c r="F326" s="42"/>
    </row>
    <row r="327" spans="2:7" s="138" customFormat="1">
      <c r="B327" s="42" t="s">
        <v>2127</v>
      </c>
      <c r="C327" s="167"/>
      <c r="D327" s="174">
        <v>121785</v>
      </c>
      <c r="E327" s="42"/>
      <c r="F327" s="42"/>
    </row>
    <row r="328" spans="2:7" s="138" customFormat="1" ht="14.5" customHeight="1">
      <c r="B328" s="230" t="s">
        <v>2048</v>
      </c>
      <c r="C328" s="230"/>
      <c r="D328" s="176">
        <v>894973.42258740019</v>
      </c>
      <c r="E328" s="175"/>
      <c r="F328" s="42"/>
    </row>
    <row r="329" spans="2:7" s="138" customFormat="1" ht="14.5" customHeight="1">
      <c r="B329" s="230" t="s">
        <v>2049</v>
      </c>
      <c r="C329" s="230"/>
      <c r="D329" s="178">
        <v>820850.8874368004</v>
      </c>
      <c r="E329" s="175"/>
      <c r="F329" s="42"/>
    </row>
    <row r="330" spans="2:7" s="138" customFormat="1">
      <c r="B330" s="42" t="s">
        <v>2014</v>
      </c>
      <c r="C330" s="177"/>
      <c r="D330" s="186">
        <v>21510.265903899985</v>
      </c>
      <c r="E330" s="42"/>
      <c r="F330" s="42"/>
    </row>
    <row r="331" spans="2:7" s="138" customFormat="1">
      <c r="B331" s="21" t="s">
        <v>4217</v>
      </c>
      <c r="C331" s="42"/>
      <c r="D331" s="42"/>
      <c r="E331" s="42"/>
      <c r="F331" s="42"/>
    </row>
    <row r="332" spans="2:7" s="138" customFormat="1" ht="27">
      <c r="B332" s="168" t="s">
        <v>2008</v>
      </c>
      <c r="C332" s="168" t="s">
        <v>2009</v>
      </c>
      <c r="D332" s="168" t="s">
        <v>2010</v>
      </c>
      <c r="E332" s="168" t="s">
        <v>2011</v>
      </c>
      <c r="F332" s="168" t="s">
        <v>2012</v>
      </c>
    </row>
    <row r="333" spans="2:7" s="138" customFormat="1">
      <c r="B333" s="227" t="s">
        <v>2015</v>
      </c>
      <c r="C333" s="228"/>
      <c r="D333" s="228"/>
      <c r="E333" s="228"/>
      <c r="F333" s="229"/>
    </row>
    <row r="334" spans="2:7" s="138" customFormat="1">
      <c r="B334" s="42" t="s">
        <v>4232</v>
      </c>
      <c r="C334" s="42"/>
      <c r="D334" s="182" t="s">
        <v>123</v>
      </c>
      <c r="E334" s="139"/>
      <c r="F334" s="139"/>
    </row>
    <row r="335" spans="2:7" s="138" customFormat="1">
      <c r="B335" s="42" t="s">
        <v>4218</v>
      </c>
      <c r="C335" s="42"/>
      <c r="D335" s="42"/>
      <c r="E335" s="139"/>
      <c r="F335" s="141"/>
    </row>
    <row r="336" spans="2:7" s="138" customFormat="1">
      <c r="B336" s="42" t="s">
        <v>2013</v>
      </c>
      <c r="C336" s="42"/>
      <c r="D336" s="182" t="s">
        <v>123</v>
      </c>
      <c r="E336" s="139"/>
      <c r="F336" s="139"/>
    </row>
    <row r="337" spans="2:6" s="138" customFormat="1">
      <c r="B337" s="42" t="s">
        <v>2127</v>
      </c>
      <c r="C337" s="42"/>
      <c r="D337" s="182" t="s">
        <v>123</v>
      </c>
      <c r="E337" s="139"/>
      <c r="F337" s="139"/>
    </row>
    <row r="338" spans="2:6" s="138" customFormat="1" ht="14.5" customHeight="1">
      <c r="B338" s="42" t="s">
        <v>2830</v>
      </c>
      <c r="C338" s="42"/>
      <c r="D338" s="182" t="s">
        <v>123</v>
      </c>
      <c r="E338" s="139"/>
      <c r="F338" s="139"/>
    </row>
    <row r="339" spans="2:6" s="138" customFormat="1" ht="15" customHeight="1">
      <c r="B339" s="230" t="s">
        <v>2831</v>
      </c>
      <c r="C339" s="230"/>
      <c r="D339" s="182" t="s">
        <v>123</v>
      </c>
      <c r="E339" s="139"/>
      <c r="F339" s="139"/>
    </row>
    <row r="340" spans="2:6" s="138" customFormat="1">
      <c r="B340" s="42" t="s">
        <v>2832</v>
      </c>
      <c r="C340" s="177"/>
      <c r="D340" s="182" t="s">
        <v>123</v>
      </c>
      <c r="E340" s="139"/>
      <c r="F340" s="139"/>
    </row>
    <row r="341" spans="2:6" s="138" customFormat="1">
      <c r="B341" s="21" t="s">
        <v>4219</v>
      </c>
      <c r="C341" s="21"/>
      <c r="D341" s="21"/>
      <c r="E341" s="21"/>
      <c r="F341" s="137"/>
    </row>
    <row r="342" spans="2:6" s="138" customFormat="1" ht="15" customHeight="1">
      <c r="B342" s="168" t="s">
        <v>2008</v>
      </c>
      <c r="C342" s="168" t="s">
        <v>2016</v>
      </c>
      <c r="D342" s="168" t="s">
        <v>2017</v>
      </c>
      <c r="E342" s="168" t="s">
        <v>2018</v>
      </c>
      <c r="F342" s="139"/>
    </row>
    <row r="343" spans="2:6" s="138" customFormat="1">
      <c r="B343" s="227" t="s">
        <v>2015</v>
      </c>
      <c r="C343" s="228"/>
      <c r="D343" s="228"/>
      <c r="E343" s="229"/>
      <c r="F343" s="139"/>
    </row>
    <row r="344" spans="2:6" s="138" customFormat="1" ht="15" customHeight="1">
      <c r="B344" s="231" t="s">
        <v>2019</v>
      </c>
      <c r="C344" s="231"/>
      <c r="D344" s="231"/>
      <c r="E344" s="231"/>
      <c r="F344" s="139"/>
    </row>
    <row r="345" spans="2:6" s="138" customFormat="1" ht="40.5">
      <c r="B345" s="175" t="s">
        <v>4218</v>
      </c>
      <c r="C345" s="42"/>
      <c r="D345" s="182" t="s">
        <v>123</v>
      </c>
      <c r="E345" s="42"/>
      <c r="F345" s="139"/>
    </row>
    <row r="346" spans="2:6" s="138" customFormat="1">
      <c r="B346" s="179"/>
      <c r="C346" s="179"/>
      <c r="D346" s="179"/>
      <c r="E346" s="179"/>
      <c r="F346" s="139"/>
    </row>
    <row r="347" spans="2:6" s="138" customFormat="1" ht="15" customHeight="1">
      <c r="B347" s="179" t="s">
        <v>4227</v>
      </c>
      <c r="C347" s="179"/>
      <c r="D347" s="182" t="s">
        <v>123</v>
      </c>
      <c r="E347" s="179"/>
      <c r="F347" s="139"/>
    </row>
    <row r="348" spans="2:6" s="138" customFormat="1">
      <c r="B348" s="179" t="s">
        <v>4226</v>
      </c>
      <c r="C348" s="179"/>
      <c r="D348" s="182" t="s">
        <v>123</v>
      </c>
      <c r="E348" s="179"/>
      <c r="F348" s="139"/>
    </row>
    <row r="349" spans="2:6" s="138" customFormat="1" ht="27">
      <c r="B349" s="179" t="s">
        <v>4228</v>
      </c>
      <c r="C349" s="179"/>
      <c r="D349" s="182" t="s">
        <v>123</v>
      </c>
      <c r="E349" s="179"/>
      <c r="F349" s="139"/>
    </row>
    <row r="350" spans="2:6" s="138" customFormat="1">
      <c r="B350" s="179"/>
      <c r="C350" s="179"/>
      <c r="D350" s="179"/>
      <c r="E350" s="179"/>
      <c r="F350" s="42"/>
    </row>
    <row r="351" spans="2:6" s="138" customFormat="1">
      <c r="B351" s="60" t="s">
        <v>4221</v>
      </c>
      <c r="C351" s="21"/>
      <c r="D351" s="21"/>
      <c r="E351" s="21"/>
      <c r="F351" s="21"/>
    </row>
    <row r="352" spans="2:6" s="138" customFormat="1" ht="27">
      <c r="B352" s="168" t="s">
        <v>2008</v>
      </c>
      <c r="C352" s="168" t="s">
        <v>2021</v>
      </c>
      <c r="D352" s="168" t="s">
        <v>2022</v>
      </c>
      <c r="E352" s="168" t="s">
        <v>2017</v>
      </c>
      <c r="F352" s="168" t="s">
        <v>2023</v>
      </c>
    </row>
    <row r="353" spans="1:7" s="138" customFormat="1">
      <c r="B353" s="272" t="s">
        <v>2015</v>
      </c>
      <c r="C353" s="272"/>
      <c r="D353" s="272"/>
      <c r="E353" s="272"/>
      <c r="F353" s="272"/>
    </row>
    <row r="354" spans="1:7" s="138" customFormat="1">
      <c r="B354" s="42" t="s">
        <v>4238</v>
      </c>
      <c r="C354" s="42"/>
      <c r="D354" s="182" t="s">
        <v>123</v>
      </c>
      <c r="E354" s="42"/>
      <c r="F354" s="42"/>
    </row>
    <row r="355" spans="1:7" s="138" customFormat="1">
      <c r="B355" s="64" t="s">
        <v>4222</v>
      </c>
      <c r="C355" s="42"/>
      <c r="D355" s="42"/>
      <c r="E355" s="42"/>
      <c r="F355" s="42"/>
    </row>
    <row r="356" spans="1:7" s="138" customFormat="1">
      <c r="B356" s="42"/>
      <c r="C356" s="42"/>
      <c r="D356" s="42"/>
      <c r="E356" s="42"/>
      <c r="F356" s="42"/>
    </row>
    <row r="357" spans="1:7" s="138" customFormat="1">
      <c r="B357" s="179" t="s">
        <v>4227</v>
      </c>
      <c r="C357" s="42"/>
      <c r="D357" s="182" t="s">
        <v>123</v>
      </c>
      <c r="E357" s="42"/>
      <c r="F357" s="42"/>
    </row>
    <row r="358" spans="1:7" s="138" customFormat="1">
      <c r="B358" s="179" t="s">
        <v>4229</v>
      </c>
      <c r="C358" s="42"/>
      <c r="D358" s="182" t="s">
        <v>123</v>
      </c>
      <c r="E358" s="42"/>
      <c r="F358" s="42"/>
    </row>
    <row r="359" spans="1:7" s="138" customFormat="1" ht="14.5" customHeight="1">
      <c r="B359" s="184" t="s">
        <v>4225</v>
      </c>
      <c r="C359" s="183"/>
      <c r="D359" s="182" t="s">
        <v>123</v>
      </c>
      <c r="E359" s="183"/>
      <c r="F359" s="42"/>
    </row>
    <row r="360" spans="1:7" s="138" customFormat="1">
      <c r="B360" s="21" t="s">
        <v>4233</v>
      </c>
      <c r="C360" s="21"/>
      <c r="D360" s="182" t="s">
        <v>123</v>
      </c>
      <c r="E360" s="21"/>
      <c r="F360" s="21"/>
    </row>
    <row r="361" spans="1:7">
      <c r="B361" s="165"/>
      <c r="C361" s="165"/>
      <c r="D361" s="165"/>
      <c r="E361" s="165"/>
      <c r="F361" s="165"/>
    </row>
    <row r="362" spans="1:7">
      <c r="B362" s="23" t="s">
        <v>1976</v>
      </c>
      <c r="C362" s="23"/>
      <c r="D362" s="21"/>
      <c r="E362" s="22" t="s">
        <v>123</v>
      </c>
    </row>
    <row r="363" spans="1:7">
      <c r="B363" s="20" t="s">
        <v>1977</v>
      </c>
      <c r="C363" s="23"/>
      <c r="D363" s="21"/>
      <c r="E363" s="22">
        <v>5.61</v>
      </c>
    </row>
    <row r="364" spans="1:7">
      <c r="B364" s="20" t="s">
        <v>2052</v>
      </c>
      <c r="C364" s="23"/>
      <c r="D364" s="21"/>
      <c r="E364" s="22" t="s">
        <v>4193</v>
      </c>
    </row>
    <row r="365" spans="1:7">
      <c r="B365" s="20" t="s">
        <v>2051</v>
      </c>
      <c r="C365" s="20"/>
      <c r="D365" s="21"/>
      <c r="E365" s="59" t="s">
        <v>2026</v>
      </c>
    </row>
    <row r="366" spans="1:7">
      <c r="B366" s="60" t="s">
        <v>1985</v>
      </c>
      <c r="C366" s="60"/>
      <c r="D366" s="58" t="s">
        <v>1986</v>
      </c>
      <c r="E366" s="58" t="s">
        <v>330</v>
      </c>
    </row>
    <row r="367" spans="1:7" ht="13" customHeight="1">
      <c r="A367" s="162" t="s">
        <v>4171</v>
      </c>
      <c r="B367" s="20" t="s">
        <v>3011</v>
      </c>
      <c r="C367" s="64"/>
      <c r="D367" s="159">
        <v>0.16</v>
      </c>
      <c r="E367" s="159">
        <f>+D367</f>
        <v>0.16</v>
      </c>
      <c r="F367" s="1"/>
      <c r="G367" s="1"/>
    </row>
    <row r="368" spans="1:7">
      <c r="A368" s="162" t="s">
        <v>4172</v>
      </c>
      <c r="B368" s="20" t="s">
        <v>3017</v>
      </c>
      <c r="C368" s="64"/>
      <c r="D368" s="159">
        <v>0.16</v>
      </c>
      <c r="E368" s="159">
        <f>+D368</f>
        <v>0.16</v>
      </c>
      <c r="F368" s="52"/>
    </row>
    <row r="369" spans="2:6">
      <c r="B369" s="52"/>
      <c r="F369" s="52"/>
    </row>
    <row r="370" spans="2:6">
      <c r="F370" s="52" t="s">
        <v>3759</v>
      </c>
    </row>
    <row r="371" spans="2:6">
      <c r="B371" s="52" t="s">
        <v>3714</v>
      </c>
      <c r="F371" s="52" t="s">
        <v>3716</v>
      </c>
    </row>
  </sheetData>
  <mergeCells count="18">
    <mergeCell ref="A7:G7"/>
    <mergeCell ref="A2:G2"/>
    <mergeCell ref="A3:G3"/>
    <mergeCell ref="A4:G4"/>
    <mergeCell ref="A5:G5"/>
    <mergeCell ref="A6:G6"/>
    <mergeCell ref="A8:G8"/>
    <mergeCell ref="A9:G9"/>
    <mergeCell ref="B221:E221"/>
    <mergeCell ref="B222:E222"/>
    <mergeCell ref="B223:E223"/>
    <mergeCell ref="B343:E343"/>
    <mergeCell ref="B344:E344"/>
    <mergeCell ref="B353:F353"/>
    <mergeCell ref="B328:C328"/>
    <mergeCell ref="B329:C329"/>
    <mergeCell ref="B333:F333"/>
    <mergeCell ref="B339:C339"/>
  </mergeCells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3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3057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3048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2163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3884</v>
      </c>
      <c r="C13" s="97" t="s">
        <v>3885</v>
      </c>
      <c r="D13" s="93" t="s">
        <v>181</v>
      </c>
      <c r="E13" s="98">
        <v>1074698</v>
      </c>
      <c r="F13" s="99">
        <v>2336.0700000000002</v>
      </c>
      <c r="G13" s="129">
        <v>5.31</v>
      </c>
    </row>
    <row r="14" spans="1:7" ht="13" customHeight="1">
      <c r="A14" s="2">
        <f>A13+1</f>
        <v>2</v>
      </c>
      <c r="B14" s="96" t="s">
        <v>529</v>
      </c>
      <c r="C14" s="97" t="s">
        <v>530</v>
      </c>
      <c r="D14" s="93" t="s">
        <v>181</v>
      </c>
      <c r="E14" s="98">
        <v>302703</v>
      </c>
      <c r="F14" s="99">
        <v>1982.86</v>
      </c>
      <c r="G14" s="129">
        <v>4.51</v>
      </c>
    </row>
    <row r="15" spans="1:7" ht="13" customHeight="1">
      <c r="A15" s="2">
        <f t="shared" ref="A15:A40" si="0">A14+1</f>
        <v>3</v>
      </c>
      <c r="B15" s="96" t="s">
        <v>279</v>
      </c>
      <c r="C15" s="97" t="s">
        <v>280</v>
      </c>
      <c r="D15" s="93" t="s">
        <v>181</v>
      </c>
      <c r="E15" s="98">
        <v>775367</v>
      </c>
      <c r="F15" s="99">
        <v>1903.53</v>
      </c>
      <c r="G15" s="129">
        <v>4.33</v>
      </c>
    </row>
    <row r="16" spans="1:7" ht="13" customHeight="1">
      <c r="A16" s="2">
        <f t="shared" si="0"/>
        <v>4</v>
      </c>
      <c r="B16" s="96" t="s">
        <v>1059</v>
      </c>
      <c r="C16" s="97" t="s">
        <v>1060</v>
      </c>
      <c r="D16" s="93" t="s">
        <v>164</v>
      </c>
      <c r="E16" s="98">
        <v>47416</v>
      </c>
      <c r="F16" s="99">
        <v>1869.85</v>
      </c>
      <c r="G16" s="129">
        <v>4.25</v>
      </c>
    </row>
    <row r="17" spans="1:7" ht="13" customHeight="1">
      <c r="A17" s="2">
        <f t="shared" si="0"/>
        <v>5</v>
      </c>
      <c r="B17" s="96" t="s">
        <v>2467</v>
      </c>
      <c r="C17" s="97" t="s">
        <v>2468</v>
      </c>
      <c r="D17" s="93" t="s">
        <v>181</v>
      </c>
      <c r="E17" s="98">
        <v>196544</v>
      </c>
      <c r="F17" s="99">
        <v>1823.93</v>
      </c>
      <c r="G17" s="129">
        <v>4.1500000000000004</v>
      </c>
    </row>
    <row r="18" spans="1:7" ht="13" customHeight="1">
      <c r="A18" s="2">
        <f t="shared" si="0"/>
        <v>6</v>
      </c>
      <c r="B18" s="96" t="s">
        <v>2675</v>
      </c>
      <c r="C18" s="97" t="s">
        <v>2676</v>
      </c>
      <c r="D18" s="93" t="s">
        <v>241</v>
      </c>
      <c r="E18" s="98">
        <v>201669</v>
      </c>
      <c r="F18" s="99">
        <v>1771.26</v>
      </c>
      <c r="G18" s="129">
        <v>4.03</v>
      </c>
    </row>
    <row r="19" spans="1:7" ht="13" customHeight="1">
      <c r="A19" s="2">
        <f t="shared" si="0"/>
        <v>7</v>
      </c>
      <c r="B19" s="96" t="s">
        <v>2759</v>
      </c>
      <c r="C19" s="97" t="s">
        <v>2760</v>
      </c>
      <c r="D19" s="93" t="s">
        <v>136</v>
      </c>
      <c r="E19" s="98">
        <v>986019</v>
      </c>
      <c r="F19" s="99">
        <v>1724.94</v>
      </c>
      <c r="G19" s="129">
        <v>3.92</v>
      </c>
    </row>
    <row r="20" spans="1:7" ht="13" customHeight="1">
      <c r="A20" s="2">
        <f t="shared" si="0"/>
        <v>8</v>
      </c>
      <c r="B20" s="96" t="s">
        <v>834</v>
      </c>
      <c r="C20" s="97" t="s">
        <v>835</v>
      </c>
      <c r="D20" s="93" t="s">
        <v>14</v>
      </c>
      <c r="E20" s="98">
        <v>1508111</v>
      </c>
      <c r="F20" s="99">
        <v>1713.36</v>
      </c>
      <c r="G20" s="129">
        <v>3.9</v>
      </c>
    </row>
    <row r="21" spans="1:7" ht="13" customHeight="1">
      <c r="A21" s="2">
        <f t="shared" si="0"/>
        <v>9</v>
      </c>
      <c r="B21" s="96" t="s">
        <v>2059</v>
      </c>
      <c r="C21" s="97" t="s">
        <v>2060</v>
      </c>
      <c r="D21" s="93" t="s">
        <v>105</v>
      </c>
      <c r="E21" s="98">
        <v>168226</v>
      </c>
      <c r="F21" s="99">
        <v>1616.82</v>
      </c>
      <c r="G21" s="129">
        <v>3.68</v>
      </c>
    </row>
    <row r="22" spans="1:7" ht="13" customHeight="1">
      <c r="A22" s="2">
        <f t="shared" si="0"/>
        <v>10</v>
      </c>
      <c r="B22" s="96" t="s">
        <v>2377</v>
      </c>
      <c r="C22" s="97" t="s">
        <v>2711</v>
      </c>
      <c r="D22" s="93" t="s">
        <v>34</v>
      </c>
      <c r="E22" s="98">
        <v>342315</v>
      </c>
      <c r="F22" s="99">
        <v>1608.54</v>
      </c>
      <c r="G22" s="129">
        <v>3.66</v>
      </c>
    </row>
    <row r="23" spans="1:7" ht="13" customHeight="1">
      <c r="A23" s="2">
        <f t="shared" si="0"/>
        <v>11</v>
      </c>
      <c r="B23" s="96" t="s">
        <v>2684</v>
      </c>
      <c r="C23" s="97" t="s">
        <v>2184</v>
      </c>
      <c r="D23" s="93" t="s">
        <v>268</v>
      </c>
      <c r="E23" s="98">
        <v>205596</v>
      </c>
      <c r="F23" s="99">
        <v>1589.46</v>
      </c>
      <c r="G23" s="129">
        <v>3.62</v>
      </c>
    </row>
    <row r="24" spans="1:7" ht="13" customHeight="1">
      <c r="A24" s="2">
        <f t="shared" si="0"/>
        <v>12</v>
      </c>
      <c r="B24" s="96" t="s">
        <v>184</v>
      </c>
      <c r="C24" s="97" t="s">
        <v>185</v>
      </c>
      <c r="D24" s="93" t="s">
        <v>34</v>
      </c>
      <c r="E24" s="98">
        <v>15733</v>
      </c>
      <c r="F24" s="99">
        <v>1521.85</v>
      </c>
      <c r="G24" s="129">
        <v>3.46</v>
      </c>
    </row>
    <row r="25" spans="1:7" ht="13" customHeight="1">
      <c r="A25" s="2">
        <f t="shared" si="0"/>
        <v>13</v>
      </c>
      <c r="B25" s="96" t="s">
        <v>792</v>
      </c>
      <c r="C25" s="97" t="s">
        <v>793</v>
      </c>
      <c r="D25" s="93" t="s">
        <v>181</v>
      </c>
      <c r="E25" s="98">
        <v>6216</v>
      </c>
      <c r="F25" s="99">
        <v>1506.45</v>
      </c>
      <c r="G25" s="129">
        <v>3.43</v>
      </c>
    </row>
    <row r="26" spans="1:7" ht="13" customHeight="1">
      <c r="A26" s="2">
        <f t="shared" si="0"/>
        <v>14</v>
      </c>
      <c r="B26" s="96" t="s">
        <v>2941</v>
      </c>
      <c r="C26" s="97" t="s">
        <v>2942</v>
      </c>
      <c r="D26" s="93" t="s">
        <v>126</v>
      </c>
      <c r="E26" s="98">
        <v>311187</v>
      </c>
      <c r="F26" s="99">
        <v>1487.79</v>
      </c>
      <c r="G26" s="129">
        <v>3.38</v>
      </c>
    </row>
    <row r="27" spans="1:7" ht="13" customHeight="1">
      <c r="A27" s="2">
        <f t="shared" si="0"/>
        <v>15</v>
      </c>
      <c r="B27" s="96" t="s">
        <v>854</v>
      </c>
      <c r="C27" s="97" t="s">
        <v>855</v>
      </c>
      <c r="D27" s="93" t="s">
        <v>136</v>
      </c>
      <c r="E27" s="98">
        <v>2500000</v>
      </c>
      <c r="F27" s="99">
        <v>1431.5</v>
      </c>
      <c r="G27" s="129">
        <v>3.26</v>
      </c>
    </row>
    <row r="28" spans="1:7" ht="13" customHeight="1">
      <c r="A28" s="2">
        <f t="shared" si="0"/>
        <v>16</v>
      </c>
      <c r="B28" s="96" t="s">
        <v>4019</v>
      </c>
      <c r="C28" s="97" t="s">
        <v>4020</v>
      </c>
      <c r="D28" s="93" t="s">
        <v>259</v>
      </c>
      <c r="E28" s="98">
        <v>417983</v>
      </c>
      <c r="F28" s="99">
        <v>1363.25</v>
      </c>
      <c r="G28" s="129">
        <v>3.1</v>
      </c>
    </row>
    <row r="29" spans="1:7" ht="13" customHeight="1">
      <c r="A29" s="2">
        <f t="shared" si="0"/>
        <v>17</v>
      </c>
      <c r="B29" s="96" t="s">
        <v>3878</v>
      </c>
      <c r="C29" s="97" t="s">
        <v>3879</v>
      </c>
      <c r="D29" s="93" t="s">
        <v>307</v>
      </c>
      <c r="E29" s="98">
        <v>864047</v>
      </c>
      <c r="F29" s="99">
        <v>1349.47</v>
      </c>
      <c r="G29" s="129">
        <v>3.07</v>
      </c>
    </row>
    <row r="30" spans="1:7" ht="13" customHeight="1">
      <c r="A30" s="2">
        <f t="shared" si="0"/>
        <v>18</v>
      </c>
      <c r="B30" s="96" t="s">
        <v>325</v>
      </c>
      <c r="C30" s="97" t="s">
        <v>326</v>
      </c>
      <c r="D30" s="93" t="s">
        <v>171</v>
      </c>
      <c r="E30" s="98">
        <v>205297</v>
      </c>
      <c r="F30" s="99">
        <v>1347.57</v>
      </c>
      <c r="G30" s="129">
        <v>3.06</v>
      </c>
    </row>
    <row r="31" spans="1:7" ht="13" customHeight="1">
      <c r="A31" s="2">
        <f t="shared" si="0"/>
        <v>19</v>
      </c>
      <c r="B31" s="96" t="s">
        <v>663</v>
      </c>
      <c r="C31" s="97" t="s">
        <v>664</v>
      </c>
      <c r="D31" s="93" t="s">
        <v>241</v>
      </c>
      <c r="E31" s="98">
        <v>119175</v>
      </c>
      <c r="F31" s="99">
        <v>1334.04</v>
      </c>
      <c r="G31" s="129">
        <v>3.03</v>
      </c>
    </row>
    <row r="32" spans="1:7" ht="13" customHeight="1">
      <c r="A32" s="2">
        <f t="shared" si="0"/>
        <v>20</v>
      </c>
      <c r="B32" s="96" t="s">
        <v>2964</v>
      </c>
      <c r="C32" s="97" t="s">
        <v>2965</v>
      </c>
      <c r="D32" s="93" t="s">
        <v>141</v>
      </c>
      <c r="E32" s="98">
        <v>326165</v>
      </c>
      <c r="F32" s="99">
        <v>1317.87</v>
      </c>
      <c r="G32" s="129">
        <v>3</v>
      </c>
    </row>
    <row r="33" spans="1:7" ht="13" customHeight="1">
      <c r="A33" s="2">
        <f t="shared" si="0"/>
        <v>21</v>
      </c>
      <c r="B33" s="96" t="s">
        <v>583</v>
      </c>
      <c r="C33" s="97" t="s">
        <v>584</v>
      </c>
      <c r="D33" s="93" t="s">
        <v>138</v>
      </c>
      <c r="E33" s="98">
        <v>127364</v>
      </c>
      <c r="F33" s="99">
        <v>1313.89</v>
      </c>
      <c r="G33" s="129">
        <v>2.99</v>
      </c>
    </row>
    <row r="34" spans="1:7" ht="13" customHeight="1">
      <c r="A34" s="2">
        <f t="shared" si="0"/>
        <v>22</v>
      </c>
      <c r="B34" s="96" t="s">
        <v>221</v>
      </c>
      <c r="C34" s="97" t="s">
        <v>3082</v>
      </c>
      <c r="D34" s="93" t="s">
        <v>13</v>
      </c>
      <c r="E34" s="98">
        <v>117498</v>
      </c>
      <c r="F34" s="99">
        <v>1309.75</v>
      </c>
      <c r="G34" s="129">
        <v>2.98</v>
      </c>
    </row>
    <row r="35" spans="1:7" ht="13" customHeight="1">
      <c r="A35" s="2">
        <f t="shared" si="0"/>
        <v>23</v>
      </c>
      <c r="B35" s="96" t="s">
        <v>578</v>
      </c>
      <c r="C35" s="97" t="s">
        <v>579</v>
      </c>
      <c r="D35" s="93" t="s">
        <v>136</v>
      </c>
      <c r="E35" s="98">
        <v>185957</v>
      </c>
      <c r="F35" s="99">
        <v>1305.98</v>
      </c>
      <c r="G35" s="129">
        <v>2.97</v>
      </c>
    </row>
    <row r="36" spans="1:7" ht="13" customHeight="1">
      <c r="A36" s="2">
        <f t="shared" si="0"/>
        <v>24</v>
      </c>
      <c r="B36" s="96" t="s">
        <v>758</v>
      </c>
      <c r="C36" s="97" t="s">
        <v>759</v>
      </c>
      <c r="D36" s="93" t="s">
        <v>13</v>
      </c>
      <c r="E36" s="98">
        <v>386253</v>
      </c>
      <c r="F36" s="99">
        <v>1284.48</v>
      </c>
      <c r="G36" s="129">
        <v>2.92</v>
      </c>
    </row>
    <row r="37" spans="1:7" ht="13" customHeight="1">
      <c r="A37" s="2">
        <f t="shared" si="0"/>
        <v>25</v>
      </c>
      <c r="B37" s="96" t="s">
        <v>3000</v>
      </c>
      <c r="C37" s="97" t="s">
        <v>3001</v>
      </c>
      <c r="D37" s="93" t="s">
        <v>136</v>
      </c>
      <c r="E37" s="98">
        <v>251777</v>
      </c>
      <c r="F37" s="99">
        <v>756.59</v>
      </c>
      <c r="G37" s="129">
        <v>1.72</v>
      </c>
    </row>
    <row r="38" spans="1:7" ht="13" customHeight="1">
      <c r="A38" s="2">
        <f t="shared" si="0"/>
        <v>26</v>
      </c>
      <c r="B38" s="96" t="s">
        <v>190</v>
      </c>
      <c r="C38" s="97" t="s">
        <v>191</v>
      </c>
      <c r="D38" s="93" t="s">
        <v>8</v>
      </c>
      <c r="E38" s="98">
        <v>1083162</v>
      </c>
      <c r="F38" s="99">
        <v>637.44000000000005</v>
      </c>
      <c r="G38" s="129">
        <v>1.45</v>
      </c>
    </row>
    <row r="39" spans="1:7" ht="13" customHeight="1">
      <c r="A39" s="2">
        <f t="shared" si="0"/>
        <v>27</v>
      </c>
      <c r="B39" s="96" t="s">
        <v>4015</v>
      </c>
      <c r="C39" s="97" t="s">
        <v>4016</v>
      </c>
      <c r="D39" s="93" t="s">
        <v>13</v>
      </c>
      <c r="E39" s="98">
        <v>77779</v>
      </c>
      <c r="F39" s="99">
        <v>590.69000000000005</v>
      </c>
      <c r="G39" s="129">
        <v>1.34</v>
      </c>
    </row>
    <row r="40" spans="1:7" ht="13" customHeight="1">
      <c r="A40" s="2">
        <f t="shared" si="0"/>
        <v>28</v>
      </c>
      <c r="B40" s="96" t="s">
        <v>2671</v>
      </c>
      <c r="C40" s="97" t="s">
        <v>1859</v>
      </c>
      <c r="D40" s="93" t="s">
        <v>44</v>
      </c>
      <c r="E40" s="98">
        <v>13367</v>
      </c>
      <c r="F40" s="99">
        <v>173.4</v>
      </c>
      <c r="G40" s="129">
        <v>0.39</v>
      </c>
    </row>
    <row r="41" spans="1:7" ht="13" customHeight="1">
      <c r="A41" s="2"/>
      <c r="B41" s="92" t="s">
        <v>116</v>
      </c>
      <c r="C41" s="93"/>
      <c r="D41" s="93"/>
      <c r="E41" s="93"/>
      <c r="F41" s="100">
        <v>39972.629999999997</v>
      </c>
      <c r="G41" s="130">
        <v>90.91</v>
      </c>
    </row>
    <row r="42" spans="1:7" ht="13" customHeight="1">
      <c r="A42" s="12" t="s">
        <v>3115</v>
      </c>
      <c r="B42" s="101" t="s">
        <v>2837</v>
      </c>
      <c r="C42" s="102"/>
      <c r="D42" s="102"/>
      <c r="E42" s="103"/>
      <c r="F42" s="104" t="s">
        <v>123</v>
      </c>
      <c r="G42" s="105" t="s">
        <v>123</v>
      </c>
    </row>
    <row r="43" spans="1:7" ht="13" customHeight="1">
      <c r="B43" s="106" t="s">
        <v>116</v>
      </c>
      <c r="C43" s="107"/>
      <c r="D43" s="107"/>
      <c r="E43" s="104"/>
      <c r="F43" s="104" t="s">
        <v>123</v>
      </c>
      <c r="G43" s="105" t="s">
        <v>123</v>
      </c>
    </row>
    <row r="44" spans="1:7" ht="13" customHeight="1">
      <c r="A44" s="46"/>
      <c r="B44" s="101" t="s">
        <v>118</v>
      </c>
      <c r="C44" s="102"/>
      <c r="D44" s="102"/>
      <c r="E44" s="108"/>
      <c r="F44" s="100">
        <v>39972.629999999997</v>
      </c>
      <c r="G44" s="130">
        <v>90.91</v>
      </c>
    </row>
    <row r="45" spans="1:7" ht="13" customHeight="1">
      <c r="A45" s="116" t="s">
        <v>3242</v>
      </c>
      <c r="B45" s="92" t="s">
        <v>327</v>
      </c>
      <c r="C45" s="93"/>
      <c r="D45" s="93"/>
      <c r="E45" s="93"/>
      <c r="F45" s="93"/>
      <c r="G45" s="94"/>
    </row>
    <row r="46" spans="1:7" ht="13" customHeight="1">
      <c r="A46" s="116" t="s">
        <v>3243</v>
      </c>
      <c r="B46" s="92" t="s">
        <v>328</v>
      </c>
      <c r="C46" s="95"/>
      <c r="D46" s="95"/>
      <c r="E46" s="93"/>
      <c r="F46" s="93"/>
      <c r="G46" s="94"/>
    </row>
    <row r="47" spans="1:7" ht="13" customHeight="1">
      <c r="A47" s="46">
        <v>1</v>
      </c>
      <c r="B47" s="96" t="s">
        <v>329</v>
      </c>
      <c r="C47" s="97"/>
      <c r="D47" s="93"/>
      <c r="E47" s="98"/>
      <c r="F47" s="99">
        <v>2738.59</v>
      </c>
      <c r="G47" s="129">
        <v>6.23</v>
      </c>
    </row>
    <row r="48" spans="1:7" ht="13" customHeight="1">
      <c r="A48" s="46"/>
      <c r="B48" s="92" t="s">
        <v>116</v>
      </c>
      <c r="C48" s="93"/>
      <c r="D48" s="93"/>
      <c r="E48" s="93"/>
      <c r="F48" s="100">
        <v>2738.59</v>
      </c>
      <c r="G48" s="130">
        <v>6.23</v>
      </c>
    </row>
    <row r="49" spans="1:7" ht="13" customHeight="1">
      <c r="A49" s="46"/>
      <c r="B49" s="101" t="s">
        <v>118</v>
      </c>
      <c r="C49" s="102"/>
      <c r="D49" s="102"/>
      <c r="E49" s="108"/>
      <c r="F49" s="100">
        <v>2738.59</v>
      </c>
      <c r="G49" s="130">
        <v>6.23</v>
      </c>
    </row>
    <row r="50" spans="1:7" ht="13" customHeight="1">
      <c r="A50" s="46"/>
      <c r="B50" s="101" t="s">
        <v>119</v>
      </c>
      <c r="C50" s="102"/>
      <c r="D50" s="102"/>
      <c r="E50" s="93"/>
      <c r="F50" s="100">
        <v>1256.75</v>
      </c>
      <c r="G50" s="130">
        <v>2.86</v>
      </c>
    </row>
    <row r="51" spans="1:7" ht="13" customHeight="1" thickBot="1">
      <c r="A51" s="123"/>
      <c r="B51" s="38" t="s">
        <v>120</v>
      </c>
      <c r="C51" s="111"/>
      <c r="D51" s="111"/>
      <c r="E51" s="111"/>
      <c r="F51" s="112">
        <v>43967.97</v>
      </c>
      <c r="G51" s="131">
        <v>100</v>
      </c>
    </row>
    <row r="52" spans="1:7" ht="13" customHeight="1">
      <c r="A52" s="46"/>
      <c r="B52" s="47"/>
      <c r="C52" s="63"/>
      <c r="D52" s="63"/>
      <c r="E52" s="63"/>
      <c r="F52" s="16"/>
      <c r="G52" s="67"/>
    </row>
    <row r="53" spans="1:7" ht="13" customHeight="1">
      <c r="A53" s="46"/>
      <c r="B53" s="47"/>
      <c r="C53" s="63"/>
      <c r="D53" s="63"/>
      <c r="E53" s="63"/>
      <c r="F53" s="16"/>
      <c r="G53" s="67"/>
    </row>
    <row r="54" spans="1:7" ht="13" customHeight="1">
      <c r="A54" s="46"/>
      <c r="B54" s="47"/>
      <c r="C54" s="63"/>
      <c r="D54" s="63"/>
      <c r="E54" s="63"/>
      <c r="F54" s="16"/>
      <c r="G54" s="67"/>
    </row>
    <row r="55" spans="1:7" ht="13" customHeight="1">
      <c r="A55" s="46"/>
      <c r="B55" s="47"/>
      <c r="C55" s="63"/>
      <c r="D55" s="63"/>
      <c r="E55" s="63"/>
      <c r="F55" s="16"/>
      <c r="G55" s="67"/>
    </row>
    <row r="56" spans="1:7" ht="13" customHeight="1">
      <c r="A56" s="46"/>
      <c r="B56" s="47"/>
      <c r="C56" s="63"/>
      <c r="D56" s="63"/>
      <c r="E56" s="63"/>
      <c r="F56" s="16"/>
      <c r="G56" s="67"/>
    </row>
    <row r="57" spans="1:7" ht="13" customHeight="1">
      <c r="A57" s="1"/>
      <c r="B57" s="241" t="s">
        <v>121</v>
      </c>
      <c r="C57" s="241"/>
      <c r="D57" s="241"/>
      <c r="E57" s="241"/>
      <c r="F57" s="1"/>
      <c r="G57" s="1"/>
    </row>
    <row r="58" spans="1:7" ht="13" customHeight="1">
      <c r="A58" s="1"/>
      <c r="B58" s="198" t="s">
        <v>122</v>
      </c>
      <c r="C58" s="198"/>
      <c r="D58" s="198"/>
      <c r="E58" s="198"/>
      <c r="F58" s="1"/>
      <c r="G58" s="1"/>
    </row>
    <row r="59" spans="1:7" ht="13" customHeight="1">
      <c r="A59" s="1"/>
      <c r="B59" s="198" t="s">
        <v>1850</v>
      </c>
      <c r="C59" s="198"/>
      <c r="D59" s="198"/>
      <c r="E59" s="198"/>
      <c r="F59" s="1"/>
      <c r="G59" s="1"/>
    </row>
    <row r="60" spans="1:7" ht="13" customHeight="1">
      <c r="A60" s="1"/>
      <c r="B60" s="63"/>
      <c r="C60" s="63"/>
      <c r="D60" s="63"/>
      <c r="E60" s="63"/>
      <c r="F60" s="1"/>
      <c r="G60" s="1"/>
    </row>
    <row r="61" spans="1:7">
      <c r="B61" s="49" t="s">
        <v>1971</v>
      </c>
      <c r="C61" s="63"/>
      <c r="D61" s="63"/>
      <c r="E61" s="63"/>
    </row>
    <row r="62" spans="1:7">
      <c r="B62" s="23" t="s">
        <v>1972</v>
      </c>
      <c r="C62" s="23"/>
      <c r="D62" s="21"/>
      <c r="E62" s="22" t="s">
        <v>123</v>
      </c>
    </row>
    <row r="63" spans="1:7">
      <c r="B63" s="23" t="s">
        <v>1973</v>
      </c>
      <c r="C63" s="23"/>
      <c r="D63" s="21"/>
      <c r="E63" s="22" t="s">
        <v>123</v>
      </c>
    </row>
    <row r="64" spans="1:7">
      <c r="B64" s="23" t="s">
        <v>1974</v>
      </c>
      <c r="C64" s="23"/>
      <c r="D64" s="21"/>
      <c r="E64" s="22"/>
    </row>
    <row r="65" spans="1:7">
      <c r="B65" s="23" t="s">
        <v>3285</v>
      </c>
      <c r="C65" s="23"/>
      <c r="D65" s="21"/>
      <c r="E65" s="39">
        <v>12.757300000000001</v>
      </c>
    </row>
    <row r="66" spans="1:7">
      <c r="B66" s="23" t="s">
        <v>3286</v>
      </c>
      <c r="C66" s="23"/>
      <c r="D66" s="21"/>
      <c r="E66" s="39">
        <v>12.756500000000001</v>
      </c>
    </row>
    <row r="67" spans="1:7">
      <c r="B67" s="23" t="s">
        <v>3287</v>
      </c>
      <c r="C67" s="23"/>
      <c r="D67" s="21"/>
      <c r="E67" s="39">
        <v>12.653499999999999</v>
      </c>
    </row>
    <row r="68" spans="1:7">
      <c r="B68" s="23" t="s">
        <v>3288</v>
      </c>
      <c r="C68" s="23"/>
      <c r="D68" s="21"/>
      <c r="E68" s="39">
        <v>12.653700000000001</v>
      </c>
    </row>
    <row r="69" spans="1:7">
      <c r="B69" s="23" t="s">
        <v>3695</v>
      </c>
      <c r="C69" s="23"/>
      <c r="D69" s="21"/>
      <c r="E69" s="39"/>
    </row>
    <row r="70" spans="1:7">
      <c r="B70" s="23" t="s">
        <v>1981</v>
      </c>
      <c r="C70" s="23"/>
      <c r="D70" s="21"/>
      <c r="E70" s="39">
        <v>10.841200000000001</v>
      </c>
    </row>
    <row r="71" spans="1:7">
      <c r="B71" s="23" t="s">
        <v>1982</v>
      </c>
      <c r="C71" s="23"/>
      <c r="D71" s="21"/>
      <c r="E71" s="39">
        <v>10.8405</v>
      </c>
    </row>
    <row r="72" spans="1:7">
      <c r="B72" s="23" t="s">
        <v>1983</v>
      </c>
      <c r="C72" s="23"/>
      <c r="D72" s="21"/>
      <c r="E72" s="39">
        <v>10.673299999999999</v>
      </c>
    </row>
    <row r="73" spans="1:7">
      <c r="B73" s="23" t="s">
        <v>1984</v>
      </c>
      <c r="C73" s="23"/>
      <c r="D73" s="21"/>
      <c r="E73" s="39">
        <v>10.673500000000001</v>
      </c>
    </row>
    <row r="74" spans="1:7">
      <c r="B74" s="23" t="s">
        <v>1975</v>
      </c>
      <c r="C74" s="23"/>
      <c r="D74" s="21"/>
      <c r="E74" s="22" t="s">
        <v>123</v>
      </c>
    </row>
    <row r="75" spans="1:7">
      <c r="B75" s="23" t="s">
        <v>1976</v>
      </c>
      <c r="C75" s="23"/>
      <c r="D75" s="21"/>
      <c r="E75" s="22" t="s">
        <v>123</v>
      </c>
    </row>
    <row r="76" spans="1:7">
      <c r="B76" s="20" t="s">
        <v>1977</v>
      </c>
      <c r="C76" s="23"/>
      <c r="D76" s="21"/>
      <c r="E76" s="22">
        <v>0.59</v>
      </c>
    </row>
    <row r="77" spans="1:7">
      <c r="B77" s="20" t="s">
        <v>1978</v>
      </c>
      <c r="C77" s="20"/>
      <c r="D77" s="21"/>
      <c r="E77" s="26" t="s">
        <v>123</v>
      </c>
    </row>
    <row r="78" spans="1:7">
      <c r="B78" s="242"/>
      <c r="C78" s="242"/>
      <c r="D78" s="242"/>
      <c r="E78" s="26"/>
    </row>
    <row r="79" spans="1:7" ht="13" customHeight="1">
      <c r="A79" s="1"/>
      <c r="B79" s="198"/>
      <c r="C79" s="198"/>
      <c r="D79" s="198"/>
      <c r="E79" s="198"/>
      <c r="F79" s="1"/>
      <c r="G79" s="1"/>
    </row>
    <row r="80" spans="1:7">
      <c r="F80" s="52"/>
    </row>
    <row r="81" spans="2:6">
      <c r="B81" s="52"/>
      <c r="F81" s="52"/>
    </row>
    <row r="82" spans="2:6">
      <c r="F82" s="52" t="s">
        <v>3742</v>
      </c>
    </row>
    <row r="83" spans="2:6">
      <c r="B83" s="52" t="s">
        <v>3714</v>
      </c>
      <c r="F83" s="52" t="s">
        <v>3716</v>
      </c>
    </row>
  </sheetData>
  <mergeCells count="13">
    <mergeCell ref="A7:G7"/>
    <mergeCell ref="A2:G2"/>
    <mergeCell ref="A3:G3"/>
    <mergeCell ref="A4:G4"/>
    <mergeCell ref="A5:G5"/>
    <mergeCell ref="A6:G6"/>
    <mergeCell ref="B79:E79"/>
    <mergeCell ref="B78:D78"/>
    <mergeCell ref="A8:G8"/>
    <mergeCell ref="A9:G9"/>
    <mergeCell ref="B57:E57"/>
    <mergeCell ref="B58:E58"/>
    <mergeCell ref="B59:E59"/>
  </mergeCell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79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3056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3047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2163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3098</v>
      </c>
      <c r="C13" s="97" t="s">
        <v>3099</v>
      </c>
      <c r="D13" s="93" t="s">
        <v>1036</v>
      </c>
      <c r="E13" s="98">
        <v>430834</v>
      </c>
      <c r="F13" s="99">
        <v>1966.76</v>
      </c>
      <c r="G13" s="129">
        <v>5.95</v>
      </c>
    </row>
    <row r="14" spans="1:7" ht="13" customHeight="1">
      <c r="A14" s="2">
        <f>A13+1</f>
        <v>2</v>
      </c>
      <c r="B14" s="96" t="s">
        <v>1026</v>
      </c>
      <c r="C14" s="97" t="s">
        <v>1027</v>
      </c>
      <c r="D14" s="93" t="s">
        <v>568</v>
      </c>
      <c r="E14" s="98">
        <v>434715</v>
      </c>
      <c r="F14" s="99">
        <v>1741.69</v>
      </c>
      <c r="G14" s="129">
        <v>5.27</v>
      </c>
    </row>
    <row r="15" spans="1:7" ht="13" customHeight="1">
      <c r="A15" s="2">
        <f t="shared" ref="A15:A39" si="0">A14+1</f>
        <v>3</v>
      </c>
      <c r="B15" s="96" t="s">
        <v>3100</v>
      </c>
      <c r="C15" s="97" t="s">
        <v>3101</v>
      </c>
      <c r="D15" s="93" t="s">
        <v>14</v>
      </c>
      <c r="E15" s="98">
        <v>83757</v>
      </c>
      <c r="F15" s="99">
        <v>1536.52</v>
      </c>
      <c r="G15" s="129">
        <v>4.6500000000000004</v>
      </c>
    </row>
    <row r="16" spans="1:7" ht="13" customHeight="1">
      <c r="A16" s="2">
        <f t="shared" si="0"/>
        <v>4</v>
      </c>
      <c r="B16" s="96" t="s">
        <v>142</v>
      </c>
      <c r="C16" s="97" t="s">
        <v>143</v>
      </c>
      <c r="D16" s="93" t="s">
        <v>37</v>
      </c>
      <c r="E16" s="98">
        <v>43236</v>
      </c>
      <c r="F16" s="99">
        <v>1454.37</v>
      </c>
      <c r="G16" s="129">
        <v>4.4000000000000004</v>
      </c>
    </row>
    <row r="17" spans="1:7" ht="13" customHeight="1">
      <c r="A17" s="2">
        <f t="shared" si="0"/>
        <v>5</v>
      </c>
      <c r="B17" s="96" t="s">
        <v>106</v>
      </c>
      <c r="C17" s="97" t="s">
        <v>107</v>
      </c>
      <c r="D17" s="93" t="s">
        <v>108</v>
      </c>
      <c r="E17" s="98">
        <v>322797</v>
      </c>
      <c r="F17" s="99">
        <v>1454.04</v>
      </c>
      <c r="G17" s="129">
        <v>4.4000000000000004</v>
      </c>
    </row>
    <row r="18" spans="1:7" ht="13" customHeight="1">
      <c r="A18" s="2">
        <f t="shared" si="0"/>
        <v>6</v>
      </c>
      <c r="B18" s="96" t="s">
        <v>2053</v>
      </c>
      <c r="C18" s="97" t="s">
        <v>2834</v>
      </c>
      <c r="D18" s="93" t="s">
        <v>14</v>
      </c>
      <c r="E18" s="98">
        <v>165751</v>
      </c>
      <c r="F18" s="99">
        <v>1445.51</v>
      </c>
      <c r="G18" s="129">
        <v>4.37</v>
      </c>
    </row>
    <row r="19" spans="1:7" ht="13" customHeight="1">
      <c r="A19" s="2">
        <f t="shared" si="0"/>
        <v>7</v>
      </c>
      <c r="B19" s="96" t="s">
        <v>175</v>
      </c>
      <c r="C19" s="97" t="s">
        <v>176</v>
      </c>
      <c r="D19" s="93" t="s">
        <v>44</v>
      </c>
      <c r="E19" s="98">
        <v>56975</v>
      </c>
      <c r="F19" s="99">
        <v>1318.34</v>
      </c>
      <c r="G19" s="129">
        <v>3.99</v>
      </c>
    </row>
    <row r="20" spans="1:7" ht="13" customHeight="1">
      <c r="A20" s="2">
        <f t="shared" si="0"/>
        <v>8</v>
      </c>
      <c r="B20" s="96" t="s">
        <v>2765</v>
      </c>
      <c r="C20" s="97" t="s">
        <v>2766</v>
      </c>
      <c r="D20" s="93" t="s">
        <v>34</v>
      </c>
      <c r="E20" s="98">
        <v>62969</v>
      </c>
      <c r="F20" s="99">
        <v>1312.53</v>
      </c>
      <c r="G20" s="129">
        <v>3.97</v>
      </c>
    </row>
    <row r="21" spans="1:7" ht="13" customHeight="1">
      <c r="A21" s="2">
        <f t="shared" si="0"/>
        <v>9</v>
      </c>
      <c r="B21" s="96" t="s">
        <v>679</v>
      </c>
      <c r="C21" s="97" t="s">
        <v>680</v>
      </c>
      <c r="D21" s="93" t="s">
        <v>161</v>
      </c>
      <c r="E21" s="98">
        <v>32359</v>
      </c>
      <c r="F21" s="99">
        <v>1306.6600000000001</v>
      </c>
      <c r="G21" s="129">
        <v>3.95</v>
      </c>
    </row>
    <row r="22" spans="1:7" ht="13" customHeight="1">
      <c r="A22" s="2">
        <f t="shared" si="0"/>
        <v>10</v>
      </c>
      <c r="B22" s="96" t="s">
        <v>702</v>
      </c>
      <c r="C22" s="97" t="s">
        <v>3776</v>
      </c>
      <c r="D22" s="93" t="s">
        <v>241</v>
      </c>
      <c r="E22" s="98">
        <v>54138</v>
      </c>
      <c r="F22" s="99">
        <v>1293.57</v>
      </c>
      <c r="G22" s="129">
        <v>3.91</v>
      </c>
    </row>
    <row r="23" spans="1:7" ht="13" customHeight="1">
      <c r="A23" s="2">
        <f t="shared" si="0"/>
        <v>11</v>
      </c>
      <c r="B23" s="96" t="s">
        <v>3126</v>
      </c>
      <c r="C23" s="97" t="s">
        <v>3127</v>
      </c>
      <c r="D23" s="93" t="s">
        <v>37</v>
      </c>
      <c r="E23" s="98">
        <v>171293</v>
      </c>
      <c r="F23" s="99">
        <v>1291.55</v>
      </c>
      <c r="G23" s="129">
        <v>3.91</v>
      </c>
    </row>
    <row r="24" spans="1:7" ht="13" customHeight="1">
      <c r="A24" s="2">
        <f t="shared" si="0"/>
        <v>12</v>
      </c>
      <c r="B24" s="96" t="s">
        <v>2853</v>
      </c>
      <c r="C24" s="97" t="s">
        <v>2657</v>
      </c>
      <c r="D24" s="93" t="s">
        <v>181</v>
      </c>
      <c r="E24" s="98">
        <v>35252</v>
      </c>
      <c r="F24" s="99">
        <v>1283.31</v>
      </c>
      <c r="G24" s="129">
        <v>3.88</v>
      </c>
    </row>
    <row r="25" spans="1:7" ht="13" customHeight="1">
      <c r="A25" s="2">
        <f t="shared" si="0"/>
        <v>13</v>
      </c>
      <c r="B25" s="96" t="s">
        <v>2311</v>
      </c>
      <c r="C25" s="97" t="s">
        <v>2312</v>
      </c>
      <c r="D25" s="93" t="s">
        <v>241</v>
      </c>
      <c r="E25" s="98">
        <v>40214</v>
      </c>
      <c r="F25" s="99">
        <v>1220.6600000000001</v>
      </c>
      <c r="G25" s="129">
        <v>3.69</v>
      </c>
    </row>
    <row r="26" spans="1:7" ht="13" customHeight="1">
      <c r="A26" s="2">
        <f t="shared" si="0"/>
        <v>14</v>
      </c>
      <c r="B26" s="96" t="s">
        <v>569</v>
      </c>
      <c r="C26" s="97" t="s">
        <v>570</v>
      </c>
      <c r="D26" s="93" t="s">
        <v>14</v>
      </c>
      <c r="E26" s="98">
        <v>38611</v>
      </c>
      <c r="F26" s="99">
        <v>1220.1500000000001</v>
      </c>
      <c r="G26" s="129">
        <v>3.69</v>
      </c>
    </row>
    <row r="27" spans="1:7" ht="13" customHeight="1">
      <c r="A27" s="2">
        <f t="shared" si="0"/>
        <v>15</v>
      </c>
      <c r="B27" s="96" t="s">
        <v>2079</v>
      </c>
      <c r="C27" s="97" t="s">
        <v>2080</v>
      </c>
      <c r="D27" s="93" t="s">
        <v>568</v>
      </c>
      <c r="E27" s="98">
        <v>38416</v>
      </c>
      <c r="F27" s="99">
        <v>1166.04</v>
      </c>
      <c r="G27" s="129">
        <v>3.53</v>
      </c>
    </row>
    <row r="28" spans="1:7" ht="13" customHeight="1">
      <c r="A28" s="2">
        <f t="shared" si="0"/>
        <v>16</v>
      </c>
      <c r="B28" s="96" t="s">
        <v>3783</v>
      </c>
      <c r="C28" s="97" t="s">
        <v>3784</v>
      </c>
      <c r="D28" s="93" t="s">
        <v>241</v>
      </c>
      <c r="E28" s="98">
        <v>750981</v>
      </c>
      <c r="F28" s="99">
        <v>1127.3699999999999</v>
      </c>
      <c r="G28" s="129">
        <v>3.41</v>
      </c>
    </row>
    <row r="29" spans="1:7" ht="13" customHeight="1">
      <c r="A29" s="2">
        <f t="shared" si="0"/>
        <v>17</v>
      </c>
      <c r="B29" s="96" t="s">
        <v>549</v>
      </c>
      <c r="C29" s="97" t="s">
        <v>550</v>
      </c>
      <c r="D29" s="93" t="s">
        <v>44</v>
      </c>
      <c r="E29" s="98">
        <v>25701</v>
      </c>
      <c r="F29" s="99">
        <v>1084.6300000000001</v>
      </c>
      <c r="G29" s="129">
        <v>3.28</v>
      </c>
    </row>
    <row r="30" spans="1:7" ht="13" customHeight="1">
      <c r="A30" s="2">
        <f t="shared" si="0"/>
        <v>18</v>
      </c>
      <c r="B30" s="96" t="s">
        <v>3137</v>
      </c>
      <c r="C30" s="97" t="s">
        <v>174</v>
      </c>
      <c r="D30" s="93" t="s">
        <v>54</v>
      </c>
      <c r="E30" s="98">
        <v>94930</v>
      </c>
      <c r="F30" s="99">
        <v>1056.67</v>
      </c>
      <c r="G30" s="129">
        <v>3.2</v>
      </c>
    </row>
    <row r="31" spans="1:7" ht="13" customHeight="1">
      <c r="A31" s="2">
        <f t="shared" si="0"/>
        <v>19</v>
      </c>
      <c r="B31" s="96" t="s">
        <v>87</v>
      </c>
      <c r="C31" s="97" t="s">
        <v>88</v>
      </c>
      <c r="D31" s="93" t="s">
        <v>37</v>
      </c>
      <c r="E31" s="98">
        <v>15776</v>
      </c>
      <c r="F31" s="99">
        <v>1039.01</v>
      </c>
      <c r="G31" s="129">
        <v>3.14</v>
      </c>
    </row>
    <row r="32" spans="1:7" ht="13" customHeight="1">
      <c r="A32" s="2">
        <f t="shared" si="0"/>
        <v>20</v>
      </c>
      <c r="B32" s="96" t="s">
        <v>609</v>
      </c>
      <c r="C32" s="97" t="s">
        <v>610</v>
      </c>
      <c r="D32" s="93" t="s">
        <v>171</v>
      </c>
      <c r="E32" s="98">
        <v>8338</v>
      </c>
      <c r="F32" s="99">
        <v>1006.9</v>
      </c>
      <c r="G32" s="129">
        <v>3.05</v>
      </c>
    </row>
    <row r="33" spans="1:7" ht="13" customHeight="1">
      <c r="A33" s="2">
        <f t="shared" si="0"/>
        <v>21</v>
      </c>
      <c r="B33" s="96" t="s">
        <v>22</v>
      </c>
      <c r="C33" s="97" t="s">
        <v>23</v>
      </c>
      <c r="D33" s="93" t="s">
        <v>24</v>
      </c>
      <c r="E33" s="98">
        <v>28103</v>
      </c>
      <c r="F33" s="99">
        <v>984.76</v>
      </c>
      <c r="G33" s="129">
        <v>2.98</v>
      </c>
    </row>
    <row r="34" spans="1:7" ht="13" customHeight="1">
      <c r="A34" s="2">
        <f t="shared" si="0"/>
        <v>22</v>
      </c>
      <c r="B34" s="96" t="s">
        <v>558</v>
      </c>
      <c r="C34" s="97" t="s">
        <v>559</v>
      </c>
      <c r="D34" s="93" t="s">
        <v>138</v>
      </c>
      <c r="E34" s="98">
        <v>890527</v>
      </c>
      <c r="F34" s="99">
        <v>935.77</v>
      </c>
      <c r="G34" s="129">
        <v>2.83</v>
      </c>
    </row>
    <row r="35" spans="1:7" ht="13" customHeight="1">
      <c r="A35" s="2">
        <f t="shared" si="0"/>
        <v>23</v>
      </c>
      <c r="B35" s="96" t="s">
        <v>2343</v>
      </c>
      <c r="C35" s="97" t="s">
        <v>2344</v>
      </c>
      <c r="D35" s="93" t="s">
        <v>568</v>
      </c>
      <c r="E35" s="98">
        <v>69180</v>
      </c>
      <c r="F35" s="99">
        <v>884.81</v>
      </c>
      <c r="G35" s="129">
        <v>2.68</v>
      </c>
    </row>
    <row r="36" spans="1:7" ht="13" customHeight="1">
      <c r="A36" s="2">
        <f t="shared" si="0"/>
        <v>24</v>
      </c>
      <c r="B36" s="96" t="s">
        <v>4015</v>
      </c>
      <c r="C36" s="97" t="s">
        <v>4016</v>
      </c>
      <c r="D36" s="93" t="s">
        <v>13</v>
      </c>
      <c r="E36" s="98">
        <v>111104</v>
      </c>
      <c r="F36" s="99">
        <v>843.78</v>
      </c>
      <c r="G36" s="129">
        <v>2.5499999999999998</v>
      </c>
    </row>
    <row r="37" spans="1:7" ht="13" customHeight="1">
      <c r="A37" s="2">
        <f t="shared" si="0"/>
        <v>25</v>
      </c>
      <c r="B37" s="96" t="s">
        <v>705</v>
      </c>
      <c r="C37" s="97" t="s">
        <v>706</v>
      </c>
      <c r="D37" s="93" t="s">
        <v>181</v>
      </c>
      <c r="E37" s="98">
        <v>1590910</v>
      </c>
      <c r="F37" s="99">
        <v>629.36</v>
      </c>
      <c r="G37" s="129">
        <v>1.9</v>
      </c>
    </row>
    <row r="38" spans="1:7" ht="13" customHeight="1">
      <c r="A38" s="2">
        <f t="shared" si="0"/>
        <v>26</v>
      </c>
      <c r="B38" s="96" t="s">
        <v>4019</v>
      </c>
      <c r="C38" s="97" t="s">
        <v>4020</v>
      </c>
      <c r="D38" s="93" t="s">
        <v>259</v>
      </c>
      <c r="E38" s="98">
        <v>155144</v>
      </c>
      <c r="F38" s="99">
        <v>506</v>
      </c>
      <c r="G38" s="129">
        <v>1.53</v>
      </c>
    </row>
    <row r="39" spans="1:7" ht="13" customHeight="1">
      <c r="A39" s="2">
        <f t="shared" si="0"/>
        <v>27</v>
      </c>
      <c r="B39" s="96" t="s">
        <v>142</v>
      </c>
      <c r="C39" s="97" t="s">
        <v>3139</v>
      </c>
      <c r="D39" s="93" t="s">
        <v>37</v>
      </c>
      <c r="E39" s="98">
        <v>60200</v>
      </c>
      <c r="F39" s="99">
        <v>6.17</v>
      </c>
      <c r="G39" s="129">
        <v>0.02</v>
      </c>
    </row>
    <row r="40" spans="1:7" ht="13" customHeight="1">
      <c r="A40" s="2"/>
      <c r="B40" s="92" t="s">
        <v>116</v>
      </c>
      <c r="C40" s="93"/>
      <c r="D40" s="93"/>
      <c r="E40" s="93"/>
      <c r="F40" s="100">
        <v>31116.93</v>
      </c>
      <c r="G40" s="130">
        <v>94.13</v>
      </c>
    </row>
    <row r="41" spans="1:7" ht="13" customHeight="1">
      <c r="A41" s="2"/>
      <c r="B41" s="101" t="s">
        <v>2837</v>
      </c>
      <c r="C41" s="102"/>
      <c r="D41" s="102"/>
      <c r="E41" s="103"/>
      <c r="F41" s="104" t="s">
        <v>123</v>
      </c>
      <c r="G41" s="105" t="s">
        <v>123</v>
      </c>
    </row>
    <row r="42" spans="1:7" ht="13" customHeight="1">
      <c r="A42" s="2"/>
      <c r="B42" s="106" t="s">
        <v>116</v>
      </c>
      <c r="C42" s="107"/>
      <c r="D42" s="107"/>
      <c r="E42" s="104"/>
      <c r="F42" s="104" t="s">
        <v>123</v>
      </c>
      <c r="G42" s="105" t="s">
        <v>123</v>
      </c>
    </row>
    <row r="43" spans="1:7" ht="13" customHeight="1">
      <c r="A43" s="2"/>
      <c r="B43" s="101" t="s">
        <v>118</v>
      </c>
      <c r="C43" s="102"/>
      <c r="D43" s="102"/>
      <c r="E43" s="108"/>
      <c r="F43" s="100">
        <v>31116.93</v>
      </c>
      <c r="G43" s="130">
        <v>94.13</v>
      </c>
    </row>
    <row r="44" spans="1:7" ht="13" customHeight="1">
      <c r="A44" s="116" t="s">
        <v>3242</v>
      </c>
      <c r="B44" s="92" t="s">
        <v>327</v>
      </c>
      <c r="C44" s="93"/>
      <c r="D44" s="93"/>
      <c r="E44" s="93"/>
      <c r="F44" s="93"/>
      <c r="G44" s="94"/>
    </row>
    <row r="45" spans="1:7" ht="13" customHeight="1">
      <c r="A45" s="116" t="s">
        <v>3243</v>
      </c>
      <c r="B45" s="92" t="s">
        <v>328</v>
      </c>
      <c r="C45" s="95"/>
      <c r="D45" s="95"/>
      <c r="E45" s="93"/>
      <c r="F45" s="93"/>
      <c r="G45" s="94"/>
    </row>
    <row r="46" spans="1:7" ht="13" customHeight="1">
      <c r="A46" s="46">
        <v>1</v>
      </c>
      <c r="B46" s="96" t="s">
        <v>329</v>
      </c>
      <c r="C46" s="97"/>
      <c r="D46" s="93"/>
      <c r="E46" s="98"/>
      <c r="F46" s="99">
        <v>1212.82</v>
      </c>
      <c r="G46" s="129">
        <v>3.67</v>
      </c>
    </row>
    <row r="47" spans="1:7" ht="13" customHeight="1">
      <c r="A47" s="2"/>
      <c r="B47" s="92" t="s">
        <v>116</v>
      </c>
      <c r="C47" s="93"/>
      <c r="D47" s="93"/>
      <c r="E47" s="93"/>
      <c r="F47" s="100">
        <v>1212.82</v>
      </c>
      <c r="G47" s="130">
        <v>3.67</v>
      </c>
    </row>
    <row r="48" spans="1:7" ht="13" customHeight="1">
      <c r="A48" s="2"/>
      <c r="B48" s="101" t="s">
        <v>118</v>
      </c>
      <c r="C48" s="102"/>
      <c r="D48" s="102"/>
      <c r="E48" s="108"/>
      <c r="F48" s="100">
        <v>1212.82</v>
      </c>
      <c r="G48" s="130">
        <v>3.67</v>
      </c>
    </row>
    <row r="49" spans="1:7" ht="13" customHeight="1">
      <c r="A49" s="2"/>
      <c r="B49" s="101" t="s">
        <v>119</v>
      </c>
      <c r="C49" s="102"/>
      <c r="D49" s="102"/>
      <c r="E49" s="93"/>
      <c r="F49" s="100">
        <v>715.71</v>
      </c>
      <c r="G49" s="130">
        <v>2.2000000000000002</v>
      </c>
    </row>
    <row r="50" spans="1:7" ht="13" customHeight="1" thickBot="1">
      <c r="A50" s="38"/>
      <c r="B50" s="38" t="s">
        <v>120</v>
      </c>
      <c r="C50" s="111"/>
      <c r="D50" s="111"/>
      <c r="E50" s="111"/>
      <c r="F50" s="112">
        <v>33045.46</v>
      </c>
      <c r="G50" s="131">
        <v>100</v>
      </c>
    </row>
    <row r="51" spans="1:7" ht="13" customHeight="1">
      <c r="A51" s="46"/>
      <c r="B51" s="47"/>
      <c r="C51" s="63"/>
      <c r="D51" s="63"/>
      <c r="E51" s="63"/>
      <c r="F51" s="16"/>
      <c r="G51" s="67"/>
    </row>
    <row r="52" spans="1:7" ht="13" customHeight="1">
      <c r="A52" s="46"/>
      <c r="B52" s="47"/>
      <c r="C52" s="63"/>
      <c r="D52" s="63"/>
      <c r="E52" s="63"/>
      <c r="F52" s="16"/>
      <c r="G52" s="67"/>
    </row>
    <row r="53" spans="1:7" ht="13" customHeight="1">
      <c r="A53" s="1"/>
      <c r="B53" s="241" t="s">
        <v>121</v>
      </c>
      <c r="C53" s="241"/>
      <c r="D53" s="241"/>
      <c r="E53" s="241"/>
      <c r="F53" s="1"/>
      <c r="G53" s="1"/>
    </row>
    <row r="54" spans="1:7" ht="13" customHeight="1">
      <c r="A54" s="1"/>
      <c r="B54" s="198" t="s">
        <v>122</v>
      </c>
      <c r="C54" s="198"/>
      <c r="D54" s="198"/>
      <c r="E54" s="198"/>
      <c r="F54" s="1"/>
      <c r="G54" s="1"/>
    </row>
    <row r="55" spans="1:7" ht="13" customHeight="1">
      <c r="A55" s="1"/>
      <c r="B55" s="198" t="s">
        <v>1850</v>
      </c>
      <c r="C55" s="198"/>
      <c r="D55" s="198"/>
      <c r="E55" s="198"/>
      <c r="F55" s="1"/>
      <c r="G55" s="1"/>
    </row>
    <row r="56" spans="1:7" ht="13" customHeight="1">
      <c r="A56" s="1"/>
      <c r="B56" s="63"/>
      <c r="C56" s="63"/>
      <c r="D56" s="63"/>
      <c r="E56" s="63"/>
      <c r="F56" s="1"/>
      <c r="G56" s="1"/>
    </row>
    <row r="57" spans="1:7">
      <c r="B57" s="49" t="s">
        <v>1971</v>
      </c>
      <c r="C57" s="63"/>
      <c r="D57" s="63"/>
      <c r="E57" s="63"/>
    </row>
    <row r="58" spans="1:7">
      <c r="B58" s="23" t="s">
        <v>1972</v>
      </c>
      <c r="C58" s="23"/>
      <c r="D58" s="21"/>
      <c r="E58" s="22" t="s">
        <v>123</v>
      </c>
    </row>
    <row r="59" spans="1:7">
      <c r="B59" s="23" t="s">
        <v>1973</v>
      </c>
      <c r="C59" s="23"/>
      <c r="D59" s="21"/>
      <c r="E59" s="22" t="s">
        <v>123</v>
      </c>
    </row>
    <row r="60" spans="1:7">
      <c r="B60" s="23" t="s">
        <v>1974</v>
      </c>
      <c r="C60" s="23"/>
      <c r="D60" s="21"/>
      <c r="E60" s="22"/>
    </row>
    <row r="61" spans="1:7">
      <c r="B61" s="23" t="s">
        <v>3285</v>
      </c>
      <c r="C61" s="23"/>
      <c r="D61" s="21"/>
      <c r="E61" s="39">
        <v>11.2074</v>
      </c>
    </row>
    <row r="62" spans="1:7">
      <c r="B62" s="23" t="s">
        <v>3286</v>
      </c>
      <c r="C62" s="23"/>
      <c r="D62" s="21"/>
      <c r="E62" s="39">
        <v>11.207100000000001</v>
      </c>
    </row>
    <row r="63" spans="1:7">
      <c r="B63" s="23" t="s">
        <v>3287</v>
      </c>
      <c r="C63" s="23"/>
      <c r="D63" s="21"/>
      <c r="E63" s="39">
        <v>11.2013</v>
      </c>
    </row>
    <row r="64" spans="1:7">
      <c r="B64" s="23" t="s">
        <v>3288</v>
      </c>
      <c r="C64" s="23"/>
      <c r="D64" s="21"/>
      <c r="E64" s="39">
        <v>11.201700000000001</v>
      </c>
    </row>
    <row r="65" spans="1:7">
      <c r="B65" s="23" t="s">
        <v>3695</v>
      </c>
      <c r="C65" s="23"/>
      <c r="D65" s="21"/>
      <c r="E65" s="39"/>
    </row>
    <row r="66" spans="1:7">
      <c r="B66" s="23" t="s">
        <v>1981</v>
      </c>
      <c r="C66" s="23"/>
      <c r="D66" s="21"/>
      <c r="E66" s="39">
        <v>10.686299999999999</v>
      </c>
    </row>
    <row r="67" spans="1:7">
      <c r="B67" s="23" t="s">
        <v>1982</v>
      </c>
      <c r="C67" s="23"/>
      <c r="D67" s="21"/>
      <c r="E67" s="39">
        <v>10.686</v>
      </c>
    </row>
    <row r="68" spans="1:7">
      <c r="B68" s="23" t="s">
        <v>1983</v>
      </c>
      <c r="C68" s="23"/>
      <c r="D68" s="21"/>
      <c r="E68" s="39">
        <v>10.6752</v>
      </c>
    </row>
    <row r="69" spans="1:7">
      <c r="B69" s="23" t="s">
        <v>1984</v>
      </c>
      <c r="C69" s="23"/>
      <c r="D69" s="21"/>
      <c r="E69" s="39">
        <v>10.6755</v>
      </c>
    </row>
    <row r="70" spans="1:7">
      <c r="B70" s="23" t="s">
        <v>1975</v>
      </c>
      <c r="C70" s="23"/>
      <c r="D70" s="21"/>
      <c r="E70" s="22" t="s">
        <v>123</v>
      </c>
    </row>
    <row r="71" spans="1:7">
      <c r="B71" s="23" t="s">
        <v>1976</v>
      </c>
      <c r="C71" s="23"/>
      <c r="D71" s="21"/>
      <c r="E71" s="22" t="s">
        <v>123</v>
      </c>
    </row>
    <row r="72" spans="1:7">
      <c r="B72" s="20" t="s">
        <v>1977</v>
      </c>
      <c r="C72" s="23"/>
      <c r="D72" s="21"/>
      <c r="E72" s="22">
        <v>1.59</v>
      </c>
    </row>
    <row r="73" spans="1:7">
      <c r="B73" s="20" t="s">
        <v>1978</v>
      </c>
      <c r="C73" s="20"/>
      <c r="D73" s="21"/>
      <c r="E73" s="26" t="s">
        <v>123</v>
      </c>
    </row>
    <row r="74" spans="1:7">
      <c r="B74" s="242"/>
      <c r="C74" s="242"/>
      <c r="D74" s="242"/>
      <c r="E74" s="26"/>
    </row>
    <row r="75" spans="1:7" ht="13" customHeight="1">
      <c r="A75" s="1"/>
      <c r="B75" s="198"/>
      <c r="C75" s="198"/>
      <c r="D75" s="198"/>
      <c r="E75" s="198"/>
      <c r="F75" s="1"/>
      <c r="G75" s="1"/>
    </row>
    <row r="76" spans="1:7">
      <c r="F76" s="52"/>
    </row>
    <row r="77" spans="1:7">
      <c r="B77" s="52"/>
      <c r="F77" s="52"/>
    </row>
    <row r="78" spans="1:7">
      <c r="F78" s="52" t="s">
        <v>3742</v>
      </c>
    </row>
    <row r="79" spans="1:7">
      <c r="B79" s="52" t="s">
        <v>3714</v>
      </c>
      <c r="F79" s="52" t="s">
        <v>3716</v>
      </c>
    </row>
  </sheetData>
  <mergeCells count="13">
    <mergeCell ref="B75:E75"/>
    <mergeCell ref="A7:G7"/>
    <mergeCell ref="A2:G2"/>
    <mergeCell ref="A3:G3"/>
    <mergeCell ref="A4:G4"/>
    <mergeCell ref="A5:G5"/>
    <mergeCell ref="A6:G6"/>
    <mergeCell ref="B74:D74"/>
    <mergeCell ref="A8:G8"/>
    <mergeCell ref="A9:G9"/>
    <mergeCell ref="B53:E53"/>
    <mergeCell ref="B54:E54"/>
    <mergeCell ref="B55:E55"/>
  </mergeCells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3055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3045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3039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95950</v>
      </c>
      <c r="F13" s="99">
        <v>2574.8200000000002</v>
      </c>
      <c r="G13" s="129">
        <v>19.77</v>
      </c>
    </row>
    <row r="14" spans="1:7" ht="13" customHeight="1">
      <c r="A14" s="2">
        <f>A13+1</f>
        <v>2</v>
      </c>
      <c r="B14" s="96" t="s">
        <v>702</v>
      </c>
      <c r="C14" s="97" t="s">
        <v>3776</v>
      </c>
      <c r="D14" s="93" t="s">
        <v>241</v>
      </c>
      <c r="E14" s="98">
        <v>96366</v>
      </c>
      <c r="F14" s="99">
        <v>2302.5700000000002</v>
      </c>
      <c r="G14" s="129">
        <v>17.68</v>
      </c>
    </row>
    <row r="15" spans="1:7" ht="13" customHeight="1">
      <c r="A15" s="2">
        <f t="shared" ref="A15:A29" si="0">A14+1</f>
        <v>3</v>
      </c>
      <c r="B15" s="96" t="s">
        <v>1075</v>
      </c>
      <c r="C15" s="97" t="s">
        <v>1076</v>
      </c>
      <c r="D15" s="93" t="s">
        <v>241</v>
      </c>
      <c r="E15" s="98">
        <v>76955</v>
      </c>
      <c r="F15" s="99">
        <v>1705.63</v>
      </c>
      <c r="G15" s="129">
        <v>13.1</v>
      </c>
    </row>
    <row r="16" spans="1:7" ht="13" customHeight="1">
      <c r="A16" s="2">
        <f t="shared" si="0"/>
        <v>4</v>
      </c>
      <c r="B16" s="96" t="s">
        <v>2070</v>
      </c>
      <c r="C16" s="97" t="s">
        <v>2071</v>
      </c>
      <c r="D16" s="93" t="s">
        <v>241</v>
      </c>
      <c r="E16" s="98">
        <v>98142</v>
      </c>
      <c r="F16" s="99">
        <v>931.96</v>
      </c>
      <c r="G16" s="129">
        <v>7.16</v>
      </c>
    </row>
    <row r="17" spans="1:7" ht="13" customHeight="1">
      <c r="A17" s="2">
        <f t="shared" si="0"/>
        <v>5</v>
      </c>
      <c r="B17" s="96" t="s">
        <v>663</v>
      </c>
      <c r="C17" s="97" t="s">
        <v>664</v>
      </c>
      <c r="D17" s="93" t="s">
        <v>241</v>
      </c>
      <c r="E17" s="98">
        <v>67287</v>
      </c>
      <c r="F17" s="99">
        <v>753.21</v>
      </c>
      <c r="G17" s="129">
        <v>5.78</v>
      </c>
    </row>
    <row r="18" spans="1:7" ht="13" customHeight="1">
      <c r="A18" s="2">
        <f t="shared" si="0"/>
        <v>6</v>
      </c>
      <c r="B18" s="96" t="s">
        <v>673</v>
      </c>
      <c r="C18" s="97" t="s">
        <v>3863</v>
      </c>
      <c r="D18" s="93" t="s">
        <v>241</v>
      </c>
      <c r="E18" s="98">
        <v>90783</v>
      </c>
      <c r="F18" s="99">
        <v>568.12</v>
      </c>
      <c r="G18" s="129">
        <v>4.3600000000000003</v>
      </c>
    </row>
    <row r="19" spans="1:7" ht="13" customHeight="1">
      <c r="A19" s="2">
        <f t="shared" si="0"/>
        <v>7</v>
      </c>
      <c r="B19" s="96" t="s">
        <v>715</v>
      </c>
      <c r="C19" s="97" t="s">
        <v>3864</v>
      </c>
      <c r="D19" s="93" t="s">
        <v>241</v>
      </c>
      <c r="E19" s="98">
        <v>244588</v>
      </c>
      <c r="F19" s="99">
        <v>556.51</v>
      </c>
      <c r="G19" s="129">
        <v>4.2699999999999996</v>
      </c>
    </row>
    <row r="20" spans="1:7" ht="13" customHeight="1">
      <c r="A20" s="2">
        <f t="shared" si="0"/>
        <v>8</v>
      </c>
      <c r="B20" s="96" t="s">
        <v>321</v>
      </c>
      <c r="C20" s="97" t="s">
        <v>322</v>
      </c>
      <c r="D20" s="93" t="s">
        <v>241</v>
      </c>
      <c r="E20" s="98">
        <v>67260</v>
      </c>
      <c r="F20" s="99">
        <v>539.19000000000005</v>
      </c>
      <c r="G20" s="129">
        <v>4.1399999999999997</v>
      </c>
    </row>
    <row r="21" spans="1:7" ht="13" customHeight="1">
      <c r="A21" s="2">
        <f t="shared" si="0"/>
        <v>9</v>
      </c>
      <c r="B21" s="96" t="s">
        <v>2311</v>
      </c>
      <c r="C21" s="97" t="s">
        <v>2312</v>
      </c>
      <c r="D21" s="93" t="s">
        <v>241</v>
      </c>
      <c r="E21" s="98">
        <v>16107</v>
      </c>
      <c r="F21" s="99">
        <v>488.91</v>
      </c>
      <c r="G21" s="129">
        <v>3.75</v>
      </c>
    </row>
    <row r="22" spans="1:7" ht="13" customHeight="1">
      <c r="A22" s="2">
        <f t="shared" si="0"/>
        <v>10</v>
      </c>
      <c r="B22" s="96" t="s">
        <v>2057</v>
      </c>
      <c r="C22" s="97" t="s">
        <v>2058</v>
      </c>
      <c r="D22" s="93" t="s">
        <v>241</v>
      </c>
      <c r="E22" s="98">
        <v>50407</v>
      </c>
      <c r="F22" s="99">
        <v>441.84</v>
      </c>
      <c r="G22" s="129">
        <v>3.39</v>
      </c>
    </row>
    <row r="23" spans="1:7" ht="13" customHeight="1">
      <c r="A23" s="2">
        <f t="shared" si="0"/>
        <v>11</v>
      </c>
      <c r="B23" s="96" t="s">
        <v>869</v>
      </c>
      <c r="C23" s="97" t="s">
        <v>870</v>
      </c>
      <c r="D23" s="93" t="s">
        <v>241</v>
      </c>
      <c r="E23" s="98">
        <v>58819</v>
      </c>
      <c r="F23" s="99">
        <v>372.18</v>
      </c>
      <c r="G23" s="129">
        <v>2.86</v>
      </c>
    </row>
    <row r="24" spans="1:7" ht="13" customHeight="1">
      <c r="A24" s="2">
        <f t="shared" si="0"/>
        <v>12</v>
      </c>
      <c r="B24" s="96" t="s">
        <v>3781</v>
      </c>
      <c r="C24" s="97" t="s">
        <v>3782</v>
      </c>
      <c r="D24" s="93" t="s">
        <v>241</v>
      </c>
      <c r="E24" s="98">
        <v>13184</v>
      </c>
      <c r="F24" s="99">
        <v>369.35</v>
      </c>
      <c r="G24" s="129">
        <v>2.84</v>
      </c>
    </row>
    <row r="25" spans="1:7" ht="13" customHeight="1">
      <c r="A25" s="2">
        <f t="shared" si="0"/>
        <v>13</v>
      </c>
      <c r="B25" s="96" t="s">
        <v>3783</v>
      </c>
      <c r="C25" s="97" t="s">
        <v>3784</v>
      </c>
      <c r="D25" s="93" t="s">
        <v>241</v>
      </c>
      <c r="E25" s="98">
        <v>230712</v>
      </c>
      <c r="F25" s="99">
        <v>346.34</v>
      </c>
      <c r="G25" s="129">
        <v>2.66</v>
      </c>
    </row>
    <row r="26" spans="1:7" ht="13" customHeight="1">
      <c r="A26" s="2">
        <f t="shared" si="0"/>
        <v>14</v>
      </c>
      <c r="B26" s="96" t="s">
        <v>239</v>
      </c>
      <c r="C26" s="97" t="s">
        <v>240</v>
      </c>
      <c r="D26" s="93" t="s">
        <v>241</v>
      </c>
      <c r="E26" s="98">
        <v>300204</v>
      </c>
      <c r="F26" s="99">
        <v>344.48</v>
      </c>
      <c r="G26" s="129">
        <v>2.65</v>
      </c>
    </row>
    <row r="27" spans="1:7" ht="13" customHeight="1">
      <c r="A27" s="2">
        <f t="shared" si="0"/>
        <v>15</v>
      </c>
      <c r="B27" s="96" t="s">
        <v>3866</v>
      </c>
      <c r="C27" s="97" t="s">
        <v>3867</v>
      </c>
      <c r="D27" s="93" t="s">
        <v>241</v>
      </c>
      <c r="E27" s="98">
        <v>29068</v>
      </c>
      <c r="F27" s="99">
        <v>337.51</v>
      </c>
      <c r="G27" s="129">
        <v>2.59</v>
      </c>
    </row>
    <row r="28" spans="1:7" ht="13" customHeight="1">
      <c r="A28" s="2">
        <f t="shared" si="0"/>
        <v>16</v>
      </c>
      <c r="B28" s="96" t="s">
        <v>2675</v>
      </c>
      <c r="C28" s="97" t="s">
        <v>2676</v>
      </c>
      <c r="D28" s="93" t="s">
        <v>241</v>
      </c>
      <c r="E28" s="98">
        <v>27489</v>
      </c>
      <c r="F28" s="99">
        <v>241.44</v>
      </c>
      <c r="G28" s="129">
        <v>1.85</v>
      </c>
    </row>
    <row r="29" spans="1:7" ht="13" customHeight="1">
      <c r="A29" s="2">
        <f t="shared" si="0"/>
        <v>17</v>
      </c>
      <c r="B29" s="96" t="s">
        <v>688</v>
      </c>
      <c r="C29" s="97" t="s">
        <v>689</v>
      </c>
      <c r="D29" s="93" t="s">
        <v>241</v>
      </c>
      <c r="E29" s="98">
        <v>15869</v>
      </c>
      <c r="F29" s="99">
        <v>148.75</v>
      </c>
      <c r="G29" s="129">
        <v>1.1399999999999999</v>
      </c>
    </row>
    <row r="30" spans="1:7" ht="13" customHeight="1">
      <c r="A30" s="2"/>
      <c r="B30" s="92" t="s">
        <v>116</v>
      </c>
      <c r="C30" s="93"/>
      <c r="D30" s="93"/>
      <c r="E30" s="93"/>
      <c r="F30" s="100">
        <v>13022.81</v>
      </c>
      <c r="G30" s="130">
        <v>99.99</v>
      </c>
    </row>
    <row r="31" spans="1:7" ht="13" customHeight="1">
      <c r="A31" s="12" t="s">
        <v>3115</v>
      </c>
      <c r="B31" s="101" t="s">
        <v>2837</v>
      </c>
      <c r="C31" s="102"/>
      <c r="D31" s="102"/>
      <c r="E31" s="103"/>
      <c r="F31" s="104" t="s">
        <v>123</v>
      </c>
      <c r="G31" s="105" t="s">
        <v>123</v>
      </c>
    </row>
    <row r="32" spans="1:7" ht="13" customHeight="1">
      <c r="A32" s="2"/>
      <c r="B32" s="106" t="s">
        <v>116</v>
      </c>
      <c r="C32" s="107"/>
      <c r="D32" s="107"/>
      <c r="E32" s="104"/>
      <c r="F32" s="104" t="s">
        <v>123</v>
      </c>
      <c r="G32" s="105" t="s">
        <v>123</v>
      </c>
    </row>
    <row r="33" spans="1:7" ht="13" customHeight="1">
      <c r="A33" s="2"/>
      <c r="B33" s="101" t="s">
        <v>118</v>
      </c>
      <c r="C33" s="102"/>
      <c r="D33" s="102"/>
      <c r="E33" s="108"/>
      <c r="F33" s="100">
        <v>13022.81</v>
      </c>
      <c r="G33" s="130">
        <v>99.99</v>
      </c>
    </row>
    <row r="34" spans="1:7" ht="13" customHeight="1">
      <c r="A34" s="2"/>
      <c r="B34" s="101" t="s">
        <v>119</v>
      </c>
      <c r="C34" s="102"/>
      <c r="D34" s="102"/>
      <c r="E34" s="93"/>
      <c r="F34" s="100">
        <v>1.02</v>
      </c>
      <c r="G34" s="130">
        <v>0.01</v>
      </c>
    </row>
    <row r="35" spans="1:7" ht="13" customHeight="1" thickBot="1">
      <c r="A35" s="123"/>
      <c r="B35" s="38" t="s">
        <v>120</v>
      </c>
      <c r="C35" s="111"/>
      <c r="D35" s="111"/>
      <c r="E35" s="111"/>
      <c r="F35" s="112">
        <v>13023.83</v>
      </c>
      <c r="G35" s="131">
        <v>100</v>
      </c>
    </row>
    <row r="36" spans="1:7" ht="13" customHeight="1">
      <c r="A36" s="46"/>
      <c r="B36" s="47"/>
      <c r="C36" s="63"/>
      <c r="D36" s="63"/>
      <c r="E36" s="63"/>
      <c r="F36" s="16"/>
      <c r="G36" s="67"/>
    </row>
    <row r="37" spans="1:7" ht="13" customHeight="1">
      <c r="A37" s="46"/>
      <c r="B37" s="47"/>
      <c r="C37" s="63"/>
      <c r="D37" s="63"/>
      <c r="E37" s="63"/>
      <c r="F37" s="16"/>
      <c r="G37" s="67"/>
    </row>
    <row r="38" spans="1:7" ht="13" customHeight="1">
      <c r="A38" s="1"/>
      <c r="B38" s="241" t="s">
        <v>121</v>
      </c>
      <c r="C38" s="241"/>
      <c r="D38" s="241"/>
      <c r="E38" s="241"/>
      <c r="F38" s="1"/>
      <c r="G38" s="1"/>
    </row>
    <row r="39" spans="1:7" ht="13" customHeight="1">
      <c r="A39" s="1"/>
      <c r="B39" s="198" t="s">
        <v>122</v>
      </c>
      <c r="C39" s="198"/>
      <c r="D39" s="198"/>
      <c r="E39" s="198"/>
      <c r="F39" s="1"/>
      <c r="G39" s="1"/>
    </row>
    <row r="40" spans="1:7" ht="13" customHeight="1">
      <c r="A40" s="1"/>
      <c r="B40" s="198" t="s">
        <v>1850</v>
      </c>
      <c r="C40" s="198"/>
      <c r="D40" s="198"/>
      <c r="E40" s="198"/>
      <c r="F40" s="1"/>
      <c r="G40" s="1"/>
    </row>
    <row r="41" spans="1:7" ht="13" customHeight="1">
      <c r="A41" s="1"/>
      <c r="B41" s="63"/>
      <c r="C41" s="63"/>
      <c r="D41" s="63"/>
      <c r="E41" s="63"/>
      <c r="F41" s="1"/>
      <c r="G41" s="1"/>
    </row>
    <row r="42" spans="1:7">
      <c r="B42" s="49" t="s">
        <v>1971</v>
      </c>
      <c r="C42" s="63"/>
      <c r="D42" s="63"/>
      <c r="E42" s="63"/>
    </row>
    <row r="43" spans="1:7">
      <c r="B43" s="23" t="s">
        <v>1972</v>
      </c>
      <c r="C43" s="23"/>
      <c r="D43" s="21"/>
      <c r="E43" s="22" t="s">
        <v>123</v>
      </c>
    </row>
    <row r="44" spans="1:7">
      <c r="B44" s="23" t="s">
        <v>1973</v>
      </c>
      <c r="C44" s="23"/>
      <c r="D44" s="21"/>
      <c r="E44" s="22" t="s">
        <v>123</v>
      </c>
    </row>
    <row r="45" spans="1:7">
      <c r="B45" s="23" t="s">
        <v>1974</v>
      </c>
      <c r="C45" s="23"/>
      <c r="D45" s="21"/>
      <c r="E45" s="22"/>
    </row>
    <row r="46" spans="1:7">
      <c r="B46" s="23" t="s">
        <v>3287</v>
      </c>
      <c r="C46" s="23"/>
      <c r="D46" s="21"/>
      <c r="E46" s="39">
        <v>41.543900000000001</v>
      </c>
    </row>
    <row r="47" spans="1:7">
      <c r="B47" s="23" t="s">
        <v>3695</v>
      </c>
      <c r="C47" s="23"/>
      <c r="D47" s="21"/>
      <c r="E47" s="27"/>
    </row>
    <row r="48" spans="1:7">
      <c r="B48" s="23" t="s">
        <v>1983</v>
      </c>
      <c r="C48" s="23"/>
      <c r="D48" s="21"/>
      <c r="E48" s="39">
        <v>42.6661</v>
      </c>
    </row>
    <row r="49" spans="1:7">
      <c r="B49" s="23" t="s">
        <v>1975</v>
      </c>
      <c r="C49" s="23"/>
      <c r="D49" s="21"/>
      <c r="E49" s="22" t="s">
        <v>123</v>
      </c>
    </row>
    <row r="50" spans="1:7">
      <c r="B50" s="23" t="s">
        <v>1976</v>
      </c>
      <c r="C50" s="23"/>
      <c r="D50" s="21"/>
      <c r="E50" s="22" t="s">
        <v>123</v>
      </c>
    </row>
    <row r="51" spans="1:7">
      <c r="B51" s="20" t="s">
        <v>1977</v>
      </c>
      <c r="C51" s="23"/>
      <c r="D51" s="21"/>
      <c r="E51" s="22">
        <v>0.64</v>
      </c>
    </row>
    <row r="52" spans="1:7">
      <c r="B52" s="20" t="s">
        <v>1978</v>
      </c>
      <c r="C52" s="20"/>
      <c r="D52" s="21"/>
      <c r="E52" s="26" t="s">
        <v>123</v>
      </c>
    </row>
    <row r="53" spans="1:7">
      <c r="B53" s="242"/>
      <c r="C53" s="242"/>
      <c r="D53" s="242"/>
      <c r="E53" s="26"/>
    </row>
    <row r="54" spans="1:7" ht="13" customHeight="1">
      <c r="A54" s="1"/>
      <c r="B54" s="198" t="s">
        <v>3046</v>
      </c>
      <c r="C54" s="198"/>
      <c r="D54" s="198"/>
      <c r="E54" s="198"/>
      <c r="F54" s="1"/>
      <c r="G54" s="1"/>
    </row>
    <row r="55" spans="1:7">
      <c r="F55" s="52"/>
    </row>
    <row r="56" spans="1:7">
      <c r="B56" s="52"/>
      <c r="F56" s="52"/>
    </row>
    <row r="57" spans="1:7">
      <c r="F57" s="52" t="s">
        <v>3758</v>
      </c>
    </row>
    <row r="58" spans="1:7">
      <c r="B58" s="52" t="s">
        <v>3714</v>
      </c>
      <c r="F58" s="52" t="s">
        <v>3716</v>
      </c>
    </row>
  </sheetData>
  <mergeCells count="13">
    <mergeCell ref="A7:G7"/>
    <mergeCell ref="A2:G2"/>
    <mergeCell ref="A3:G3"/>
    <mergeCell ref="A4:G4"/>
    <mergeCell ref="A5:G5"/>
    <mergeCell ref="A6:G6"/>
    <mergeCell ref="B54:E54"/>
    <mergeCell ref="B53:D53"/>
    <mergeCell ref="A8:G8"/>
    <mergeCell ref="A9:G9"/>
    <mergeCell ref="B38:E38"/>
    <mergeCell ref="B39:E39"/>
    <mergeCell ref="B40:E40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72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4196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3674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</v>
      </c>
      <c r="C13" s="97" t="s">
        <v>4</v>
      </c>
      <c r="D13" s="93" t="s">
        <v>5</v>
      </c>
      <c r="E13" s="98">
        <v>80173</v>
      </c>
      <c r="F13" s="99">
        <v>1077.44</v>
      </c>
      <c r="G13" s="129">
        <v>9.5</v>
      </c>
    </row>
    <row r="14" spans="1:7" ht="13" customHeight="1">
      <c r="A14" s="2">
        <f>A13+1</f>
        <v>2</v>
      </c>
      <c r="B14" s="96" t="s">
        <v>22</v>
      </c>
      <c r="C14" s="97" t="s">
        <v>23</v>
      </c>
      <c r="D14" s="93" t="s">
        <v>24</v>
      </c>
      <c r="E14" s="98">
        <v>28781</v>
      </c>
      <c r="F14" s="99">
        <v>1008.52</v>
      </c>
      <c r="G14" s="129">
        <v>8.89</v>
      </c>
    </row>
    <row r="15" spans="1:7" ht="13" customHeight="1">
      <c r="A15" s="2">
        <f t="shared" ref="A15:A37" si="0">A14+1</f>
        <v>3</v>
      </c>
      <c r="B15" s="96" t="s">
        <v>27</v>
      </c>
      <c r="C15" s="97" t="s">
        <v>28</v>
      </c>
      <c r="D15" s="93" t="s">
        <v>29</v>
      </c>
      <c r="E15" s="98">
        <v>46625</v>
      </c>
      <c r="F15" s="99">
        <v>831.04</v>
      </c>
      <c r="G15" s="129">
        <v>7.33</v>
      </c>
    </row>
    <row r="16" spans="1:7" ht="13" customHeight="1">
      <c r="A16" s="2">
        <f t="shared" si="0"/>
        <v>4</v>
      </c>
      <c r="B16" s="96" t="s">
        <v>1026</v>
      </c>
      <c r="C16" s="97" t="s">
        <v>1027</v>
      </c>
      <c r="D16" s="93" t="s">
        <v>568</v>
      </c>
      <c r="E16" s="98">
        <v>176000</v>
      </c>
      <c r="F16" s="99">
        <v>705.14</v>
      </c>
      <c r="G16" s="129">
        <v>6.22</v>
      </c>
    </row>
    <row r="17" spans="1:7" ht="13" customHeight="1">
      <c r="A17" s="2">
        <f t="shared" si="0"/>
        <v>5</v>
      </c>
      <c r="B17" s="96" t="s">
        <v>57</v>
      </c>
      <c r="C17" s="97" t="s">
        <v>58</v>
      </c>
      <c r="D17" s="93" t="s">
        <v>59</v>
      </c>
      <c r="E17" s="98">
        <v>165832</v>
      </c>
      <c r="F17" s="99">
        <v>614.66</v>
      </c>
      <c r="G17" s="129">
        <v>5.42</v>
      </c>
    </row>
    <row r="18" spans="1:7" ht="13" customHeight="1">
      <c r="A18" s="2">
        <f t="shared" si="0"/>
        <v>6</v>
      </c>
      <c r="B18" s="96" t="s">
        <v>2844</v>
      </c>
      <c r="C18" s="97" t="s">
        <v>2845</v>
      </c>
      <c r="D18" s="93" t="s">
        <v>181</v>
      </c>
      <c r="E18" s="98">
        <v>17300</v>
      </c>
      <c r="F18" s="99">
        <v>538</v>
      </c>
      <c r="G18" s="129">
        <v>4.74</v>
      </c>
    </row>
    <row r="19" spans="1:7" ht="13" customHeight="1">
      <c r="A19" s="2">
        <f t="shared" si="0"/>
        <v>7</v>
      </c>
      <c r="B19" s="96" t="s">
        <v>3098</v>
      </c>
      <c r="C19" s="97" t="s">
        <v>3099</v>
      </c>
      <c r="D19" s="93" t="s">
        <v>1036</v>
      </c>
      <c r="E19" s="98">
        <v>117196</v>
      </c>
      <c r="F19" s="99">
        <v>535</v>
      </c>
      <c r="G19" s="129">
        <v>4.72</v>
      </c>
    </row>
    <row r="20" spans="1:7" ht="13" customHeight="1">
      <c r="A20" s="2">
        <f t="shared" si="0"/>
        <v>8</v>
      </c>
      <c r="B20" s="96" t="s">
        <v>61</v>
      </c>
      <c r="C20" s="97" t="s">
        <v>62</v>
      </c>
      <c r="D20" s="93" t="s">
        <v>59</v>
      </c>
      <c r="E20" s="98">
        <v>169016</v>
      </c>
      <c r="F20" s="99">
        <v>500.46</v>
      </c>
      <c r="G20" s="129">
        <v>4.41</v>
      </c>
    </row>
    <row r="21" spans="1:7" ht="13" customHeight="1">
      <c r="A21" s="2">
        <f t="shared" si="0"/>
        <v>9</v>
      </c>
      <c r="B21" s="96" t="s">
        <v>583</v>
      </c>
      <c r="C21" s="97" t="s">
        <v>584</v>
      </c>
      <c r="D21" s="93" t="s">
        <v>138</v>
      </c>
      <c r="E21" s="98">
        <v>46527</v>
      </c>
      <c r="F21" s="99">
        <v>479.97</v>
      </c>
      <c r="G21" s="129">
        <v>4.2300000000000004</v>
      </c>
    </row>
    <row r="22" spans="1:7" ht="13" customHeight="1">
      <c r="A22" s="2">
        <f t="shared" si="0"/>
        <v>10</v>
      </c>
      <c r="B22" s="96" t="s">
        <v>792</v>
      </c>
      <c r="C22" s="97" t="s">
        <v>793</v>
      </c>
      <c r="D22" s="93" t="s">
        <v>181</v>
      </c>
      <c r="E22" s="98">
        <v>1958</v>
      </c>
      <c r="F22" s="99">
        <v>474.52</v>
      </c>
      <c r="G22" s="129">
        <v>4.18</v>
      </c>
    </row>
    <row r="23" spans="1:7" ht="13" customHeight="1">
      <c r="A23" s="2">
        <f t="shared" si="0"/>
        <v>11</v>
      </c>
      <c r="B23" s="96" t="s">
        <v>2065</v>
      </c>
      <c r="C23" s="97" t="s">
        <v>2663</v>
      </c>
      <c r="D23" s="93" t="s">
        <v>161</v>
      </c>
      <c r="E23" s="98">
        <v>57155</v>
      </c>
      <c r="F23" s="99">
        <v>455.44</v>
      </c>
      <c r="G23" s="129">
        <v>4.0199999999999996</v>
      </c>
    </row>
    <row r="24" spans="1:7" ht="13" customHeight="1">
      <c r="A24" s="2">
        <f t="shared" si="0"/>
        <v>12</v>
      </c>
      <c r="B24" s="96" t="s">
        <v>2853</v>
      </c>
      <c r="C24" s="97" t="s">
        <v>2657</v>
      </c>
      <c r="D24" s="93" t="s">
        <v>181</v>
      </c>
      <c r="E24" s="98">
        <v>12074</v>
      </c>
      <c r="F24" s="99">
        <v>439.54</v>
      </c>
      <c r="G24" s="129">
        <v>3.88</v>
      </c>
    </row>
    <row r="25" spans="1:7" ht="13" customHeight="1">
      <c r="A25" s="2">
        <f t="shared" si="0"/>
        <v>13</v>
      </c>
      <c r="B25" s="96" t="s">
        <v>702</v>
      </c>
      <c r="C25" s="97" t="s">
        <v>3776</v>
      </c>
      <c r="D25" s="93" t="s">
        <v>241</v>
      </c>
      <c r="E25" s="98">
        <v>18068</v>
      </c>
      <c r="F25" s="99">
        <v>431.72</v>
      </c>
      <c r="G25" s="129">
        <v>3.81</v>
      </c>
    </row>
    <row r="26" spans="1:7" ht="13" customHeight="1">
      <c r="A26" s="2">
        <f t="shared" si="0"/>
        <v>14</v>
      </c>
      <c r="B26" s="96" t="s">
        <v>179</v>
      </c>
      <c r="C26" s="97" t="s">
        <v>180</v>
      </c>
      <c r="D26" s="93" t="s">
        <v>181</v>
      </c>
      <c r="E26" s="98">
        <v>6582</v>
      </c>
      <c r="F26" s="99">
        <v>391.07</v>
      </c>
      <c r="G26" s="129">
        <v>3.45</v>
      </c>
    </row>
    <row r="27" spans="1:7" ht="13" customHeight="1">
      <c r="A27" s="2">
        <f t="shared" si="0"/>
        <v>15</v>
      </c>
      <c r="B27" s="96" t="s">
        <v>103</v>
      </c>
      <c r="C27" s="97" t="s">
        <v>104</v>
      </c>
      <c r="D27" s="93" t="s">
        <v>105</v>
      </c>
      <c r="E27" s="98">
        <v>4700</v>
      </c>
      <c r="F27" s="99">
        <v>348.69</v>
      </c>
      <c r="G27" s="129">
        <v>3.07</v>
      </c>
    </row>
    <row r="28" spans="1:7" ht="13" customHeight="1">
      <c r="A28" s="2">
        <f t="shared" si="0"/>
        <v>16</v>
      </c>
      <c r="B28" s="96" t="s">
        <v>696</v>
      </c>
      <c r="C28" s="97" t="s">
        <v>697</v>
      </c>
      <c r="D28" s="93" t="s">
        <v>34</v>
      </c>
      <c r="E28" s="98">
        <v>18139</v>
      </c>
      <c r="F28" s="99">
        <v>292.16000000000003</v>
      </c>
      <c r="G28" s="129">
        <v>2.58</v>
      </c>
    </row>
    <row r="29" spans="1:7" ht="13" customHeight="1">
      <c r="A29" s="2">
        <f t="shared" si="0"/>
        <v>17</v>
      </c>
      <c r="B29" s="96" t="s">
        <v>597</v>
      </c>
      <c r="C29" s="97" t="s">
        <v>598</v>
      </c>
      <c r="D29" s="93" t="s">
        <v>161</v>
      </c>
      <c r="E29" s="98">
        <v>7676</v>
      </c>
      <c r="F29" s="99">
        <v>287.47000000000003</v>
      </c>
      <c r="G29" s="129">
        <v>2.5299999999999998</v>
      </c>
    </row>
    <row r="30" spans="1:7" ht="13" customHeight="1">
      <c r="A30" s="2">
        <f t="shared" si="0"/>
        <v>18</v>
      </c>
      <c r="B30" s="96" t="s">
        <v>2375</v>
      </c>
      <c r="C30" s="97" t="s">
        <v>2376</v>
      </c>
      <c r="D30" s="93" t="s">
        <v>138</v>
      </c>
      <c r="E30" s="98">
        <v>32472</v>
      </c>
      <c r="F30" s="99">
        <v>268.33</v>
      </c>
      <c r="G30" s="129">
        <v>2.37</v>
      </c>
    </row>
    <row r="31" spans="1:7" ht="13" customHeight="1">
      <c r="A31" s="2">
        <f t="shared" si="0"/>
        <v>19</v>
      </c>
      <c r="B31" s="96" t="s">
        <v>279</v>
      </c>
      <c r="C31" s="97" t="s">
        <v>280</v>
      </c>
      <c r="D31" s="93" t="s">
        <v>181</v>
      </c>
      <c r="E31" s="98">
        <v>100000</v>
      </c>
      <c r="F31" s="99">
        <v>245.5</v>
      </c>
      <c r="G31" s="129">
        <v>2.16</v>
      </c>
    </row>
    <row r="32" spans="1:7" ht="13" customHeight="1">
      <c r="A32" s="2">
        <f t="shared" si="0"/>
        <v>20</v>
      </c>
      <c r="B32" s="96" t="s">
        <v>705</v>
      </c>
      <c r="C32" s="97" t="s">
        <v>706</v>
      </c>
      <c r="D32" s="93" t="s">
        <v>181</v>
      </c>
      <c r="E32" s="98">
        <v>534015</v>
      </c>
      <c r="F32" s="99">
        <v>211.26</v>
      </c>
      <c r="G32" s="129">
        <v>1.86</v>
      </c>
    </row>
    <row r="33" spans="1:7" ht="13" customHeight="1">
      <c r="A33" s="2">
        <f t="shared" si="0"/>
        <v>21</v>
      </c>
      <c r="B33" s="96" t="s">
        <v>856</v>
      </c>
      <c r="C33" s="97" t="s">
        <v>857</v>
      </c>
      <c r="D33" s="93" t="s">
        <v>105</v>
      </c>
      <c r="E33" s="98">
        <v>30283</v>
      </c>
      <c r="F33" s="99">
        <v>202.9</v>
      </c>
      <c r="G33" s="129">
        <v>1.79</v>
      </c>
    </row>
    <row r="34" spans="1:7" ht="13" customHeight="1">
      <c r="A34" s="2">
        <f t="shared" si="0"/>
        <v>22</v>
      </c>
      <c r="B34" s="96" t="s">
        <v>207</v>
      </c>
      <c r="C34" s="97" t="s">
        <v>208</v>
      </c>
      <c r="D34" s="93" t="s">
        <v>5</v>
      </c>
      <c r="E34" s="98">
        <v>58987</v>
      </c>
      <c r="F34" s="99">
        <v>197.84</v>
      </c>
      <c r="G34" s="129">
        <v>1.74</v>
      </c>
    </row>
    <row r="35" spans="1:7" ht="13" customHeight="1">
      <c r="A35" s="2">
        <f t="shared" si="0"/>
        <v>23</v>
      </c>
      <c r="B35" s="96" t="s">
        <v>4015</v>
      </c>
      <c r="C35" s="97" t="s">
        <v>4016</v>
      </c>
      <c r="D35" s="93" t="s">
        <v>13</v>
      </c>
      <c r="E35" s="98">
        <v>22224</v>
      </c>
      <c r="F35" s="99">
        <v>168.78</v>
      </c>
      <c r="G35" s="129">
        <v>1.49</v>
      </c>
    </row>
    <row r="36" spans="1:7" ht="13" customHeight="1">
      <c r="A36" s="2">
        <f t="shared" si="0"/>
        <v>24</v>
      </c>
      <c r="B36" s="96" t="s">
        <v>4013</v>
      </c>
      <c r="C36" s="97" t="s">
        <v>4014</v>
      </c>
      <c r="D36" s="93" t="s">
        <v>164</v>
      </c>
      <c r="E36" s="98">
        <v>60480</v>
      </c>
      <c r="F36" s="99">
        <v>69.47</v>
      </c>
      <c r="G36" s="129">
        <v>0.61</v>
      </c>
    </row>
    <row r="37" spans="1:7" ht="13" customHeight="1">
      <c r="A37" s="2">
        <f t="shared" si="0"/>
        <v>25</v>
      </c>
      <c r="B37" s="96" t="s">
        <v>1871</v>
      </c>
      <c r="C37" s="97" t="s">
        <v>1872</v>
      </c>
      <c r="D37" s="93" t="s">
        <v>105</v>
      </c>
      <c r="E37" s="98">
        <v>3197</v>
      </c>
      <c r="F37" s="99">
        <v>16.79</v>
      </c>
      <c r="G37" s="129">
        <v>0.15</v>
      </c>
    </row>
    <row r="38" spans="1:7" ht="13" customHeight="1">
      <c r="A38" s="2"/>
      <c r="B38" s="92" t="s">
        <v>116</v>
      </c>
      <c r="C38" s="93"/>
      <c r="D38" s="93"/>
      <c r="E38" s="93"/>
      <c r="F38" s="100">
        <v>10791.71</v>
      </c>
      <c r="G38" s="130">
        <v>95.15</v>
      </c>
    </row>
    <row r="39" spans="1:7" ht="13" customHeight="1">
      <c r="A39" s="2"/>
      <c r="B39" s="101" t="s">
        <v>2837</v>
      </c>
      <c r="C39" s="102"/>
      <c r="D39" s="102"/>
      <c r="E39" s="103"/>
      <c r="F39" s="104" t="s">
        <v>123</v>
      </c>
      <c r="G39" s="105" t="s">
        <v>123</v>
      </c>
    </row>
    <row r="40" spans="1:7" ht="13" customHeight="1">
      <c r="A40" s="2"/>
      <c r="B40" s="106" t="s">
        <v>116</v>
      </c>
      <c r="C40" s="107"/>
      <c r="D40" s="107"/>
      <c r="E40" s="104"/>
      <c r="F40" s="104" t="s">
        <v>123</v>
      </c>
      <c r="G40" s="105" t="s">
        <v>123</v>
      </c>
    </row>
    <row r="41" spans="1:7" ht="13" customHeight="1">
      <c r="A41" s="2"/>
      <c r="B41" s="101" t="s">
        <v>118</v>
      </c>
      <c r="C41" s="102"/>
      <c r="D41" s="102"/>
      <c r="E41" s="108"/>
      <c r="F41" s="100">
        <v>10791.71</v>
      </c>
      <c r="G41" s="130">
        <v>95.15</v>
      </c>
    </row>
    <row r="42" spans="1:7" ht="13" customHeight="1">
      <c r="A42" s="46"/>
      <c r="B42" s="101" t="s">
        <v>119</v>
      </c>
      <c r="C42" s="102"/>
      <c r="D42" s="102"/>
      <c r="E42" s="93"/>
      <c r="F42" s="100">
        <v>551.05999999999995</v>
      </c>
      <c r="G42" s="130">
        <v>4.8499999999999996</v>
      </c>
    </row>
    <row r="43" spans="1:7" ht="13" customHeight="1" thickBot="1">
      <c r="A43" s="116"/>
      <c r="B43" s="38" t="s">
        <v>120</v>
      </c>
      <c r="C43" s="111"/>
      <c r="D43" s="111"/>
      <c r="E43" s="111"/>
      <c r="F43" s="112">
        <v>11342.77</v>
      </c>
      <c r="G43" s="131">
        <v>100</v>
      </c>
    </row>
    <row r="44" spans="1:7" ht="13" customHeight="1">
      <c r="A44" s="46"/>
      <c r="B44" s="47"/>
      <c r="C44" s="63"/>
      <c r="D44" s="63"/>
      <c r="E44" s="63"/>
      <c r="F44" s="16"/>
      <c r="G44" s="67"/>
    </row>
    <row r="45" spans="1:7" ht="13" customHeight="1">
      <c r="A45" s="1"/>
      <c r="B45" s="241" t="s">
        <v>121</v>
      </c>
      <c r="C45" s="241"/>
      <c r="D45" s="241"/>
      <c r="E45" s="241"/>
      <c r="F45" s="1"/>
      <c r="G45" s="1"/>
    </row>
    <row r="46" spans="1:7" ht="13" customHeight="1">
      <c r="A46" s="1"/>
      <c r="B46" s="198" t="s">
        <v>122</v>
      </c>
      <c r="C46" s="198"/>
      <c r="D46" s="198"/>
      <c r="E46" s="198"/>
      <c r="F46" s="1"/>
      <c r="G46" s="1"/>
    </row>
    <row r="47" spans="1:7" ht="13" customHeight="1">
      <c r="A47" s="1"/>
      <c r="B47" s="198" t="s">
        <v>1850</v>
      </c>
      <c r="C47" s="198"/>
      <c r="D47" s="198"/>
      <c r="E47" s="198"/>
      <c r="F47" s="1"/>
      <c r="G47" s="1"/>
    </row>
    <row r="48" spans="1:7" ht="13" customHeight="1">
      <c r="A48" s="1"/>
      <c r="B48" s="198"/>
      <c r="C48" s="198"/>
      <c r="D48" s="198"/>
      <c r="E48" s="198"/>
      <c r="F48" s="1"/>
      <c r="G48" s="1"/>
    </row>
    <row r="49" spans="1:7" ht="13" customHeight="1">
      <c r="A49" s="1"/>
      <c r="B49" s="63"/>
      <c r="C49" s="63"/>
      <c r="D49" s="63"/>
      <c r="E49" s="63"/>
      <c r="F49" s="1"/>
      <c r="G49" s="1"/>
    </row>
    <row r="50" spans="1:7">
      <c r="B50" s="49" t="s">
        <v>1971</v>
      </c>
      <c r="C50" s="63"/>
      <c r="D50" s="63"/>
      <c r="E50" s="63"/>
    </row>
    <row r="51" spans="1:7">
      <c r="B51" s="23" t="s">
        <v>1972</v>
      </c>
      <c r="C51" s="23"/>
      <c r="D51" s="21"/>
      <c r="E51" s="22" t="s">
        <v>123</v>
      </c>
    </row>
    <row r="52" spans="1:7">
      <c r="B52" s="23" t="s">
        <v>1973</v>
      </c>
      <c r="C52" s="23"/>
      <c r="D52" s="21"/>
      <c r="E52" s="22" t="s">
        <v>123</v>
      </c>
    </row>
    <row r="53" spans="1:7">
      <c r="B53" s="23" t="s">
        <v>1974</v>
      </c>
      <c r="C53" s="23"/>
      <c r="D53" s="21"/>
      <c r="E53" s="22"/>
    </row>
    <row r="54" spans="1:7">
      <c r="B54" s="23" t="s">
        <v>1981</v>
      </c>
      <c r="C54" s="23"/>
      <c r="D54" s="21"/>
      <c r="E54" s="39">
        <v>11.7768</v>
      </c>
    </row>
    <row r="55" spans="1:7">
      <c r="B55" s="23" t="s">
        <v>1982</v>
      </c>
      <c r="C55" s="23"/>
      <c r="D55" s="21"/>
      <c r="E55" s="39">
        <v>11.7768</v>
      </c>
    </row>
    <row r="56" spans="1:7">
      <c r="B56" s="23" t="s">
        <v>1983</v>
      </c>
      <c r="C56" s="23"/>
      <c r="D56" s="21"/>
      <c r="E56" s="39">
        <v>11.7722</v>
      </c>
    </row>
    <row r="57" spans="1:7">
      <c r="B57" s="23" t="s">
        <v>1984</v>
      </c>
      <c r="C57" s="23"/>
      <c r="D57" s="21"/>
      <c r="E57" s="39">
        <v>11.7722</v>
      </c>
    </row>
    <row r="58" spans="1:7">
      <c r="B58" s="23" t="s">
        <v>3695</v>
      </c>
      <c r="C58" s="23"/>
      <c r="D58" s="21"/>
      <c r="E58" s="27"/>
    </row>
    <row r="59" spans="1:7">
      <c r="B59" s="23" t="s">
        <v>3285</v>
      </c>
      <c r="C59" s="23"/>
      <c r="D59" s="21"/>
      <c r="E59" s="39">
        <v>11.4247</v>
      </c>
    </row>
    <row r="60" spans="1:7">
      <c r="B60" s="23" t="s">
        <v>3286</v>
      </c>
      <c r="C60" s="23"/>
      <c r="D60" s="21"/>
      <c r="E60" s="39">
        <v>11.0284</v>
      </c>
    </row>
    <row r="61" spans="1:7">
      <c r="B61" s="23" t="s">
        <v>3287</v>
      </c>
      <c r="C61" s="23"/>
      <c r="D61" s="21"/>
      <c r="E61" s="39">
        <v>11.369899999999999</v>
      </c>
    </row>
    <row r="62" spans="1:7">
      <c r="B62" s="23" t="s">
        <v>3288</v>
      </c>
      <c r="C62" s="23"/>
      <c r="D62" s="21"/>
      <c r="E62" s="39">
        <v>10.973800000000001</v>
      </c>
    </row>
    <row r="63" spans="1:7">
      <c r="B63" s="23" t="s">
        <v>1975</v>
      </c>
      <c r="C63" s="23"/>
      <c r="D63" s="21"/>
      <c r="E63" s="22" t="s">
        <v>123</v>
      </c>
    </row>
    <row r="64" spans="1:7">
      <c r="B64" s="23" t="s">
        <v>1976</v>
      </c>
      <c r="C64" s="23"/>
      <c r="D64" s="21"/>
      <c r="E64" s="22" t="s">
        <v>123</v>
      </c>
    </row>
    <row r="65" spans="1:7">
      <c r="B65" s="20" t="s">
        <v>1977</v>
      </c>
      <c r="C65" s="23"/>
      <c r="D65" s="21"/>
      <c r="E65" s="22">
        <v>0.96</v>
      </c>
    </row>
    <row r="66" spans="1:7">
      <c r="B66" s="20" t="s">
        <v>1978</v>
      </c>
      <c r="C66" s="20"/>
      <c r="D66" s="21"/>
      <c r="E66" s="59" t="s">
        <v>2026</v>
      </c>
    </row>
    <row r="67" spans="1:7">
      <c r="B67" s="60" t="s">
        <v>1985</v>
      </c>
      <c r="C67" s="60"/>
      <c r="D67" s="58" t="s">
        <v>1986</v>
      </c>
      <c r="E67" s="58" t="s">
        <v>330</v>
      </c>
    </row>
    <row r="68" spans="1:7" ht="13" customHeight="1">
      <c r="A68" s="162" t="s">
        <v>4173</v>
      </c>
      <c r="B68" s="20" t="s">
        <v>3011</v>
      </c>
      <c r="C68" s="64"/>
      <c r="D68" s="159">
        <v>0.41</v>
      </c>
      <c r="E68" s="159">
        <f>+D68</f>
        <v>0.41</v>
      </c>
      <c r="F68" s="1"/>
      <c r="G68" s="1"/>
    </row>
    <row r="69" spans="1:7">
      <c r="A69" s="162" t="s">
        <v>4174</v>
      </c>
      <c r="B69" s="20" t="s">
        <v>3017</v>
      </c>
      <c r="C69" s="64"/>
      <c r="D69" s="159">
        <v>0.41</v>
      </c>
      <c r="E69" s="159">
        <f>+D69</f>
        <v>0.41</v>
      </c>
      <c r="F69" s="52"/>
    </row>
    <row r="70" spans="1:7">
      <c r="B70" s="52"/>
      <c r="F70" s="52"/>
    </row>
    <row r="71" spans="1:7">
      <c r="F71" s="52" t="s">
        <v>3760</v>
      </c>
    </row>
    <row r="72" spans="1:7">
      <c r="B72" s="52" t="s">
        <v>3714</v>
      </c>
      <c r="F72" s="52" t="s">
        <v>3716</v>
      </c>
    </row>
  </sheetData>
  <mergeCells count="12">
    <mergeCell ref="B48:E48"/>
    <mergeCell ref="A8:G8"/>
    <mergeCell ref="A9:G9"/>
    <mergeCell ref="B45:E45"/>
    <mergeCell ref="B46:E46"/>
    <mergeCell ref="B47:E47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96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3701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4194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3675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91</v>
      </c>
      <c r="C13" s="97" t="s">
        <v>92</v>
      </c>
      <c r="D13" s="93" t="s">
        <v>93</v>
      </c>
      <c r="E13" s="98">
        <v>89405</v>
      </c>
      <c r="F13" s="99">
        <v>254.49</v>
      </c>
      <c r="G13" s="129">
        <v>2.16</v>
      </c>
    </row>
    <row r="14" spans="1:7" ht="13" customHeight="1">
      <c r="A14" s="2">
        <f>A13+1</f>
        <v>2</v>
      </c>
      <c r="B14" s="96" t="s">
        <v>81</v>
      </c>
      <c r="C14" s="97" t="s">
        <v>82</v>
      </c>
      <c r="D14" s="93" t="s">
        <v>83</v>
      </c>
      <c r="E14" s="98">
        <v>28034</v>
      </c>
      <c r="F14" s="99">
        <v>247.95</v>
      </c>
      <c r="G14" s="129">
        <v>2.11</v>
      </c>
    </row>
    <row r="15" spans="1:7" ht="13" customHeight="1">
      <c r="A15" s="2">
        <f t="shared" ref="A15:A62" si="0">A14+1</f>
        <v>3</v>
      </c>
      <c r="B15" s="96" t="s">
        <v>106</v>
      </c>
      <c r="C15" s="97" t="s">
        <v>107</v>
      </c>
      <c r="D15" s="93" t="s">
        <v>108</v>
      </c>
      <c r="E15" s="98">
        <v>54210</v>
      </c>
      <c r="F15" s="99">
        <v>244.19</v>
      </c>
      <c r="G15" s="129">
        <v>2.08</v>
      </c>
    </row>
    <row r="16" spans="1:7" ht="13" customHeight="1">
      <c r="A16" s="2">
        <f t="shared" si="0"/>
        <v>4</v>
      </c>
      <c r="B16" s="96" t="s">
        <v>40</v>
      </c>
      <c r="C16" s="97" t="s">
        <v>41</v>
      </c>
      <c r="D16" s="93" t="s">
        <v>34</v>
      </c>
      <c r="E16" s="98">
        <v>6137</v>
      </c>
      <c r="F16" s="99">
        <v>242.5</v>
      </c>
      <c r="G16" s="129">
        <v>2.06</v>
      </c>
    </row>
    <row r="17" spans="1:7" ht="13" customHeight="1">
      <c r="A17" s="2">
        <f t="shared" si="0"/>
        <v>5</v>
      </c>
      <c r="B17" s="96" t="s">
        <v>52</v>
      </c>
      <c r="C17" s="97" t="s">
        <v>53</v>
      </c>
      <c r="D17" s="93" t="s">
        <v>54</v>
      </c>
      <c r="E17" s="98">
        <v>125622</v>
      </c>
      <c r="F17" s="99">
        <v>241.02</v>
      </c>
      <c r="G17" s="129">
        <v>2.0499999999999998</v>
      </c>
    </row>
    <row r="18" spans="1:7" ht="13" customHeight="1">
      <c r="A18" s="2">
        <f t="shared" si="0"/>
        <v>6</v>
      </c>
      <c r="B18" s="96" t="s">
        <v>72</v>
      </c>
      <c r="C18" s="97" t="s">
        <v>73</v>
      </c>
      <c r="D18" s="93" t="s">
        <v>44</v>
      </c>
      <c r="E18" s="98">
        <v>19673</v>
      </c>
      <c r="F18" s="99">
        <v>240.84</v>
      </c>
      <c r="G18" s="129">
        <v>2.0499999999999998</v>
      </c>
    </row>
    <row r="19" spans="1:7" ht="13" customHeight="1">
      <c r="A19" s="2">
        <f t="shared" si="0"/>
        <v>7</v>
      </c>
      <c r="B19" s="96" t="s">
        <v>70</v>
      </c>
      <c r="C19" s="97" t="s">
        <v>71</v>
      </c>
      <c r="D19" s="93" t="s">
        <v>65</v>
      </c>
      <c r="E19" s="98">
        <v>9387</v>
      </c>
      <c r="F19" s="99">
        <v>240.09</v>
      </c>
      <c r="G19" s="129">
        <v>2.04</v>
      </c>
    </row>
    <row r="20" spans="1:7" ht="13" customHeight="1">
      <c r="A20" s="2">
        <f t="shared" si="0"/>
        <v>8</v>
      </c>
      <c r="B20" s="96" t="s">
        <v>42</v>
      </c>
      <c r="C20" s="97" t="s">
        <v>43</v>
      </c>
      <c r="D20" s="93" t="s">
        <v>44</v>
      </c>
      <c r="E20" s="98">
        <v>13663</v>
      </c>
      <c r="F20" s="99">
        <v>240.09</v>
      </c>
      <c r="G20" s="129">
        <v>2.04</v>
      </c>
    </row>
    <row r="21" spans="1:7" ht="13" customHeight="1">
      <c r="A21" s="2">
        <f t="shared" si="0"/>
        <v>9</v>
      </c>
      <c r="B21" s="96" t="s">
        <v>101</v>
      </c>
      <c r="C21" s="97" t="s">
        <v>102</v>
      </c>
      <c r="D21" s="93" t="s">
        <v>37</v>
      </c>
      <c r="E21" s="98">
        <v>2732</v>
      </c>
      <c r="F21" s="99">
        <v>239.91</v>
      </c>
      <c r="G21" s="129">
        <v>2.04</v>
      </c>
    </row>
    <row r="22" spans="1:7" ht="13" customHeight="1">
      <c r="A22" s="2">
        <f t="shared" si="0"/>
        <v>10</v>
      </c>
      <c r="B22" s="96" t="s">
        <v>103</v>
      </c>
      <c r="C22" s="97" t="s">
        <v>104</v>
      </c>
      <c r="D22" s="93" t="s">
        <v>105</v>
      </c>
      <c r="E22" s="98">
        <v>3233</v>
      </c>
      <c r="F22" s="99">
        <v>239.86</v>
      </c>
      <c r="G22" s="129">
        <v>2.04</v>
      </c>
    </row>
    <row r="23" spans="1:7" ht="13" customHeight="1">
      <c r="A23" s="2">
        <f t="shared" si="0"/>
        <v>11</v>
      </c>
      <c r="B23" s="96" t="s">
        <v>22</v>
      </c>
      <c r="C23" s="97" t="s">
        <v>23</v>
      </c>
      <c r="D23" s="93" t="s">
        <v>24</v>
      </c>
      <c r="E23" s="98">
        <v>6816</v>
      </c>
      <c r="F23" s="99">
        <v>238.84</v>
      </c>
      <c r="G23" s="129">
        <v>2.0299999999999998</v>
      </c>
    </row>
    <row r="24" spans="1:7" ht="13" customHeight="1">
      <c r="A24" s="2">
        <f t="shared" si="0"/>
        <v>12</v>
      </c>
      <c r="B24" s="96" t="s">
        <v>2835</v>
      </c>
      <c r="C24" s="97" t="s">
        <v>2836</v>
      </c>
      <c r="D24" s="93" t="s">
        <v>44</v>
      </c>
      <c r="E24" s="98">
        <v>19027</v>
      </c>
      <c r="F24" s="99">
        <v>238.77</v>
      </c>
      <c r="G24" s="129">
        <v>2.0299999999999998</v>
      </c>
    </row>
    <row r="25" spans="1:7" ht="13" customHeight="1">
      <c r="A25" s="2">
        <f t="shared" si="0"/>
        <v>13</v>
      </c>
      <c r="B25" s="96" t="s">
        <v>79</v>
      </c>
      <c r="C25" s="97" t="s">
        <v>80</v>
      </c>
      <c r="D25" s="93" t="s">
        <v>13</v>
      </c>
      <c r="E25" s="98">
        <v>127001</v>
      </c>
      <c r="F25" s="99">
        <v>238.3</v>
      </c>
      <c r="G25" s="129">
        <v>2.0299999999999998</v>
      </c>
    </row>
    <row r="26" spans="1:7" ht="13" customHeight="1">
      <c r="A26" s="2">
        <f t="shared" si="0"/>
        <v>14</v>
      </c>
      <c r="B26" s="96" t="s">
        <v>165</v>
      </c>
      <c r="C26" s="97" t="s">
        <v>166</v>
      </c>
      <c r="D26" s="93" t="s">
        <v>105</v>
      </c>
      <c r="E26" s="98">
        <v>24737</v>
      </c>
      <c r="F26" s="99">
        <v>238.04</v>
      </c>
      <c r="G26" s="129">
        <v>2.02</v>
      </c>
    </row>
    <row r="27" spans="1:7" ht="13" customHeight="1">
      <c r="A27" s="2">
        <f t="shared" si="0"/>
        <v>15</v>
      </c>
      <c r="B27" s="96" t="s">
        <v>63</v>
      </c>
      <c r="C27" s="97" t="s">
        <v>64</v>
      </c>
      <c r="D27" s="93" t="s">
        <v>65</v>
      </c>
      <c r="E27" s="98">
        <v>2212</v>
      </c>
      <c r="F27" s="99">
        <v>237.68</v>
      </c>
      <c r="G27" s="129">
        <v>2.02</v>
      </c>
    </row>
    <row r="28" spans="1:7" ht="13" customHeight="1">
      <c r="A28" s="2">
        <f t="shared" si="0"/>
        <v>16</v>
      </c>
      <c r="B28" s="96" t="s">
        <v>66</v>
      </c>
      <c r="C28" s="97" t="s">
        <v>2529</v>
      </c>
      <c r="D28" s="93" t="s">
        <v>67</v>
      </c>
      <c r="E28" s="98">
        <v>20223</v>
      </c>
      <c r="F28" s="99">
        <v>237.58</v>
      </c>
      <c r="G28" s="129">
        <v>2.02</v>
      </c>
    </row>
    <row r="29" spans="1:7" ht="13" customHeight="1">
      <c r="A29" s="2">
        <f t="shared" si="0"/>
        <v>17</v>
      </c>
      <c r="B29" s="96" t="s">
        <v>74</v>
      </c>
      <c r="C29" s="97" t="s">
        <v>75</v>
      </c>
      <c r="D29" s="93" t="s">
        <v>54</v>
      </c>
      <c r="E29" s="98">
        <v>21148</v>
      </c>
      <c r="F29" s="99">
        <v>237.39</v>
      </c>
      <c r="G29" s="129">
        <v>2.02</v>
      </c>
    </row>
    <row r="30" spans="1:7" ht="13" customHeight="1">
      <c r="A30" s="2">
        <f t="shared" si="0"/>
        <v>18</v>
      </c>
      <c r="B30" s="96" t="s">
        <v>61</v>
      </c>
      <c r="C30" s="97" t="s">
        <v>62</v>
      </c>
      <c r="D30" s="93" t="s">
        <v>59</v>
      </c>
      <c r="E30" s="98">
        <v>80133</v>
      </c>
      <c r="F30" s="99">
        <v>237.27</v>
      </c>
      <c r="G30" s="129">
        <v>2.02</v>
      </c>
    </row>
    <row r="31" spans="1:7" ht="13" customHeight="1">
      <c r="A31" s="2">
        <f t="shared" si="0"/>
        <v>19</v>
      </c>
      <c r="B31" s="96" t="s">
        <v>27</v>
      </c>
      <c r="C31" s="97" t="s">
        <v>28</v>
      </c>
      <c r="D31" s="93" t="s">
        <v>29</v>
      </c>
      <c r="E31" s="98">
        <v>13296</v>
      </c>
      <c r="F31" s="99">
        <v>236.99</v>
      </c>
      <c r="G31" s="129">
        <v>2.0099999999999998</v>
      </c>
    </row>
    <row r="32" spans="1:7" ht="13" customHeight="1">
      <c r="A32" s="2">
        <f t="shared" si="0"/>
        <v>20</v>
      </c>
      <c r="B32" s="96" t="s">
        <v>17</v>
      </c>
      <c r="C32" s="97" t="s">
        <v>18</v>
      </c>
      <c r="D32" s="93" t="s">
        <v>19</v>
      </c>
      <c r="E32" s="98">
        <v>82270</v>
      </c>
      <c r="F32" s="99">
        <v>236.69</v>
      </c>
      <c r="G32" s="129">
        <v>2.0099999999999998</v>
      </c>
    </row>
    <row r="33" spans="1:7" ht="13" customHeight="1">
      <c r="A33" s="2">
        <f t="shared" si="0"/>
        <v>21</v>
      </c>
      <c r="B33" s="96" t="s">
        <v>57</v>
      </c>
      <c r="C33" s="97" t="s">
        <v>58</v>
      </c>
      <c r="D33" s="93" t="s">
        <v>59</v>
      </c>
      <c r="E33" s="98">
        <v>63834</v>
      </c>
      <c r="F33" s="99">
        <v>236.6</v>
      </c>
      <c r="G33" s="129">
        <v>2.0099999999999998</v>
      </c>
    </row>
    <row r="34" spans="1:7" ht="13" customHeight="1">
      <c r="A34" s="2">
        <f t="shared" si="0"/>
        <v>22</v>
      </c>
      <c r="B34" s="96" t="s">
        <v>20</v>
      </c>
      <c r="C34" s="97" t="s">
        <v>21</v>
      </c>
      <c r="D34" s="93" t="s">
        <v>19</v>
      </c>
      <c r="E34" s="98">
        <v>11494</v>
      </c>
      <c r="F34" s="99">
        <v>236.22</v>
      </c>
      <c r="G34" s="129">
        <v>2.0099999999999998</v>
      </c>
    </row>
    <row r="35" spans="1:7" ht="13" customHeight="1">
      <c r="A35" s="2">
        <f t="shared" si="0"/>
        <v>23</v>
      </c>
      <c r="B35" s="96" t="s">
        <v>15</v>
      </c>
      <c r="C35" s="97" t="s">
        <v>16</v>
      </c>
      <c r="D35" s="93" t="s">
        <v>13</v>
      </c>
      <c r="E35" s="98">
        <v>10004</v>
      </c>
      <c r="F35" s="99">
        <v>235.98</v>
      </c>
      <c r="G35" s="129">
        <v>2.0099999999999998</v>
      </c>
    </row>
    <row r="36" spans="1:7" ht="13" customHeight="1">
      <c r="A36" s="2">
        <f t="shared" si="0"/>
        <v>24</v>
      </c>
      <c r="B36" s="96" t="s">
        <v>124</v>
      </c>
      <c r="C36" s="97" t="s">
        <v>125</v>
      </c>
      <c r="D36" s="93" t="s">
        <v>126</v>
      </c>
      <c r="E36" s="98">
        <v>7133</v>
      </c>
      <c r="F36" s="99">
        <v>235.09</v>
      </c>
      <c r="G36" s="129">
        <v>2</v>
      </c>
    </row>
    <row r="37" spans="1:7" ht="13" customHeight="1">
      <c r="A37" s="2">
        <f t="shared" si="0"/>
        <v>25</v>
      </c>
      <c r="B37" s="96" t="s">
        <v>89</v>
      </c>
      <c r="C37" s="97" t="s">
        <v>90</v>
      </c>
      <c r="D37" s="93" t="s">
        <v>86</v>
      </c>
      <c r="E37" s="98">
        <v>39767</v>
      </c>
      <c r="F37" s="99">
        <v>234.86</v>
      </c>
      <c r="G37" s="129">
        <v>2</v>
      </c>
    </row>
    <row r="38" spans="1:7" ht="13" customHeight="1">
      <c r="A38" s="2">
        <f t="shared" si="0"/>
        <v>26</v>
      </c>
      <c r="B38" s="96" t="s">
        <v>47</v>
      </c>
      <c r="C38" s="97" t="s">
        <v>48</v>
      </c>
      <c r="D38" s="93" t="s">
        <v>13</v>
      </c>
      <c r="E38" s="98">
        <v>17482</v>
      </c>
      <c r="F38" s="99">
        <v>234.54</v>
      </c>
      <c r="G38" s="129">
        <v>1.99</v>
      </c>
    </row>
    <row r="39" spans="1:7" ht="13" customHeight="1">
      <c r="A39" s="2">
        <f t="shared" si="0"/>
        <v>27</v>
      </c>
      <c r="B39" s="96" t="s">
        <v>76</v>
      </c>
      <c r="C39" s="97" t="s">
        <v>77</v>
      </c>
      <c r="D39" s="93" t="s">
        <v>78</v>
      </c>
      <c r="E39" s="98">
        <v>17855</v>
      </c>
      <c r="F39" s="99">
        <v>234.36</v>
      </c>
      <c r="G39" s="129">
        <v>1.99</v>
      </c>
    </row>
    <row r="40" spans="1:7" ht="13" customHeight="1">
      <c r="A40" s="2">
        <f t="shared" si="0"/>
        <v>28</v>
      </c>
      <c r="B40" s="96" t="s">
        <v>11</v>
      </c>
      <c r="C40" s="97" t="s">
        <v>12</v>
      </c>
      <c r="D40" s="93" t="s">
        <v>13</v>
      </c>
      <c r="E40" s="98">
        <v>18732</v>
      </c>
      <c r="F40" s="99">
        <v>234.26</v>
      </c>
      <c r="G40" s="129">
        <v>1.99</v>
      </c>
    </row>
    <row r="41" spans="1:7" ht="13" customHeight="1">
      <c r="A41" s="2">
        <f t="shared" si="0"/>
        <v>29</v>
      </c>
      <c r="B41" s="96" t="s">
        <v>32</v>
      </c>
      <c r="C41" s="97" t="s">
        <v>33</v>
      </c>
      <c r="D41" s="93" t="s">
        <v>34</v>
      </c>
      <c r="E41" s="98">
        <v>10801</v>
      </c>
      <c r="F41" s="99">
        <v>233.86</v>
      </c>
      <c r="G41" s="129">
        <v>1.99</v>
      </c>
    </row>
    <row r="42" spans="1:7" ht="13" customHeight="1">
      <c r="A42" s="2">
        <f t="shared" si="0"/>
        <v>30</v>
      </c>
      <c r="B42" s="96" t="s">
        <v>35</v>
      </c>
      <c r="C42" s="97" t="s">
        <v>36</v>
      </c>
      <c r="D42" s="93" t="s">
        <v>37</v>
      </c>
      <c r="E42" s="98">
        <v>7905</v>
      </c>
      <c r="F42" s="99">
        <v>233.57</v>
      </c>
      <c r="G42" s="129">
        <v>1.99</v>
      </c>
    </row>
    <row r="43" spans="1:7" ht="13" customHeight="1">
      <c r="A43" s="2">
        <f t="shared" si="0"/>
        <v>31</v>
      </c>
      <c r="B43" s="96" t="s">
        <v>30</v>
      </c>
      <c r="C43" s="97" t="s">
        <v>31</v>
      </c>
      <c r="D43" s="93" t="s">
        <v>8</v>
      </c>
      <c r="E43" s="98">
        <v>20096</v>
      </c>
      <c r="F43" s="99">
        <v>233.37</v>
      </c>
      <c r="G43" s="129">
        <v>1.98</v>
      </c>
    </row>
    <row r="44" spans="1:7" ht="13" customHeight="1">
      <c r="A44" s="2">
        <f t="shared" si="0"/>
        <v>32</v>
      </c>
      <c r="B44" s="96" t="s">
        <v>38</v>
      </c>
      <c r="C44" s="97" t="s">
        <v>39</v>
      </c>
      <c r="D44" s="93" t="s">
        <v>37</v>
      </c>
      <c r="E44" s="98">
        <v>1896</v>
      </c>
      <c r="F44" s="99">
        <v>233.32</v>
      </c>
      <c r="G44" s="129">
        <v>1.98</v>
      </c>
    </row>
    <row r="45" spans="1:7" ht="13" customHeight="1">
      <c r="A45" s="2">
        <f t="shared" si="0"/>
        <v>33</v>
      </c>
      <c r="B45" s="96" t="s">
        <v>49</v>
      </c>
      <c r="C45" s="97" t="s">
        <v>50</v>
      </c>
      <c r="D45" s="93" t="s">
        <v>51</v>
      </c>
      <c r="E45" s="98">
        <v>13205</v>
      </c>
      <c r="F45" s="99">
        <v>232.25</v>
      </c>
      <c r="G45" s="129">
        <v>1.97</v>
      </c>
    </row>
    <row r="46" spans="1:7" ht="13" customHeight="1">
      <c r="A46" s="2">
        <f t="shared" si="0"/>
        <v>34</v>
      </c>
      <c r="B46" s="96" t="s">
        <v>68</v>
      </c>
      <c r="C46" s="97" t="s">
        <v>69</v>
      </c>
      <c r="D46" s="93" t="s">
        <v>13</v>
      </c>
      <c r="E46" s="98">
        <v>16759</v>
      </c>
      <c r="F46" s="99">
        <v>231.94</v>
      </c>
      <c r="G46" s="129">
        <v>1.97</v>
      </c>
    </row>
    <row r="47" spans="1:7" ht="13" customHeight="1">
      <c r="A47" s="2">
        <f t="shared" si="0"/>
        <v>35</v>
      </c>
      <c r="B47" s="96" t="s">
        <v>1026</v>
      </c>
      <c r="C47" s="97" t="s">
        <v>1027</v>
      </c>
      <c r="D47" s="93" t="s">
        <v>568</v>
      </c>
      <c r="E47" s="98">
        <v>57820</v>
      </c>
      <c r="F47" s="99">
        <v>231.66</v>
      </c>
      <c r="G47" s="129">
        <v>1.97</v>
      </c>
    </row>
    <row r="48" spans="1:7" ht="13" customHeight="1">
      <c r="A48" s="2">
        <f t="shared" si="0"/>
        <v>36</v>
      </c>
      <c r="B48" s="96" t="s">
        <v>84</v>
      </c>
      <c r="C48" s="97" t="s">
        <v>85</v>
      </c>
      <c r="D48" s="93" t="s">
        <v>86</v>
      </c>
      <c r="E48" s="98">
        <v>13026</v>
      </c>
      <c r="F48" s="99">
        <v>231.51</v>
      </c>
      <c r="G48" s="129">
        <v>1.97</v>
      </c>
    </row>
    <row r="49" spans="1:7" ht="13" customHeight="1">
      <c r="A49" s="2">
        <f t="shared" si="0"/>
        <v>37</v>
      </c>
      <c r="B49" s="96" t="s">
        <v>2053</v>
      </c>
      <c r="C49" s="97" t="s">
        <v>2834</v>
      </c>
      <c r="D49" s="93" t="s">
        <v>14</v>
      </c>
      <c r="E49" s="98">
        <v>26532</v>
      </c>
      <c r="F49" s="99">
        <v>231.39</v>
      </c>
      <c r="G49" s="129">
        <v>1.97</v>
      </c>
    </row>
    <row r="50" spans="1:7" ht="13" customHeight="1">
      <c r="A50" s="2">
        <f t="shared" si="0"/>
        <v>38</v>
      </c>
      <c r="B50" s="96" t="s">
        <v>87</v>
      </c>
      <c r="C50" s="97" t="s">
        <v>88</v>
      </c>
      <c r="D50" s="93" t="s">
        <v>37</v>
      </c>
      <c r="E50" s="98">
        <v>3510</v>
      </c>
      <c r="F50" s="99">
        <v>231.17</v>
      </c>
      <c r="G50" s="129">
        <v>1.97</v>
      </c>
    </row>
    <row r="51" spans="1:7" ht="13" customHeight="1">
      <c r="A51" s="2">
        <f t="shared" si="0"/>
        <v>39</v>
      </c>
      <c r="B51" s="96" t="s">
        <v>3773</v>
      </c>
      <c r="C51" s="97" t="s">
        <v>3774</v>
      </c>
      <c r="D51" s="93" t="s">
        <v>8</v>
      </c>
      <c r="E51" s="98">
        <v>65331</v>
      </c>
      <c r="F51" s="99">
        <v>230.88</v>
      </c>
      <c r="G51" s="129">
        <v>1.96</v>
      </c>
    </row>
    <row r="52" spans="1:7" ht="13" customHeight="1">
      <c r="A52" s="2">
        <f t="shared" si="0"/>
        <v>40</v>
      </c>
      <c r="B52" s="96" t="s">
        <v>2234</v>
      </c>
      <c r="C52" s="97" t="s">
        <v>2235</v>
      </c>
      <c r="D52" s="93" t="s">
        <v>14</v>
      </c>
      <c r="E52" s="98">
        <v>103000</v>
      </c>
      <c r="F52" s="99">
        <v>230.82</v>
      </c>
      <c r="G52" s="129">
        <v>1.96</v>
      </c>
    </row>
    <row r="53" spans="1:7" ht="13" customHeight="1">
      <c r="A53" s="2">
        <f t="shared" si="0"/>
        <v>41</v>
      </c>
      <c r="B53" s="96" t="s">
        <v>3079</v>
      </c>
      <c r="C53" s="97" t="s">
        <v>516</v>
      </c>
      <c r="D53" s="93" t="s">
        <v>126</v>
      </c>
      <c r="E53" s="98">
        <v>100756</v>
      </c>
      <c r="F53" s="99">
        <v>230.71</v>
      </c>
      <c r="G53" s="129">
        <v>1.96</v>
      </c>
    </row>
    <row r="54" spans="1:7" ht="13" customHeight="1">
      <c r="A54" s="2">
        <f t="shared" si="0"/>
        <v>42</v>
      </c>
      <c r="B54" s="96" t="s">
        <v>9</v>
      </c>
      <c r="C54" s="97" t="s">
        <v>10</v>
      </c>
      <c r="D54" s="93" t="s">
        <v>8</v>
      </c>
      <c r="E54" s="98">
        <v>19128</v>
      </c>
      <c r="F54" s="99">
        <v>230.66</v>
      </c>
      <c r="G54" s="129">
        <v>1.96</v>
      </c>
    </row>
    <row r="55" spans="1:7" ht="13" customHeight="1">
      <c r="A55" s="2">
        <f t="shared" si="0"/>
        <v>43</v>
      </c>
      <c r="B55" s="96" t="s">
        <v>94</v>
      </c>
      <c r="C55" s="97" t="s">
        <v>95</v>
      </c>
      <c r="D55" s="93" t="s">
        <v>96</v>
      </c>
      <c r="E55" s="98">
        <v>22728</v>
      </c>
      <c r="F55" s="99">
        <v>230.64</v>
      </c>
      <c r="G55" s="129">
        <v>1.96</v>
      </c>
    </row>
    <row r="56" spans="1:7" ht="13" customHeight="1">
      <c r="A56" s="2">
        <f t="shared" si="0"/>
        <v>44</v>
      </c>
      <c r="B56" s="96" t="s">
        <v>45</v>
      </c>
      <c r="C56" s="97" t="s">
        <v>46</v>
      </c>
      <c r="D56" s="93" t="s">
        <v>14</v>
      </c>
      <c r="E56" s="98">
        <v>14049</v>
      </c>
      <c r="F56" s="99">
        <v>229.25</v>
      </c>
      <c r="G56" s="129">
        <v>1.95</v>
      </c>
    </row>
    <row r="57" spans="1:7" ht="13" customHeight="1">
      <c r="A57" s="2">
        <f t="shared" si="0"/>
        <v>45</v>
      </c>
      <c r="B57" s="96" t="s">
        <v>6</v>
      </c>
      <c r="C57" s="97" t="s">
        <v>7</v>
      </c>
      <c r="D57" s="93" t="s">
        <v>8</v>
      </c>
      <c r="E57" s="98">
        <v>31312</v>
      </c>
      <c r="F57" s="99">
        <v>229.06</v>
      </c>
      <c r="G57" s="129">
        <v>1.95</v>
      </c>
    </row>
    <row r="58" spans="1:7" ht="13" customHeight="1">
      <c r="A58" s="2">
        <f t="shared" si="0"/>
        <v>46</v>
      </c>
      <c r="B58" s="96" t="s">
        <v>3775</v>
      </c>
      <c r="C58" s="97" t="s">
        <v>60</v>
      </c>
      <c r="D58" s="93" t="s">
        <v>37</v>
      </c>
      <c r="E58" s="98">
        <v>77048</v>
      </c>
      <c r="F58" s="99">
        <v>228.22</v>
      </c>
      <c r="G58" s="129">
        <v>1.94</v>
      </c>
    </row>
    <row r="59" spans="1:7" ht="13" customHeight="1">
      <c r="A59" s="2">
        <f t="shared" si="0"/>
        <v>47</v>
      </c>
      <c r="B59" s="96" t="s">
        <v>25</v>
      </c>
      <c r="C59" s="97" t="s">
        <v>26</v>
      </c>
      <c r="D59" s="93" t="s">
        <v>8</v>
      </c>
      <c r="E59" s="98">
        <v>23269</v>
      </c>
      <c r="F59" s="99">
        <v>227.9</v>
      </c>
      <c r="G59" s="129">
        <v>1.94</v>
      </c>
    </row>
    <row r="60" spans="1:7" ht="13" customHeight="1">
      <c r="A60" s="2">
        <f t="shared" si="0"/>
        <v>48</v>
      </c>
      <c r="B60" s="96" t="s">
        <v>3</v>
      </c>
      <c r="C60" s="97" t="s">
        <v>4</v>
      </c>
      <c r="D60" s="93" t="s">
        <v>5</v>
      </c>
      <c r="E60" s="98">
        <v>16954</v>
      </c>
      <c r="F60" s="99">
        <v>227.84</v>
      </c>
      <c r="G60" s="129">
        <v>1.94</v>
      </c>
    </row>
    <row r="61" spans="1:7" ht="13" customHeight="1">
      <c r="A61" s="2">
        <f t="shared" si="0"/>
        <v>49</v>
      </c>
      <c r="B61" s="96" t="s">
        <v>1059</v>
      </c>
      <c r="C61" s="97" t="s">
        <v>1060</v>
      </c>
      <c r="D61" s="93" t="s">
        <v>164</v>
      </c>
      <c r="E61" s="98">
        <v>5768</v>
      </c>
      <c r="F61" s="99">
        <v>227.46</v>
      </c>
      <c r="G61" s="129">
        <v>1.93</v>
      </c>
    </row>
    <row r="62" spans="1:7" ht="13" customHeight="1">
      <c r="A62" s="2">
        <f t="shared" si="0"/>
        <v>50</v>
      </c>
      <c r="B62" s="96" t="s">
        <v>3077</v>
      </c>
      <c r="C62" s="97" t="s">
        <v>3078</v>
      </c>
      <c r="D62" s="93" t="s">
        <v>14</v>
      </c>
      <c r="E62" s="98">
        <v>28257</v>
      </c>
      <c r="F62" s="99">
        <v>226.49</v>
      </c>
      <c r="G62" s="129">
        <v>1.93</v>
      </c>
    </row>
    <row r="63" spans="1:7" ht="13" customHeight="1">
      <c r="A63" s="46"/>
      <c r="B63" s="92" t="s">
        <v>116</v>
      </c>
      <c r="C63" s="93"/>
      <c r="D63" s="93"/>
      <c r="E63" s="93"/>
      <c r="F63" s="100">
        <v>11764.37</v>
      </c>
      <c r="G63" s="130">
        <v>100.02</v>
      </c>
    </row>
    <row r="64" spans="1:7" ht="13" customHeight="1">
      <c r="A64" s="116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46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46"/>
      <c r="B66" s="101" t="s">
        <v>118</v>
      </c>
      <c r="C66" s="102"/>
      <c r="D66" s="102"/>
      <c r="E66" s="108"/>
      <c r="F66" s="100">
        <v>11764.37</v>
      </c>
      <c r="G66" s="130">
        <v>100.02</v>
      </c>
    </row>
    <row r="67" spans="1:7" ht="13" customHeight="1">
      <c r="A67" s="116" t="s">
        <v>3242</v>
      </c>
      <c r="B67" s="92" t="s">
        <v>330</v>
      </c>
      <c r="C67" s="93"/>
      <c r="D67" s="93"/>
      <c r="E67" s="93"/>
      <c r="F67" s="93"/>
      <c r="G67" s="94"/>
    </row>
    <row r="68" spans="1:7" ht="13" customHeight="1">
      <c r="A68" s="116" t="s">
        <v>3243</v>
      </c>
      <c r="B68" s="92" t="s">
        <v>331</v>
      </c>
      <c r="C68" s="95"/>
      <c r="D68" s="95"/>
      <c r="E68" s="93"/>
      <c r="F68" s="93"/>
      <c r="G68" s="94"/>
    </row>
    <row r="69" spans="1:7" ht="13" customHeight="1">
      <c r="A69" s="46">
        <v>1</v>
      </c>
      <c r="B69" s="96" t="s">
        <v>3895</v>
      </c>
      <c r="C69" s="97"/>
      <c r="D69" s="93"/>
      <c r="E69" s="98">
        <v>2800</v>
      </c>
      <c r="F69" s="99">
        <v>-0.01</v>
      </c>
      <c r="G69" s="109" t="s">
        <v>117</v>
      </c>
    </row>
    <row r="70" spans="1:7" ht="13" customHeight="1">
      <c r="A70" s="46"/>
      <c r="B70" s="92" t="s">
        <v>116</v>
      </c>
      <c r="C70" s="93"/>
      <c r="D70" s="93"/>
      <c r="E70" s="93"/>
      <c r="F70" s="100">
        <v>-0.01</v>
      </c>
      <c r="G70" s="110" t="s">
        <v>117</v>
      </c>
    </row>
    <row r="71" spans="1:7" ht="13" customHeight="1">
      <c r="A71" s="46"/>
      <c r="B71" s="101" t="s">
        <v>118</v>
      </c>
      <c r="C71" s="102"/>
      <c r="D71" s="102"/>
      <c r="E71" s="108"/>
      <c r="F71" s="100">
        <v>-0.01</v>
      </c>
      <c r="G71" s="110" t="s">
        <v>117</v>
      </c>
    </row>
    <row r="72" spans="1:7" ht="13" customHeight="1">
      <c r="A72" s="46"/>
      <c r="B72" s="101" t="s">
        <v>119</v>
      </c>
      <c r="C72" s="102"/>
      <c r="D72" s="102"/>
      <c r="E72" s="93"/>
      <c r="F72" s="100">
        <v>-1.28</v>
      </c>
      <c r="G72" s="130">
        <v>-0.02</v>
      </c>
    </row>
    <row r="73" spans="1:7" ht="13" customHeight="1" thickBot="1">
      <c r="A73" s="38"/>
      <c r="B73" s="38" t="s">
        <v>120</v>
      </c>
      <c r="C73" s="111"/>
      <c r="D73" s="111"/>
      <c r="E73" s="111"/>
      <c r="F73" s="112">
        <v>11763.08</v>
      </c>
      <c r="G73" s="131">
        <v>100</v>
      </c>
    </row>
    <row r="74" spans="1:7" ht="13" customHeight="1">
      <c r="A74" s="46"/>
      <c r="B74" s="47"/>
      <c r="C74" s="63"/>
      <c r="D74" s="63"/>
      <c r="E74" s="63"/>
      <c r="F74" s="16"/>
      <c r="G74" s="67"/>
    </row>
    <row r="75" spans="1:7" ht="13" customHeight="1">
      <c r="A75" s="1"/>
      <c r="B75" s="241" t="s">
        <v>121</v>
      </c>
      <c r="C75" s="241"/>
      <c r="D75" s="241"/>
      <c r="E75" s="241"/>
      <c r="F75" s="1"/>
      <c r="G75" s="1"/>
    </row>
    <row r="76" spans="1:7" ht="13" customHeight="1">
      <c r="A76" s="1"/>
      <c r="B76" s="198" t="s">
        <v>122</v>
      </c>
      <c r="C76" s="198"/>
      <c r="D76" s="198"/>
      <c r="E76" s="198"/>
      <c r="F76" s="1"/>
      <c r="G76" s="1"/>
    </row>
    <row r="77" spans="1:7" ht="13" customHeight="1">
      <c r="A77" s="1"/>
      <c r="B77" s="198" t="s">
        <v>1850</v>
      </c>
      <c r="C77" s="198"/>
      <c r="D77" s="198"/>
      <c r="E77" s="198"/>
      <c r="F77" s="1"/>
      <c r="G77" s="1"/>
    </row>
    <row r="78" spans="1:7" ht="13" customHeight="1">
      <c r="A78" s="1"/>
      <c r="B78" s="198"/>
      <c r="C78" s="198"/>
      <c r="D78" s="198"/>
      <c r="E78" s="198"/>
      <c r="F78" s="1"/>
      <c r="G78" s="1"/>
    </row>
    <row r="79" spans="1:7" ht="13" customHeight="1">
      <c r="A79" s="1"/>
      <c r="B79" s="63"/>
      <c r="C79" s="63"/>
      <c r="D79" s="63"/>
      <c r="E79" s="63"/>
      <c r="F79" s="1"/>
      <c r="G79" s="1"/>
    </row>
    <row r="80" spans="1:7">
      <c r="B80" s="49" t="s">
        <v>1971</v>
      </c>
      <c r="C80" s="63"/>
      <c r="D80" s="63"/>
      <c r="E80" s="63"/>
    </row>
    <row r="81" spans="1:7">
      <c r="B81" s="23" t="s">
        <v>1972</v>
      </c>
      <c r="C81" s="23"/>
      <c r="D81" s="21"/>
      <c r="E81" s="22" t="s">
        <v>123</v>
      </c>
    </row>
    <row r="82" spans="1:7">
      <c r="B82" s="23" t="s">
        <v>1973</v>
      </c>
      <c r="C82" s="23"/>
      <c r="D82" s="21"/>
      <c r="E82" s="22" t="s">
        <v>123</v>
      </c>
    </row>
    <row r="83" spans="1:7">
      <c r="B83" s="23" t="s">
        <v>1974</v>
      </c>
      <c r="C83" s="23"/>
      <c r="D83" s="21"/>
      <c r="E83" s="22"/>
    </row>
    <row r="84" spans="1:7">
      <c r="B84" s="23" t="s">
        <v>1983</v>
      </c>
      <c r="C84" s="23"/>
      <c r="D84" s="21"/>
      <c r="E84" s="39">
        <v>31.731999999999999</v>
      </c>
    </row>
    <row r="85" spans="1:7">
      <c r="B85" s="23" t="s">
        <v>3695</v>
      </c>
      <c r="C85" s="23"/>
      <c r="D85" s="21"/>
      <c r="E85" s="27"/>
    </row>
    <row r="86" spans="1:7">
      <c r="B86" s="23" t="s">
        <v>1983</v>
      </c>
      <c r="C86" s="23"/>
      <c r="D86" s="21"/>
      <c r="E86" s="39">
        <v>29.787500000000001</v>
      </c>
    </row>
    <row r="87" spans="1:7">
      <c r="B87" s="23" t="s">
        <v>1975</v>
      </c>
      <c r="C87" s="23"/>
      <c r="D87" s="21"/>
      <c r="E87" s="22" t="s">
        <v>123</v>
      </c>
    </row>
    <row r="88" spans="1:7">
      <c r="B88" s="23" t="s">
        <v>1976</v>
      </c>
      <c r="C88" s="23"/>
      <c r="D88" s="21"/>
      <c r="E88" s="22" t="s">
        <v>123</v>
      </c>
    </row>
    <row r="89" spans="1:7">
      <c r="B89" s="20" t="s">
        <v>1977</v>
      </c>
      <c r="C89" s="23"/>
      <c r="D89" s="21"/>
      <c r="E89" s="22">
        <v>0.16</v>
      </c>
    </row>
    <row r="90" spans="1:7">
      <c r="B90" s="20" t="s">
        <v>1978</v>
      </c>
      <c r="C90" s="20"/>
      <c r="D90" s="21"/>
      <c r="E90" s="26" t="s">
        <v>123</v>
      </c>
    </row>
    <row r="91" spans="1:7">
      <c r="B91" s="242"/>
      <c r="C91" s="242"/>
      <c r="D91" s="242"/>
      <c r="E91" s="26"/>
    </row>
    <row r="92" spans="1:7" ht="13" customHeight="1">
      <c r="A92" s="1"/>
      <c r="B92" s="198"/>
      <c r="C92" s="198"/>
      <c r="D92" s="198"/>
      <c r="E92" s="198"/>
      <c r="F92" s="1"/>
      <c r="G92" s="1"/>
    </row>
    <row r="93" spans="1:7">
      <c r="F93" s="52"/>
    </row>
    <row r="94" spans="1:7">
      <c r="B94" s="52"/>
      <c r="F94" s="52"/>
    </row>
    <row r="95" spans="1:7">
      <c r="F95" s="52" t="s">
        <v>3761</v>
      </c>
    </row>
    <row r="96" spans="1:7">
      <c r="B96" s="52" t="s">
        <v>3714</v>
      </c>
      <c r="F96" s="52" t="s">
        <v>3716</v>
      </c>
    </row>
  </sheetData>
  <mergeCells count="14">
    <mergeCell ref="B92:E92"/>
    <mergeCell ref="B78:E78"/>
    <mergeCell ref="A8:G8"/>
    <mergeCell ref="A9:G9"/>
    <mergeCell ref="B75:E75"/>
    <mergeCell ref="B76:E76"/>
    <mergeCell ref="B77:E77"/>
    <mergeCell ref="B91:D91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94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3702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4195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3676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1034</v>
      </c>
      <c r="C13" s="97" t="s">
        <v>1035</v>
      </c>
      <c r="D13" s="93" t="s">
        <v>1036</v>
      </c>
      <c r="E13" s="98">
        <v>2330</v>
      </c>
      <c r="F13" s="99">
        <v>15.26</v>
      </c>
      <c r="G13" s="129">
        <v>5.18</v>
      </c>
    </row>
    <row r="14" spans="1:7" ht="13" customHeight="1">
      <c r="A14" s="2">
        <f>A13+1</f>
        <v>2</v>
      </c>
      <c r="B14" s="96" t="s">
        <v>3886</v>
      </c>
      <c r="C14" s="97" t="s">
        <v>3887</v>
      </c>
      <c r="D14" s="93" t="s">
        <v>152</v>
      </c>
      <c r="E14" s="98">
        <v>2866</v>
      </c>
      <c r="F14" s="99">
        <v>11.31</v>
      </c>
      <c r="G14" s="129">
        <v>3.84</v>
      </c>
    </row>
    <row r="15" spans="1:7" ht="13" customHeight="1">
      <c r="A15" s="2">
        <f t="shared" ref="A15:A62" si="0">A14+1</f>
        <v>3</v>
      </c>
      <c r="B15" s="96" t="s">
        <v>142</v>
      </c>
      <c r="C15" s="97" t="s">
        <v>143</v>
      </c>
      <c r="D15" s="93" t="s">
        <v>37</v>
      </c>
      <c r="E15" s="98">
        <v>322</v>
      </c>
      <c r="F15" s="99">
        <v>10.83</v>
      </c>
      <c r="G15" s="129">
        <v>3.68</v>
      </c>
    </row>
    <row r="16" spans="1:7" ht="13" customHeight="1">
      <c r="A16" s="2">
        <f t="shared" si="0"/>
        <v>4</v>
      </c>
      <c r="B16" s="96" t="s">
        <v>97</v>
      </c>
      <c r="C16" s="97" t="s">
        <v>98</v>
      </c>
      <c r="D16" s="93" t="s">
        <v>44</v>
      </c>
      <c r="E16" s="98">
        <v>174</v>
      </c>
      <c r="F16" s="99">
        <v>10.35</v>
      </c>
      <c r="G16" s="129">
        <v>3.51</v>
      </c>
    </row>
    <row r="17" spans="1:7" ht="13" customHeight="1">
      <c r="A17" s="2">
        <f t="shared" si="0"/>
        <v>5</v>
      </c>
      <c r="B17" s="96" t="s">
        <v>580</v>
      </c>
      <c r="C17" s="97" t="s">
        <v>2164</v>
      </c>
      <c r="D17" s="93" t="s">
        <v>568</v>
      </c>
      <c r="E17" s="98">
        <v>260</v>
      </c>
      <c r="F17" s="99">
        <v>9.07</v>
      </c>
      <c r="G17" s="129">
        <v>3.08</v>
      </c>
    </row>
    <row r="18" spans="1:7" ht="13" customHeight="1">
      <c r="A18" s="2">
        <f t="shared" si="0"/>
        <v>6</v>
      </c>
      <c r="B18" s="96" t="s">
        <v>99</v>
      </c>
      <c r="C18" s="97" t="s">
        <v>100</v>
      </c>
      <c r="D18" s="93" t="s">
        <v>67</v>
      </c>
      <c r="E18" s="98">
        <v>162</v>
      </c>
      <c r="F18" s="99">
        <v>8.7899999999999991</v>
      </c>
      <c r="G18" s="129">
        <v>2.98</v>
      </c>
    </row>
    <row r="19" spans="1:7" ht="13" customHeight="1">
      <c r="A19" s="2">
        <f t="shared" si="0"/>
        <v>7</v>
      </c>
      <c r="B19" s="96" t="s">
        <v>1022</v>
      </c>
      <c r="C19" s="97" t="s">
        <v>1023</v>
      </c>
      <c r="D19" s="93" t="s">
        <v>59</v>
      </c>
      <c r="E19" s="98">
        <v>2296</v>
      </c>
      <c r="F19" s="99">
        <v>8.6999999999999993</v>
      </c>
      <c r="G19" s="129">
        <v>2.95</v>
      </c>
    </row>
    <row r="20" spans="1:7" ht="13" customHeight="1">
      <c r="A20" s="2">
        <f t="shared" si="0"/>
        <v>8</v>
      </c>
      <c r="B20" s="96" t="s">
        <v>2054</v>
      </c>
      <c r="C20" s="97" t="s">
        <v>3134</v>
      </c>
      <c r="D20" s="93" t="s">
        <v>59</v>
      </c>
      <c r="E20" s="98">
        <v>5672</v>
      </c>
      <c r="F20" s="99">
        <v>8.5299999999999994</v>
      </c>
      <c r="G20" s="129">
        <v>2.9</v>
      </c>
    </row>
    <row r="21" spans="1:7" ht="13" customHeight="1">
      <c r="A21" s="2">
        <f t="shared" si="0"/>
        <v>9</v>
      </c>
      <c r="B21" s="96" t="s">
        <v>182</v>
      </c>
      <c r="C21" s="97" t="s">
        <v>183</v>
      </c>
      <c r="D21" s="93" t="s">
        <v>161</v>
      </c>
      <c r="E21" s="98">
        <v>185</v>
      </c>
      <c r="F21" s="99">
        <v>8.33</v>
      </c>
      <c r="G21" s="129">
        <v>2.83</v>
      </c>
    </row>
    <row r="22" spans="1:7" ht="13" customHeight="1">
      <c r="A22" s="2">
        <f t="shared" si="0"/>
        <v>10</v>
      </c>
      <c r="B22" s="96" t="s">
        <v>508</v>
      </c>
      <c r="C22" s="97" t="s">
        <v>509</v>
      </c>
      <c r="D22" s="93" t="s">
        <v>126</v>
      </c>
      <c r="E22" s="98">
        <v>202</v>
      </c>
      <c r="F22" s="99">
        <v>7.99</v>
      </c>
      <c r="G22" s="129">
        <v>2.71</v>
      </c>
    </row>
    <row r="23" spans="1:7" ht="13" customHeight="1">
      <c r="A23" s="2">
        <f t="shared" si="0"/>
        <v>11</v>
      </c>
      <c r="B23" s="96" t="s">
        <v>2660</v>
      </c>
      <c r="C23" s="97" t="s">
        <v>533</v>
      </c>
      <c r="D23" s="93" t="s">
        <v>14</v>
      </c>
      <c r="E23" s="98">
        <v>587</v>
      </c>
      <c r="F23" s="99">
        <v>7.95</v>
      </c>
      <c r="G23" s="129">
        <v>2.7</v>
      </c>
    </row>
    <row r="24" spans="1:7" ht="13" customHeight="1">
      <c r="A24" s="2">
        <f t="shared" si="0"/>
        <v>12</v>
      </c>
      <c r="B24" s="96" t="s">
        <v>114</v>
      </c>
      <c r="C24" s="97" t="s">
        <v>115</v>
      </c>
      <c r="D24" s="93" t="s">
        <v>5</v>
      </c>
      <c r="E24" s="98">
        <v>2779</v>
      </c>
      <c r="F24" s="99">
        <v>7.81</v>
      </c>
      <c r="G24" s="129">
        <v>2.65</v>
      </c>
    </row>
    <row r="25" spans="1:7" ht="13" customHeight="1">
      <c r="A25" s="2">
        <f t="shared" si="0"/>
        <v>13</v>
      </c>
      <c r="B25" s="96" t="s">
        <v>224</v>
      </c>
      <c r="C25" s="97" t="s">
        <v>225</v>
      </c>
      <c r="D25" s="93" t="s">
        <v>14</v>
      </c>
      <c r="E25" s="98">
        <v>1997</v>
      </c>
      <c r="F25" s="99">
        <v>7.58</v>
      </c>
      <c r="G25" s="129">
        <v>2.57</v>
      </c>
    </row>
    <row r="26" spans="1:7" ht="13" customHeight="1">
      <c r="A26" s="2">
        <f t="shared" si="0"/>
        <v>14</v>
      </c>
      <c r="B26" s="96" t="s">
        <v>2689</v>
      </c>
      <c r="C26" s="97" t="s">
        <v>2690</v>
      </c>
      <c r="D26" s="93" t="s">
        <v>141</v>
      </c>
      <c r="E26" s="98">
        <v>1877</v>
      </c>
      <c r="F26" s="99">
        <v>7.21</v>
      </c>
      <c r="G26" s="129">
        <v>2.4500000000000002</v>
      </c>
    </row>
    <row r="27" spans="1:7" ht="13" customHeight="1">
      <c r="A27" s="2">
        <f t="shared" si="0"/>
        <v>15</v>
      </c>
      <c r="B27" s="96" t="s">
        <v>1041</v>
      </c>
      <c r="C27" s="97" t="s">
        <v>1042</v>
      </c>
      <c r="D27" s="93" t="s">
        <v>5</v>
      </c>
      <c r="E27" s="98">
        <v>5124</v>
      </c>
      <c r="F27" s="99">
        <v>6.94</v>
      </c>
      <c r="G27" s="129">
        <v>2.36</v>
      </c>
    </row>
    <row r="28" spans="1:7" ht="13" customHeight="1">
      <c r="A28" s="2">
        <f t="shared" si="0"/>
        <v>16</v>
      </c>
      <c r="B28" s="96" t="s">
        <v>134</v>
      </c>
      <c r="C28" s="97" t="s">
        <v>135</v>
      </c>
      <c r="D28" s="93" t="s">
        <v>136</v>
      </c>
      <c r="E28" s="98">
        <v>1204</v>
      </c>
      <c r="F28" s="99">
        <v>6.87</v>
      </c>
      <c r="G28" s="129">
        <v>2.33</v>
      </c>
    </row>
    <row r="29" spans="1:7" ht="13" customHeight="1">
      <c r="A29" s="2">
        <f t="shared" si="0"/>
        <v>17</v>
      </c>
      <c r="B29" s="96" t="s">
        <v>558</v>
      </c>
      <c r="C29" s="97" t="s">
        <v>559</v>
      </c>
      <c r="D29" s="93" t="s">
        <v>138</v>
      </c>
      <c r="E29" s="98">
        <v>6069</v>
      </c>
      <c r="F29" s="99">
        <v>6.38</v>
      </c>
      <c r="G29" s="129">
        <v>2.17</v>
      </c>
    </row>
    <row r="30" spans="1:7" ht="13" customHeight="1">
      <c r="A30" s="2">
        <f t="shared" si="0"/>
        <v>18</v>
      </c>
      <c r="B30" s="96" t="s">
        <v>1043</v>
      </c>
      <c r="C30" s="97" t="s">
        <v>1044</v>
      </c>
      <c r="D30" s="93" t="s">
        <v>8</v>
      </c>
      <c r="E30" s="98">
        <v>2544</v>
      </c>
      <c r="F30" s="99">
        <v>6.3</v>
      </c>
      <c r="G30" s="129">
        <v>2.14</v>
      </c>
    </row>
    <row r="31" spans="1:7" ht="13" customHeight="1">
      <c r="A31" s="2">
        <f t="shared" si="0"/>
        <v>19</v>
      </c>
      <c r="B31" s="96" t="s">
        <v>1075</v>
      </c>
      <c r="C31" s="97" t="s">
        <v>1076</v>
      </c>
      <c r="D31" s="93" t="s">
        <v>241</v>
      </c>
      <c r="E31" s="98">
        <v>279</v>
      </c>
      <c r="F31" s="99">
        <v>6.18</v>
      </c>
      <c r="G31" s="129">
        <v>2.1</v>
      </c>
    </row>
    <row r="32" spans="1:7" ht="13" customHeight="1">
      <c r="A32" s="2">
        <f t="shared" si="0"/>
        <v>20</v>
      </c>
      <c r="B32" s="96" t="s">
        <v>529</v>
      </c>
      <c r="C32" s="97" t="s">
        <v>530</v>
      </c>
      <c r="D32" s="93" t="s">
        <v>181</v>
      </c>
      <c r="E32" s="98">
        <v>941</v>
      </c>
      <c r="F32" s="99">
        <v>6.16</v>
      </c>
      <c r="G32" s="129">
        <v>2.09</v>
      </c>
    </row>
    <row r="33" spans="1:7" ht="13" customHeight="1">
      <c r="A33" s="2">
        <f t="shared" si="0"/>
        <v>21</v>
      </c>
      <c r="B33" s="96" t="s">
        <v>549</v>
      </c>
      <c r="C33" s="97" t="s">
        <v>550</v>
      </c>
      <c r="D33" s="93" t="s">
        <v>44</v>
      </c>
      <c r="E33" s="98">
        <v>143</v>
      </c>
      <c r="F33" s="99">
        <v>6.03</v>
      </c>
      <c r="G33" s="129">
        <v>2.0499999999999998</v>
      </c>
    </row>
    <row r="34" spans="1:7" ht="13" customHeight="1">
      <c r="A34" s="2">
        <f t="shared" si="0"/>
        <v>22</v>
      </c>
      <c r="B34" s="96" t="s">
        <v>192</v>
      </c>
      <c r="C34" s="97" t="s">
        <v>2687</v>
      </c>
      <c r="D34" s="93" t="s">
        <v>8</v>
      </c>
      <c r="E34" s="98">
        <v>4623</v>
      </c>
      <c r="F34" s="99">
        <v>5.71</v>
      </c>
      <c r="G34" s="129">
        <v>1.94</v>
      </c>
    </row>
    <row r="35" spans="1:7" ht="13" customHeight="1">
      <c r="A35" s="2">
        <f t="shared" si="0"/>
        <v>23</v>
      </c>
      <c r="B35" s="96" t="s">
        <v>3137</v>
      </c>
      <c r="C35" s="97" t="s">
        <v>174</v>
      </c>
      <c r="D35" s="93" t="s">
        <v>54</v>
      </c>
      <c r="E35" s="98">
        <v>508</v>
      </c>
      <c r="F35" s="99">
        <v>5.65</v>
      </c>
      <c r="G35" s="129">
        <v>1.92</v>
      </c>
    </row>
    <row r="36" spans="1:7" ht="13" customHeight="1">
      <c r="A36" s="2">
        <f t="shared" si="0"/>
        <v>24</v>
      </c>
      <c r="B36" s="96" t="s">
        <v>1020</v>
      </c>
      <c r="C36" s="97" t="s">
        <v>1021</v>
      </c>
      <c r="D36" s="93" t="s">
        <v>171</v>
      </c>
      <c r="E36" s="98">
        <v>425</v>
      </c>
      <c r="F36" s="99">
        <v>5.46</v>
      </c>
      <c r="G36" s="129">
        <v>1.85</v>
      </c>
    </row>
    <row r="37" spans="1:7" ht="13" customHeight="1">
      <c r="A37" s="2">
        <f t="shared" si="0"/>
        <v>25</v>
      </c>
      <c r="B37" s="96" t="s">
        <v>1028</v>
      </c>
      <c r="C37" s="97" t="s">
        <v>1029</v>
      </c>
      <c r="D37" s="93" t="s">
        <v>252</v>
      </c>
      <c r="E37" s="98">
        <v>552</v>
      </c>
      <c r="F37" s="99">
        <v>5.44</v>
      </c>
      <c r="G37" s="129">
        <v>1.85</v>
      </c>
    </row>
    <row r="38" spans="1:7" ht="13" customHeight="1">
      <c r="A38" s="2">
        <f t="shared" si="0"/>
        <v>26</v>
      </c>
      <c r="B38" s="96" t="s">
        <v>233</v>
      </c>
      <c r="C38" s="97" t="s">
        <v>234</v>
      </c>
      <c r="D38" s="93" t="s">
        <v>14</v>
      </c>
      <c r="E38" s="98">
        <v>1713</v>
      </c>
      <c r="F38" s="99">
        <v>5.23</v>
      </c>
      <c r="G38" s="129">
        <v>1.77</v>
      </c>
    </row>
    <row r="39" spans="1:7" ht="13" customHeight="1">
      <c r="A39" s="2">
        <f t="shared" si="0"/>
        <v>27</v>
      </c>
      <c r="B39" s="96" t="s">
        <v>1032</v>
      </c>
      <c r="C39" s="97" t="s">
        <v>1033</v>
      </c>
      <c r="D39" s="93" t="s">
        <v>14</v>
      </c>
      <c r="E39" s="98">
        <v>59</v>
      </c>
      <c r="F39" s="99">
        <v>5.16</v>
      </c>
      <c r="G39" s="129">
        <v>1.75</v>
      </c>
    </row>
    <row r="40" spans="1:7" ht="13" customHeight="1">
      <c r="A40" s="2">
        <f t="shared" si="0"/>
        <v>28</v>
      </c>
      <c r="B40" s="96" t="s">
        <v>2064</v>
      </c>
      <c r="C40" s="97" t="s">
        <v>565</v>
      </c>
      <c r="D40" s="93" t="s">
        <v>13</v>
      </c>
      <c r="E40" s="98">
        <v>127</v>
      </c>
      <c r="F40" s="99">
        <v>5.0999999999999996</v>
      </c>
      <c r="G40" s="129">
        <v>1.73</v>
      </c>
    </row>
    <row r="41" spans="1:7" ht="13" customHeight="1">
      <c r="A41" s="2">
        <f t="shared" si="0"/>
        <v>29</v>
      </c>
      <c r="B41" s="96" t="s">
        <v>1045</v>
      </c>
      <c r="C41" s="97" t="s">
        <v>1046</v>
      </c>
      <c r="D41" s="93" t="s">
        <v>199</v>
      </c>
      <c r="E41" s="98">
        <v>3699</v>
      </c>
      <c r="F41" s="99">
        <v>5.09</v>
      </c>
      <c r="G41" s="129">
        <v>1.73</v>
      </c>
    </row>
    <row r="42" spans="1:7" ht="13" customHeight="1">
      <c r="A42" s="2">
        <f t="shared" si="0"/>
        <v>30</v>
      </c>
      <c r="B42" s="96" t="s">
        <v>519</v>
      </c>
      <c r="C42" s="97" t="s">
        <v>520</v>
      </c>
      <c r="D42" s="93" t="s">
        <v>141</v>
      </c>
      <c r="E42" s="98">
        <v>405</v>
      </c>
      <c r="F42" s="99">
        <v>4.9400000000000004</v>
      </c>
      <c r="G42" s="129">
        <v>1.68</v>
      </c>
    </row>
    <row r="43" spans="1:7" ht="13" customHeight="1">
      <c r="A43" s="2">
        <f t="shared" si="0"/>
        <v>31</v>
      </c>
      <c r="B43" s="96" t="s">
        <v>246</v>
      </c>
      <c r="C43" s="97" t="s">
        <v>247</v>
      </c>
      <c r="D43" s="93" t="s">
        <v>8</v>
      </c>
      <c r="E43" s="98">
        <v>4728</v>
      </c>
      <c r="F43" s="99">
        <v>4.75</v>
      </c>
      <c r="G43" s="129">
        <v>1.61</v>
      </c>
    </row>
    <row r="44" spans="1:7" ht="13" customHeight="1">
      <c r="A44" s="2">
        <f t="shared" si="0"/>
        <v>32</v>
      </c>
      <c r="B44" s="96" t="s">
        <v>569</v>
      </c>
      <c r="C44" s="97" t="s">
        <v>570</v>
      </c>
      <c r="D44" s="93" t="s">
        <v>14</v>
      </c>
      <c r="E44" s="98">
        <v>147</v>
      </c>
      <c r="F44" s="99">
        <v>4.6500000000000004</v>
      </c>
      <c r="G44" s="129">
        <v>1.58</v>
      </c>
    </row>
    <row r="45" spans="1:7" ht="13" customHeight="1">
      <c r="A45" s="2">
        <f t="shared" si="0"/>
        <v>33</v>
      </c>
      <c r="B45" s="96" t="s">
        <v>2165</v>
      </c>
      <c r="C45" s="97" t="s">
        <v>1017</v>
      </c>
      <c r="D45" s="93" t="s">
        <v>59</v>
      </c>
      <c r="E45" s="98">
        <v>476</v>
      </c>
      <c r="F45" s="99">
        <v>4.45</v>
      </c>
      <c r="G45" s="129">
        <v>1.51</v>
      </c>
    </row>
    <row r="46" spans="1:7" ht="13" customHeight="1">
      <c r="A46" s="2">
        <f t="shared" si="0"/>
        <v>34</v>
      </c>
      <c r="B46" s="96" t="s">
        <v>1047</v>
      </c>
      <c r="C46" s="97" t="s">
        <v>1048</v>
      </c>
      <c r="D46" s="93" t="s">
        <v>204</v>
      </c>
      <c r="E46" s="98">
        <v>880</v>
      </c>
      <c r="F46" s="99">
        <v>4.4400000000000004</v>
      </c>
      <c r="G46" s="129">
        <v>1.51</v>
      </c>
    </row>
    <row r="47" spans="1:7" ht="13" customHeight="1">
      <c r="A47" s="2">
        <f t="shared" si="0"/>
        <v>35</v>
      </c>
      <c r="B47" s="96" t="s">
        <v>313</v>
      </c>
      <c r="C47" s="97" t="s">
        <v>314</v>
      </c>
      <c r="D47" s="93" t="s">
        <v>8</v>
      </c>
      <c r="E47" s="98">
        <v>2650</v>
      </c>
      <c r="F47" s="99">
        <v>4.3499999999999996</v>
      </c>
      <c r="G47" s="129">
        <v>1.48</v>
      </c>
    </row>
    <row r="48" spans="1:7" ht="13" customHeight="1">
      <c r="A48" s="2">
        <f t="shared" si="0"/>
        <v>36</v>
      </c>
      <c r="B48" s="96" t="s">
        <v>179</v>
      </c>
      <c r="C48" s="97" t="s">
        <v>180</v>
      </c>
      <c r="D48" s="93" t="s">
        <v>181</v>
      </c>
      <c r="E48" s="98">
        <v>72</v>
      </c>
      <c r="F48" s="99">
        <v>4.28</v>
      </c>
      <c r="G48" s="129">
        <v>1.45</v>
      </c>
    </row>
    <row r="49" spans="1:7" ht="13" customHeight="1">
      <c r="A49" s="2">
        <f t="shared" si="0"/>
        <v>37</v>
      </c>
      <c r="B49" s="96" t="s">
        <v>1037</v>
      </c>
      <c r="C49" s="97" t="s">
        <v>1038</v>
      </c>
      <c r="D49" s="93" t="s">
        <v>65</v>
      </c>
      <c r="E49" s="98">
        <v>18</v>
      </c>
      <c r="F49" s="99">
        <v>4.1399999999999997</v>
      </c>
      <c r="G49" s="129">
        <v>1.41</v>
      </c>
    </row>
    <row r="50" spans="1:7" ht="13" customHeight="1">
      <c r="A50" s="2">
        <f t="shared" si="0"/>
        <v>38</v>
      </c>
      <c r="B50" s="96" t="s">
        <v>609</v>
      </c>
      <c r="C50" s="97" t="s">
        <v>610</v>
      </c>
      <c r="D50" s="93" t="s">
        <v>171</v>
      </c>
      <c r="E50" s="98">
        <v>33</v>
      </c>
      <c r="F50" s="99">
        <v>3.99</v>
      </c>
      <c r="G50" s="129">
        <v>1.35</v>
      </c>
    </row>
    <row r="51" spans="1:7" ht="13" customHeight="1">
      <c r="A51" s="2">
        <f t="shared" si="0"/>
        <v>39</v>
      </c>
      <c r="B51" s="96" t="s">
        <v>1018</v>
      </c>
      <c r="C51" s="97" t="s">
        <v>1019</v>
      </c>
      <c r="D51" s="93" t="s">
        <v>59</v>
      </c>
      <c r="E51" s="98">
        <v>460</v>
      </c>
      <c r="F51" s="99">
        <v>3.71</v>
      </c>
      <c r="G51" s="129">
        <v>1.26</v>
      </c>
    </row>
    <row r="52" spans="1:7" ht="13" customHeight="1">
      <c r="A52" s="2">
        <f t="shared" si="0"/>
        <v>40</v>
      </c>
      <c r="B52" s="96" t="s">
        <v>543</v>
      </c>
      <c r="C52" s="97" t="s">
        <v>544</v>
      </c>
      <c r="D52" s="93" t="s">
        <v>181</v>
      </c>
      <c r="E52" s="98">
        <v>121</v>
      </c>
      <c r="F52" s="99">
        <v>3.55</v>
      </c>
      <c r="G52" s="129">
        <v>1.21</v>
      </c>
    </row>
    <row r="53" spans="1:7" ht="13" customHeight="1">
      <c r="A53" s="2">
        <f t="shared" si="0"/>
        <v>41</v>
      </c>
      <c r="B53" s="96" t="s">
        <v>2887</v>
      </c>
      <c r="C53" s="97" t="s">
        <v>2888</v>
      </c>
      <c r="D53" s="93" t="s">
        <v>37</v>
      </c>
      <c r="E53" s="98">
        <v>196</v>
      </c>
      <c r="F53" s="99">
        <v>3.48</v>
      </c>
      <c r="G53" s="129">
        <v>1.18</v>
      </c>
    </row>
    <row r="54" spans="1:7" ht="13" customHeight="1">
      <c r="A54" s="2">
        <f t="shared" si="0"/>
        <v>42</v>
      </c>
      <c r="B54" s="96" t="s">
        <v>1069</v>
      </c>
      <c r="C54" s="97" t="s">
        <v>1070</v>
      </c>
      <c r="D54" s="93" t="s">
        <v>138</v>
      </c>
      <c r="E54" s="98">
        <v>12</v>
      </c>
      <c r="F54" s="99">
        <v>3.45</v>
      </c>
      <c r="G54" s="129">
        <v>1.17</v>
      </c>
    </row>
    <row r="55" spans="1:7" ht="13" customHeight="1">
      <c r="A55" s="2">
        <f t="shared" si="0"/>
        <v>43</v>
      </c>
      <c r="B55" s="96" t="s">
        <v>531</v>
      </c>
      <c r="C55" s="97" t="s">
        <v>532</v>
      </c>
      <c r="D55" s="93" t="s">
        <v>65</v>
      </c>
      <c r="E55" s="98">
        <v>836</v>
      </c>
      <c r="F55" s="99">
        <v>3.35</v>
      </c>
      <c r="G55" s="129">
        <v>1.1399999999999999</v>
      </c>
    </row>
    <row r="56" spans="1:7" ht="13" customHeight="1">
      <c r="A56" s="2">
        <f t="shared" si="0"/>
        <v>44</v>
      </c>
      <c r="B56" s="96" t="s">
        <v>3091</v>
      </c>
      <c r="C56" s="97" t="s">
        <v>3092</v>
      </c>
      <c r="D56" s="93" t="s">
        <v>181</v>
      </c>
      <c r="E56" s="98">
        <v>121</v>
      </c>
      <c r="F56" s="99">
        <v>3.1</v>
      </c>
      <c r="G56" s="129">
        <v>1.05</v>
      </c>
    </row>
    <row r="57" spans="1:7" ht="13" customHeight="1">
      <c r="A57" s="2">
        <f t="shared" si="0"/>
        <v>45</v>
      </c>
      <c r="B57" s="96" t="s">
        <v>255</v>
      </c>
      <c r="C57" s="97" t="s">
        <v>256</v>
      </c>
      <c r="D57" s="93" t="s">
        <v>44</v>
      </c>
      <c r="E57" s="98">
        <v>343</v>
      </c>
      <c r="F57" s="99">
        <v>2.99</v>
      </c>
      <c r="G57" s="129">
        <v>1.01</v>
      </c>
    </row>
    <row r="58" spans="1:7" ht="13" customHeight="1">
      <c r="A58" s="2">
        <f t="shared" si="0"/>
        <v>46</v>
      </c>
      <c r="B58" s="96" t="s">
        <v>289</v>
      </c>
      <c r="C58" s="97" t="s">
        <v>290</v>
      </c>
      <c r="D58" s="93" t="s">
        <v>83</v>
      </c>
      <c r="E58" s="98">
        <v>594</v>
      </c>
      <c r="F58" s="99">
        <v>2.98</v>
      </c>
      <c r="G58" s="129">
        <v>1.01</v>
      </c>
    </row>
    <row r="59" spans="1:7" ht="13" customHeight="1">
      <c r="A59" s="2">
        <f t="shared" si="0"/>
        <v>47</v>
      </c>
      <c r="B59" s="96" t="s">
        <v>3138</v>
      </c>
      <c r="C59" s="97" t="s">
        <v>614</v>
      </c>
      <c r="D59" s="93" t="s">
        <v>204</v>
      </c>
      <c r="E59" s="98">
        <v>386</v>
      </c>
      <c r="F59" s="99">
        <v>2.61</v>
      </c>
      <c r="G59" s="129">
        <v>0.89</v>
      </c>
    </row>
    <row r="60" spans="1:7" ht="13" customHeight="1">
      <c r="A60" s="2">
        <f t="shared" si="0"/>
        <v>48</v>
      </c>
      <c r="B60" s="96" t="s">
        <v>649</v>
      </c>
      <c r="C60" s="97" t="s">
        <v>650</v>
      </c>
      <c r="D60" s="93" t="s">
        <v>14</v>
      </c>
      <c r="E60" s="98">
        <v>2758</v>
      </c>
      <c r="F60" s="99">
        <v>2.41</v>
      </c>
      <c r="G60" s="129">
        <v>0.82</v>
      </c>
    </row>
    <row r="61" spans="1:7" ht="13" customHeight="1">
      <c r="A61" s="2">
        <f t="shared" si="0"/>
        <v>49</v>
      </c>
      <c r="B61" s="96" t="s">
        <v>577</v>
      </c>
      <c r="C61" s="97" t="s">
        <v>2839</v>
      </c>
      <c r="D61" s="93" t="s">
        <v>268</v>
      </c>
      <c r="E61" s="98">
        <v>104</v>
      </c>
      <c r="F61" s="99">
        <v>2.15</v>
      </c>
      <c r="G61" s="129">
        <v>0.73</v>
      </c>
    </row>
    <row r="62" spans="1:7" ht="13" customHeight="1">
      <c r="A62" s="2">
        <f t="shared" si="0"/>
        <v>50</v>
      </c>
      <c r="B62" s="96" t="s">
        <v>3888</v>
      </c>
      <c r="C62" s="97" t="s">
        <v>3889</v>
      </c>
      <c r="D62" s="93" t="s">
        <v>14</v>
      </c>
      <c r="E62" s="98">
        <v>592</v>
      </c>
      <c r="F62" s="99">
        <v>1.81</v>
      </c>
      <c r="G62" s="129">
        <v>0.61</v>
      </c>
    </row>
    <row r="63" spans="1:7" ht="13" customHeight="1">
      <c r="A63" s="46"/>
      <c r="B63" s="92" t="s">
        <v>116</v>
      </c>
      <c r="C63" s="93"/>
      <c r="D63" s="93"/>
      <c r="E63" s="93"/>
      <c r="F63" s="100">
        <v>292.99</v>
      </c>
      <c r="G63" s="130">
        <v>99.47</v>
      </c>
    </row>
    <row r="64" spans="1:7" ht="13" customHeight="1"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46">
        <f>A62+1</f>
        <v>51</v>
      </c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46"/>
      <c r="B66" s="101" t="s">
        <v>118</v>
      </c>
      <c r="C66" s="102"/>
      <c r="D66" s="102"/>
      <c r="E66" s="108"/>
      <c r="F66" s="100">
        <v>292.99</v>
      </c>
      <c r="G66" s="130">
        <v>99.47</v>
      </c>
    </row>
    <row r="67" spans="1:7" ht="13" customHeight="1">
      <c r="A67" s="116" t="s">
        <v>3115</v>
      </c>
      <c r="B67" s="101" t="s">
        <v>119</v>
      </c>
      <c r="C67" s="102"/>
      <c r="D67" s="102"/>
      <c r="E67" s="93"/>
      <c r="F67" s="100">
        <v>1.46</v>
      </c>
      <c r="G67" s="130">
        <v>0.53</v>
      </c>
    </row>
    <row r="68" spans="1:7" ht="13" customHeight="1" thickBot="1">
      <c r="A68" s="47"/>
      <c r="B68" s="38" t="s">
        <v>120</v>
      </c>
      <c r="C68" s="111"/>
      <c r="D68" s="111"/>
      <c r="E68" s="111"/>
      <c r="F68" s="112">
        <v>294.45</v>
      </c>
      <c r="G68" s="131">
        <v>100</v>
      </c>
    </row>
    <row r="69" spans="1:7" ht="13" customHeight="1">
      <c r="A69" s="47"/>
      <c r="B69" s="101" t="s">
        <v>118</v>
      </c>
      <c r="C69" s="102"/>
      <c r="D69" s="102"/>
      <c r="E69" s="108"/>
      <c r="F69" s="100">
        <v>140.19999999999999</v>
      </c>
      <c r="G69" s="130">
        <v>99.12</v>
      </c>
    </row>
    <row r="70" spans="1:7" ht="13" customHeight="1">
      <c r="A70" s="47"/>
      <c r="B70" s="101" t="s">
        <v>119</v>
      </c>
      <c r="C70" s="102"/>
      <c r="D70" s="102"/>
      <c r="E70" s="93"/>
      <c r="F70" s="100">
        <v>1.28</v>
      </c>
      <c r="G70" s="130">
        <v>0.88</v>
      </c>
    </row>
    <row r="71" spans="1:7" ht="13" customHeight="1" thickBot="1">
      <c r="A71" s="38"/>
      <c r="B71" s="38" t="s">
        <v>120</v>
      </c>
      <c r="C71" s="111"/>
      <c r="D71" s="111"/>
      <c r="E71" s="111"/>
      <c r="F71" s="112">
        <v>141.47999999999999</v>
      </c>
      <c r="G71" s="131">
        <v>100</v>
      </c>
    </row>
    <row r="72" spans="1:7" ht="13" customHeight="1">
      <c r="A72" s="46"/>
      <c r="B72" s="47"/>
      <c r="C72" s="63"/>
      <c r="D72" s="63"/>
      <c r="E72" s="63"/>
      <c r="F72" s="16"/>
      <c r="G72" s="67"/>
    </row>
    <row r="73" spans="1:7" ht="13" customHeight="1">
      <c r="A73" s="1"/>
      <c r="B73" s="241" t="s">
        <v>121</v>
      </c>
      <c r="C73" s="241"/>
      <c r="D73" s="241"/>
      <c r="E73" s="241"/>
      <c r="F73" s="1"/>
      <c r="G73" s="1"/>
    </row>
    <row r="74" spans="1:7" ht="13" customHeight="1">
      <c r="A74" s="1"/>
      <c r="B74" s="198" t="s">
        <v>122</v>
      </c>
      <c r="C74" s="198"/>
      <c r="D74" s="198"/>
      <c r="E74" s="198"/>
      <c r="F74" s="1"/>
      <c r="G74" s="1"/>
    </row>
    <row r="75" spans="1:7" ht="13" customHeight="1">
      <c r="A75" s="1"/>
      <c r="B75" s="198" t="s">
        <v>1850</v>
      </c>
      <c r="C75" s="198"/>
      <c r="D75" s="198"/>
      <c r="E75" s="198"/>
      <c r="F75" s="1"/>
      <c r="G75" s="1"/>
    </row>
    <row r="76" spans="1:7" ht="13" customHeight="1">
      <c r="A76" s="1"/>
      <c r="B76" s="198"/>
      <c r="C76" s="198"/>
      <c r="D76" s="198"/>
      <c r="E76" s="198"/>
      <c r="F76" s="1"/>
      <c r="G76" s="1"/>
    </row>
    <row r="77" spans="1:7" ht="13" customHeight="1">
      <c r="A77" s="1"/>
      <c r="B77" s="63"/>
      <c r="C77" s="63"/>
      <c r="D77" s="63"/>
      <c r="E77" s="63"/>
      <c r="F77" s="1"/>
      <c r="G77" s="1"/>
    </row>
    <row r="78" spans="1:7">
      <c r="B78" s="49" t="s">
        <v>1971</v>
      </c>
      <c r="C78" s="63"/>
      <c r="D78" s="63"/>
      <c r="E78" s="63"/>
    </row>
    <row r="79" spans="1:7">
      <c r="B79" s="23" t="s">
        <v>1972</v>
      </c>
      <c r="C79" s="23"/>
      <c r="D79" s="21"/>
      <c r="E79" s="22" t="s">
        <v>123</v>
      </c>
    </row>
    <row r="80" spans="1:7">
      <c r="B80" s="23" t="s">
        <v>1973</v>
      </c>
      <c r="C80" s="23"/>
      <c r="D80" s="21"/>
      <c r="E80" s="22" t="s">
        <v>123</v>
      </c>
    </row>
    <row r="81" spans="1:7">
      <c r="B81" s="23" t="s">
        <v>1974</v>
      </c>
      <c r="C81" s="23"/>
      <c r="D81" s="21"/>
      <c r="E81" s="22"/>
    </row>
    <row r="82" spans="1:7">
      <c r="B82" s="23" t="s">
        <v>1983</v>
      </c>
      <c r="C82" s="23"/>
      <c r="D82" s="21"/>
      <c r="E82" s="39">
        <v>67.370400000000004</v>
      </c>
    </row>
    <row r="83" spans="1:7">
      <c r="B83" s="23" t="s">
        <v>3695</v>
      </c>
      <c r="C83" s="23"/>
      <c r="D83" s="21"/>
      <c r="E83" s="27"/>
    </row>
    <row r="84" spans="1:7">
      <c r="B84" s="23" t="s">
        <v>1983</v>
      </c>
      <c r="C84" s="23"/>
      <c r="D84" s="21"/>
      <c r="E84" s="39">
        <v>60.091700000000003</v>
      </c>
    </row>
    <row r="85" spans="1:7">
      <c r="B85" s="23" t="s">
        <v>1975</v>
      </c>
      <c r="C85" s="23"/>
      <c r="D85" s="21"/>
      <c r="E85" s="22" t="s">
        <v>123</v>
      </c>
    </row>
    <row r="86" spans="1:7">
      <c r="B86" s="23" t="s">
        <v>1976</v>
      </c>
      <c r="C86" s="23"/>
      <c r="D86" s="21"/>
      <c r="E86" s="22" t="s">
        <v>123</v>
      </c>
    </row>
    <row r="87" spans="1:7">
      <c r="B87" s="20" t="s">
        <v>1977</v>
      </c>
      <c r="C87" s="23"/>
      <c r="D87" s="21"/>
      <c r="E87" s="22">
        <v>0.34</v>
      </c>
    </row>
    <row r="88" spans="1:7">
      <c r="B88" s="20" t="s">
        <v>1978</v>
      </c>
      <c r="C88" s="20"/>
      <c r="D88" s="21"/>
      <c r="E88" s="26" t="s">
        <v>123</v>
      </c>
    </row>
    <row r="89" spans="1:7">
      <c r="B89" s="242"/>
      <c r="C89" s="242"/>
      <c r="D89" s="242"/>
      <c r="E89" s="26"/>
    </row>
    <row r="90" spans="1:7" ht="13" customHeight="1">
      <c r="A90" s="1"/>
      <c r="B90" s="198"/>
      <c r="C90" s="198"/>
      <c r="D90" s="198"/>
      <c r="E90" s="198"/>
      <c r="F90" s="1"/>
      <c r="G90" s="1"/>
    </row>
    <row r="91" spans="1:7">
      <c r="F91" s="52"/>
    </row>
    <row r="92" spans="1:7">
      <c r="B92" s="52"/>
      <c r="F92" s="52"/>
    </row>
    <row r="93" spans="1:7">
      <c r="F93" s="52" t="s">
        <v>3762</v>
      </c>
    </row>
    <row r="94" spans="1:7">
      <c r="B94" s="52" t="s">
        <v>3714</v>
      </c>
      <c r="F94" s="52" t="s">
        <v>3716</v>
      </c>
    </row>
  </sheetData>
  <mergeCells count="14">
    <mergeCell ref="B89:D89"/>
    <mergeCell ref="B90:E90"/>
    <mergeCell ref="A8:G8"/>
    <mergeCell ref="A9:G9"/>
    <mergeCell ref="B73:E73"/>
    <mergeCell ref="B74:E74"/>
    <mergeCell ref="B75:E75"/>
    <mergeCell ref="B76:E76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7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3703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4197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3677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57</v>
      </c>
      <c r="C13" s="97" t="s">
        <v>58</v>
      </c>
      <c r="D13" s="93" t="s">
        <v>59</v>
      </c>
      <c r="E13" s="98">
        <v>6806</v>
      </c>
      <c r="F13" s="99">
        <v>25.25</v>
      </c>
      <c r="G13" s="129">
        <v>9.93</v>
      </c>
    </row>
    <row r="14" spans="1:7" ht="13" customHeight="1">
      <c r="A14" s="2">
        <f>A13+1</f>
        <v>2</v>
      </c>
      <c r="B14" s="96" t="s">
        <v>22</v>
      </c>
      <c r="C14" s="97" t="s">
        <v>23</v>
      </c>
      <c r="D14" s="93" t="s">
        <v>24</v>
      </c>
      <c r="E14" s="98">
        <v>694</v>
      </c>
      <c r="F14" s="99">
        <v>24.32</v>
      </c>
      <c r="G14" s="129">
        <v>9.57</v>
      </c>
    </row>
    <row r="15" spans="1:7" ht="13" customHeight="1">
      <c r="A15" s="2">
        <f t="shared" ref="A15:A42" si="0">A14+1</f>
        <v>3</v>
      </c>
      <c r="B15" s="96" t="s">
        <v>91</v>
      </c>
      <c r="C15" s="97" t="s">
        <v>92</v>
      </c>
      <c r="D15" s="93" t="s">
        <v>93</v>
      </c>
      <c r="E15" s="98">
        <v>7531</v>
      </c>
      <c r="F15" s="99">
        <v>21.43</v>
      </c>
      <c r="G15" s="129">
        <v>8.43</v>
      </c>
    </row>
    <row r="16" spans="1:7" ht="13" customHeight="1">
      <c r="A16" s="2">
        <f t="shared" si="0"/>
        <v>4</v>
      </c>
      <c r="B16" s="96" t="s">
        <v>61</v>
      </c>
      <c r="C16" s="97" t="s">
        <v>62</v>
      </c>
      <c r="D16" s="93" t="s">
        <v>59</v>
      </c>
      <c r="E16" s="98">
        <v>6528</v>
      </c>
      <c r="F16" s="99">
        <v>19.34</v>
      </c>
      <c r="G16" s="129">
        <v>7.61</v>
      </c>
    </row>
    <row r="17" spans="1:7" ht="13" customHeight="1">
      <c r="A17" s="2">
        <f t="shared" si="0"/>
        <v>5</v>
      </c>
      <c r="B17" s="96" t="s">
        <v>76</v>
      </c>
      <c r="C17" s="97" t="s">
        <v>77</v>
      </c>
      <c r="D17" s="93" t="s">
        <v>78</v>
      </c>
      <c r="E17" s="98">
        <v>1424</v>
      </c>
      <c r="F17" s="99">
        <v>18.7</v>
      </c>
      <c r="G17" s="129">
        <v>7.36</v>
      </c>
    </row>
    <row r="18" spans="1:7" ht="13" customHeight="1">
      <c r="A18" s="2">
        <f t="shared" si="0"/>
        <v>6</v>
      </c>
      <c r="B18" s="96" t="s">
        <v>1059</v>
      </c>
      <c r="C18" s="97" t="s">
        <v>1060</v>
      </c>
      <c r="D18" s="93" t="s">
        <v>164</v>
      </c>
      <c r="E18" s="98">
        <v>433</v>
      </c>
      <c r="F18" s="99">
        <v>17.079999999999998</v>
      </c>
      <c r="G18" s="129">
        <v>6.72</v>
      </c>
    </row>
    <row r="19" spans="1:7" ht="13" customHeight="1">
      <c r="A19" s="2">
        <f t="shared" si="0"/>
        <v>7</v>
      </c>
      <c r="B19" s="96" t="s">
        <v>960</v>
      </c>
      <c r="C19" s="97" t="s">
        <v>961</v>
      </c>
      <c r="D19" s="93" t="s">
        <v>24</v>
      </c>
      <c r="E19" s="98">
        <v>4729</v>
      </c>
      <c r="F19" s="99">
        <v>11.81</v>
      </c>
      <c r="G19" s="129">
        <v>4.6399999999999997</v>
      </c>
    </row>
    <row r="20" spans="1:7" ht="13" customHeight="1">
      <c r="A20" s="2">
        <f t="shared" si="0"/>
        <v>8</v>
      </c>
      <c r="B20" s="96" t="s">
        <v>224</v>
      </c>
      <c r="C20" s="97" t="s">
        <v>225</v>
      </c>
      <c r="D20" s="93" t="s">
        <v>14</v>
      </c>
      <c r="E20" s="98">
        <v>2804</v>
      </c>
      <c r="F20" s="99">
        <v>10.65</v>
      </c>
      <c r="G20" s="129">
        <v>4.1900000000000004</v>
      </c>
    </row>
    <row r="21" spans="1:7" ht="13" customHeight="1">
      <c r="A21" s="2">
        <f t="shared" si="0"/>
        <v>9</v>
      </c>
      <c r="B21" s="96" t="s">
        <v>2168</v>
      </c>
      <c r="C21" s="97" t="s">
        <v>845</v>
      </c>
      <c r="D21" s="93" t="s">
        <v>24</v>
      </c>
      <c r="E21" s="98">
        <v>947</v>
      </c>
      <c r="F21" s="99">
        <v>10.01</v>
      </c>
      <c r="G21" s="129">
        <v>3.94</v>
      </c>
    </row>
    <row r="22" spans="1:7" ht="13" customHeight="1">
      <c r="A22" s="2">
        <f t="shared" si="0"/>
        <v>10</v>
      </c>
      <c r="B22" s="96" t="s">
        <v>1022</v>
      </c>
      <c r="C22" s="97" t="s">
        <v>1023</v>
      </c>
      <c r="D22" s="93" t="s">
        <v>59</v>
      </c>
      <c r="E22" s="98">
        <v>2380</v>
      </c>
      <c r="F22" s="99">
        <v>9.01</v>
      </c>
      <c r="G22" s="129">
        <v>3.55</v>
      </c>
    </row>
    <row r="23" spans="1:7" ht="13" customHeight="1">
      <c r="A23" s="2">
        <f t="shared" si="0"/>
        <v>11</v>
      </c>
      <c r="B23" s="96" t="s">
        <v>2054</v>
      </c>
      <c r="C23" s="97" t="s">
        <v>3134</v>
      </c>
      <c r="D23" s="93" t="s">
        <v>59</v>
      </c>
      <c r="E23" s="98">
        <v>5801</v>
      </c>
      <c r="F23" s="99">
        <v>8.73</v>
      </c>
      <c r="G23" s="129">
        <v>3.43</v>
      </c>
    </row>
    <row r="24" spans="1:7" ht="13" customHeight="1">
      <c r="A24" s="2">
        <f t="shared" si="0"/>
        <v>12</v>
      </c>
      <c r="B24" s="96" t="s">
        <v>842</v>
      </c>
      <c r="C24" s="97" t="s">
        <v>2078</v>
      </c>
      <c r="D24" s="93" t="s">
        <v>24</v>
      </c>
      <c r="E24" s="98">
        <v>33484</v>
      </c>
      <c r="F24" s="99">
        <v>7.4</v>
      </c>
      <c r="G24" s="129">
        <v>2.91</v>
      </c>
    </row>
    <row r="25" spans="1:7" ht="13" customHeight="1">
      <c r="A25" s="2">
        <f t="shared" si="0"/>
        <v>13</v>
      </c>
      <c r="B25" s="96" t="s">
        <v>233</v>
      </c>
      <c r="C25" s="97" t="s">
        <v>234</v>
      </c>
      <c r="D25" s="93" t="s">
        <v>14</v>
      </c>
      <c r="E25" s="98">
        <v>2390</v>
      </c>
      <c r="F25" s="99">
        <v>7.29</v>
      </c>
      <c r="G25" s="129">
        <v>2.87</v>
      </c>
    </row>
    <row r="26" spans="1:7" ht="13" customHeight="1">
      <c r="A26" s="2">
        <f t="shared" si="0"/>
        <v>14</v>
      </c>
      <c r="B26" s="96" t="s">
        <v>1045</v>
      </c>
      <c r="C26" s="97" t="s">
        <v>1046</v>
      </c>
      <c r="D26" s="93" t="s">
        <v>199</v>
      </c>
      <c r="E26" s="98">
        <v>5206</v>
      </c>
      <c r="F26" s="99">
        <v>7.17</v>
      </c>
      <c r="G26" s="129">
        <v>2.82</v>
      </c>
    </row>
    <row r="27" spans="1:7" ht="13" customHeight="1">
      <c r="A27" s="2">
        <f t="shared" si="0"/>
        <v>15</v>
      </c>
      <c r="B27" s="96" t="s">
        <v>914</v>
      </c>
      <c r="C27" s="97" t="s">
        <v>915</v>
      </c>
      <c r="D27" s="93" t="s">
        <v>24</v>
      </c>
      <c r="E27" s="98">
        <v>8619</v>
      </c>
      <c r="F27" s="99">
        <v>6.68</v>
      </c>
      <c r="G27" s="129">
        <v>2.63</v>
      </c>
    </row>
    <row r="28" spans="1:7" ht="13" customHeight="1">
      <c r="A28" s="2">
        <f t="shared" si="0"/>
        <v>16</v>
      </c>
      <c r="B28" s="96" t="s">
        <v>2838</v>
      </c>
      <c r="C28" s="97" t="s">
        <v>611</v>
      </c>
      <c r="D28" s="93" t="s">
        <v>78</v>
      </c>
      <c r="E28" s="98">
        <v>6933</v>
      </c>
      <c r="F28" s="99">
        <v>5.87</v>
      </c>
      <c r="G28" s="129">
        <v>2.31</v>
      </c>
    </row>
    <row r="29" spans="1:7" ht="13" customHeight="1">
      <c r="A29" s="2">
        <f t="shared" si="0"/>
        <v>17</v>
      </c>
      <c r="B29" s="96" t="s">
        <v>716</v>
      </c>
      <c r="C29" s="97" t="s">
        <v>717</v>
      </c>
      <c r="D29" s="93" t="s">
        <v>24</v>
      </c>
      <c r="E29" s="98">
        <v>1096</v>
      </c>
      <c r="F29" s="99">
        <v>5.61</v>
      </c>
      <c r="G29" s="129">
        <v>2.21</v>
      </c>
    </row>
    <row r="30" spans="1:7" ht="13" customHeight="1">
      <c r="A30" s="2">
        <f t="shared" si="0"/>
        <v>18</v>
      </c>
      <c r="B30" s="96" t="s">
        <v>301</v>
      </c>
      <c r="C30" s="97" t="s">
        <v>302</v>
      </c>
      <c r="D30" s="93" t="s">
        <v>93</v>
      </c>
      <c r="E30" s="98">
        <v>1037</v>
      </c>
      <c r="F30" s="99">
        <v>4.93</v>
      </c>
      <c r="G30" s="129">
        <v>1.94</v>
      </c>
    </row>
    <row r="31" spans="1:7" ht="13" customHeight="1">
      <c r="A31" s="2">
        <f t="shared" si="0"/>
        <v>19</v>
      </c>
      <c r="B31" s="96" t="s">
        <v>806</v>
      </c>
      <c r="C31" s="97" t="s">
        <v>807</v>
      </c>
      <c r="D31" s="93" t="s">
        <v>24</v>
      </c>
      <c r="E31" s="98">
        <v>3428</v>
      </c>
      <c r="F31" s="99">
        <v>4.49</v>
      </c>
      <c r="G31" s="129">
        <v>1.77</v>
      </c>
    </row>
    <row r="32" spans="1:7" ht="13" customHeight="1">
      <c r="A32" s="2">
        <f t="shared" si="0"/>
        <v>20</v>
      </c>
      <c r="B32" s="96" t="s">
        <v>1018</v>
      </c>
      <c r="C32" s="97" t="s">
        <v>1019</v>
      </c>
      <c r="D32" s="93" t="s">
        <v>59</v>
      </c>
      <c r="E32" s="98">
        <v>472</v>
      </c>
      <c r="F32" s="99">
        <v>3.81</v>
      </c>
      <c r="G32" s="129">
        <v>1.5</v>
      </c>
    </row>
    <row r="33" spans="1:7" ht="13" customHeight="1">
      <c r="A33" s="2">
        <f t="shared" si="0"/>
        <v>21</v>
      </c>
      <c r="B33" s="96" t="s">
        <v>219</v>
      </c>
      <c r="C33" s="97" t="s">
        <v>220</v>
      </c>
      <c r="D33" s="93" t="s">
        <v>59</v>
      </c>
      <c r="E33" s="98">
        <v>780</v>
      </c>
      <c r="F33" s="99">
        <v>3.68</v>
      </c>
      <c r="G33" s="129">
        <v>1.45</v>
      </c>
    </row>
    <row r="34" spans="1:7" ht="13" customHeight="1">
      <c r="A34" s="2">
        <f t="shared" si="0"/>
        <v>22</v>
      </c>
      <c r="B34" s="96" t="s">
        <v>275</v>
      </c>
      <c r="C34" s="97" t="s">
        <v>276</v>
      </c>
      <c r="D34" s="93" t="s">
        <v>59</v>
      </c>
      <c r="E34" s="98">
        <v>274</v>
      </c>
      <c r="F34" s="99">
        <v>3.58</v>
      </c>
      <c r="G34" s="129">
        <v>1.41</v>
      </c>
    </row>
    <row r="35" spans="1:7" ht="13" customHeight="1">
      <c r="A35" s="2">
        <f t="shared" si="0"/>
        <v>23</v>
      </c>
      <c r="B35" s="96" t="s">
        <v>607</v>
      </c>
      <c r="C35" s="97" t="s">
        <v>608</v>
      </c>
      <c r="D35" s="93" t="s">
        <v>59</v>
      </c>
      <c r="E35" s="98">
        <v>4461</v>
      </c>
      <c r="F35" s="99">
        <v>3.29</v>
      </c>
      <c r="G35" s="129">
        <v>1.29</v>
      </c>
    </row>
    <row r="36" spans="1:7" ht="13" customHeight="1">
      <c r="A36" s="2">
        <f t="shared" si="0"/>
        <v>24</v>
      </c>
      <c r="B36" s="96" t="s">
        <v>2180</v>
      </c>
      <c r="C36" s="97" t="s">
        <v>2181</v>
      </c>
      <c r="D36" s="93" t="s">
        <v>24</v>
      </c>
      <c r="E36" s="98">
        <v>2765</v>
      </c>
      <c r="F36" s="99">
        <v>3.19</v>
      </c>
      <c r="G36" s="129">
        <v>1.25</v>
      </c>
    </row>
    <row r="37" spans="1:7" ht="13" customHeight="1">
      <c r="A37" s="2">
        <f t="shared" si="0"/>
        <v>25</v>
      </c>
      <c r="B37" s="96" t="s">
        <v>649</v>
      </c>
      <c r="C37" s="97" t="s">
        <v>650</v>
      </c>
      <c r="D37" s="93" t="s">
        <v>14</v>
      </c>
      <c r="E37" s="98">
        <v>3533</v>
      </c>
      <c r="F37" s="99">
        <v>3.08</v>
      </c>
      <c r="G37" s="129">
        <v>1.21</v>
      </c>
    </row>
    <row r="38" spans="1:7" ht="13" customHeight="1">
      <c r="A38" s="2">
        <f t="shared" si="0"/>
        <v>26</v>
      </c>
      <c r="B38" s="96" t="s">
        <v>720</v>
      </c>
      <c r="C38" s="97" t="s">
        <v>721</v>
      </c>
      <c r="D38" s="93" t="s">
        <v>164</v>
      </c>
      <c r="E38" s="98">
        <v>196</v>
      </c>
      <c r="F38" s="99">
        <v>2.77</v>
      </c>
      <c r="G38" s="129">
        <v>1.0900000000000001</v>
      </c>
    </row>
    <row r="39" spans="1:7" ht="13" customHeight="1">
      <c r="A39" s="2">
        <f t="shared" si="0"/>
        <v>27</v>
      </c>
      <c r="B39" s="96" t="s">
        <v>737</v>
      </c>
      <c r="C39" s="97" t="s">
        <v>738</v>
      </c>
      <c r="D39" s="93" t="s">
        <v>59</v>
      </c>
      <c r="E39" s="98">
        <v>892</v>
      </c>
      <c r="F39" s="99">
        <v>1.34</v>
      </c>
      <c r="G39" s="129">
        <v>0.53</v>
      </c>
    </row>
    <row r="40" spans="1:7" ht="13" customHeight="1">
      <c r="A40" s="2">
        <f t="shared" si="0"/>
        <v>28</v>
      </c>
      <c r="B40" s="96" t="s">
        <v>293</v>
      </c>
      <c r="C40" s="97" t="s">
        <v>294</v>
      </c>
      <c r="D40" s="93" t="s">
        <v>199</v>
      </c>
      <c r="E40" s="98">
        <v>556</v>
      </c>
      <c r="F40" s="99">
        <v>1.28</v>
      </c>
      <c r="G40" s="129">
        <v>0.5</v>
      </c>
    </row>
    <row r="41" spans="1:7" ht="13" customHeight="1">
      <c r="A41" s="2">
        <f t="shared" si="0"/>
        <v>29</v>
      </c>
      <c r="B41" s="96" t="s">
        <v>2854</v>
      </c>
      <c r="C41" s="97" t="s">
        <v>2855</v>
      </c>
      <c r="D41" s="93" t="s">
        <v>59</v>
      </c>
      <c r="E41" s="98">
        <v>4147</v>
      </c>
      <c r="F41" s="99">
        <v>0.84</v>
      </c>
      <c r="G41" s="129">
        <v>0.33</v>
      </c>
    </row>
    <row r="42" spans="1:7" ht="13" customHeight="1">
      <c r="A42" s="2">
        <f t="shared" si="0"/>
        <v>30</v>
      </c>
      <c r="B42" s="96" t="s">
        <v>890</v>
      </c>
      <c r="C42" s="97" t="s">
        <v>891</v>
      </c>
      <c r="D42" s="93" t="s">
        <v>78</v>
      </c>
      <c r="E42" s="98">
        <v>523</v>
      </c>
      <c r="F42" s="99">
        <v>0.75</v>
      </c>
      <c r="G42" s="129">
        <v>0.28999999999999998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253.38</v>
      </c>
      <c r="G43" s="130">
        <v>99.68</v>
      </c>
    </row>
    <row r="44" spans="1:7" ht="13" customHeight="1">
      <c r="A44" s="1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253.38</v>
      </c>
      <c r="G46" s="130">
        <v>99.68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0.84</v>
      </c>
      <c r="G47" s="130">
        <v>0.32</v>
      </c>
    </row>
    <row r="48" spans="1:7" ht="13" customHeight="1" thickBot="1">
      <c r="A48" s="38"/>
      <c r="B48" s="38" t="s">
        <v>120</v>
      </c>
      <c r="C48" s="111"/>
      <c r="D48" s="111"/>
      <c r="E48" s="111"/>
      <c r="F48" s="112">
        <v>254.22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1"/>
      <c r="B50" s="241" t="s">
        <v>121</v>
      </c>
      <c r="C50" s="241"/>
      <c r="D50" s="241"/>
      <c r="E50" s="241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1850</v>
      </c>
      <c r="C52" s="198"/>
      <c r="D52" s="198"/>
      <c r="E52" s="198"/>
      <c r="F52" s="1"/>
      <c r="G52" s="1"/>
    </row>
    <row r="53" spans="1:7" ht="13" customHeight="1">
      <c r="A53" s="1"/>
      <c r="B53" s="198"/>
      <c r="C53" s="198"/>
      <c r="D53" s="198"/>
      <c r="E53" s="198"/>
      <c r="F53" s="1"/>
      <c r="G53" s="1"/>
    </row>
    <row r="54" spans="1:7" ht="13" customHeight="1">
      <c r="A54" s="1"/>
      <c r="B54" s="63"/>
      <c r="C54" s="63"/>
      <c r="D54" s="63"/>
      <c r="E54" s="63"/>
      <c r="F54" s="1"/>
      <c r="G54" s="1"/>
    </row>
    <row r="55" spans="1:7">
      <c r="B55" s="49" t="s">
        <v>1971</v>
      </c>
      <c r="C55" s="63"/>
      <c r="D55" s="63"/>
      <c r="E55" s="63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22"/>
    </row>
    <row r="59" spans="1:7">
      <c r="B59" s="23" t="s">
        <v>1983</v>
      </c>
      <c r="C59" s="23"/>
      <c r="D59" s="21"/>
      <c r="E59" s="39">
        <v>60.023000000000003</v>
      </c>
    </row>
    <row r="60" spans="1:7">
      <c r="B60" s="23" t="s">
        <v>3695</v>
      </c>
      <c r="C60" s="23"/>
      <c r="D60" s="21"/>
      <c r="E60" s="27"/>
    </row>
    <row r="61" spans="1:7">
      <c r="B61" s="23" t="s">
        <v>1983</v>
      </c>
      <c r="C61" s="23"/>
      <c r="D61" s="21"/>
      <c r="E61" s="39">
        <v>55.264400000000002</v>
      </c>
    </row>
    <row r="62" spans="1:7">
      <c r="B62" s="23" t="s">
        <v>1975</v>
      </c>
      <c r="C62" s="23"/>
      <c r="D62" s="21"/>
      <c r="E62" s="22" t="s">
        <v>123</v>
      </c>
    </row>
    <row r="63" spans="1:7">
      <c r="B63" s="23" t="s">
        <v>1976</v>
      </c>
      <c r="C63" s="23"/>
      <c r="D63" s="21"/>
      <c r="E63" s="22" t="s">
        <v>123</v>
      </c>
    </row>
    <row r="64" spans="1:7">
      <c r="B64" s="20" t="s">
        <v>1977</v>
      </c>
      <c r="C64" s="23"/>
      <c r="D64" s="21"/>
      <c r="E64" s="22">
        <v>0.35</v>
      </c>
    </row>
    <row r="65" spans="1:7">
      <c r="B65" s="20" t="s">
        <v>1978</v>
      </c>
      <c r="C65" s="20"/>
      <c r="D65" s="21"/>
      <c r="E65" s="26" t="s">
        <v>123</v>
      </c>
    </row>
    <row r="66" spans="1:7">
      <c r="B66" s="242"/>
      <c r="C66" s="242"/>
      <c r="D66" s="242"/>
      <c r="E66" s="26"/>
    </row>
    <row r="67" spans="1:7" ht="13" customHeight="1">
      <c r="A67" s="1"/>
      <c r="B67" s="198"/>
      <c r="C67" s="198"/>
      <c r="D67" s="198"/>
      <c r="E67" s="198"/>
      <c r="F67" s="1"/>
      <c r="G67" s="1"/>
    </row>
    <row r="68" spans="1:7">
      <c r="F68" s="52"/>
    </row>
    <row r="69" spans="1:7">
      <c r="B69" s="52"/>
      <c r="F69" s="52"/>
    </row>
    <row r="70" spans="1:7">
      <c r="F70" s="52" t="s">
        <v>3763</v>
      </c>
    </row>
    <row r="71" spans="1:7">
      <c r="B71" s="52" t="s">
        <v>3714</v>
      </c>
      <c r="F71" s="52" t="s">
        <v>3716</v>
      </c>
    </row>
  </sheetData>
  <mergeCells count="14">
    <mergeCell ref="B66:D66"/>
    <mergeCell ref="B67:E67"/>
    <mergeCell ref="A8:G8"/>
    <mergeCell ref="A9:G9"/>
    <mergeCell ref="B50:E50"/>
    <mergeCell ref="B51:E51"/>
    <mergeCell ref="B52:E52"/>
    <mergeCell ref="B53:E5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85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3704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4198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3678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856</v>
      </c>
      <c r="C13" s="97" t="s">
        <v>857</v>
      </c>
      <c r="D13" s="93" t="s">
        <v>105</v>
      </c>
      <c r="E13" s="98">
        <v>113024</v>
      </c>
      <c r="F13" s="99">
        <v>757.26</v>
      </c>
      <c r="G13" s="129">
        <v>7.85</v>
      </c>
    </row>
    <row r="14" spans="1:7" ht="13" customHeight="1">
      <c r="A14" s="2">
        <f>A13+1</f>
        <v>2</v>
      </c>
      <c r="B14" s="96" t="s">
        <v>702</v>
      </c>
      <c r="C14" s="97" t="s">
        <v>3776</v>
      </c>
      <c r="D14" s="93" t="s">
        <v>241</v>
      </c>
      <c r="E14" s="98">
        <v>26267</v>
      </c>
      <c r="F14" s="99">
        <v>627.62</v>
      </c>
      <c r="G14" s="129">
        <v>6.5</v>
      </c>
    </row>
    <row r="15" spans="1:7" ht="13" customHeight="1">
      <c r="A15" s="2">
        <f t="shared" ref="A15:A49" si="0">A14+1</f>
        <v>3</v>
      </c>
      <c r="B15" s="96" t="s">
        <v>277</v>
      </c>
      <c r="C15" s="97" t="s">
        <v>278</v>
      </c>
      <c r="D15" s="93" t="s">
        <v>14</v>
      </c>
      <c r="E15" s="98">
        <v>202439</v>
      </c>
      <c r="F15" s="99">
        <v>591.63</v>
      </c>
      <c r="G15" s="129">
        <v>6.13</v>
      </c>
    </row>
    <row r="16" spans="1:7" ht="13" customHeight="1">
      <c r="A16" s="2">
        <f t="shared" si="0"/>
        <v>4</v>
      </c>
      <c r="B16" s="96" t="s">
        <v>2053</v>
      </c>
      <c r="C16" s="97" t="s">
        <v>2834</v>
      </c>
      <c r="D16" s="93" t="s">
        <v>14</v>
      </c>
      <c r="E16" s="98">
        <v>63459</v>
      </c>
      <c r="F16" s="99">
        <v>553.42999999999995</v>
      </c>
      <c r="G16" s="129">
        <v>5.73</v>
      </c>
    </row>
    <row r="17" spans="1:7" ht="13" customHeight="1">
      <c r="A17" s="2">
        <f t="shared" si="0"/>
        <v>5</v>
      </c>
      <c r="B17" s="96" t="s">
        <v>3267</v>
      </c>
      <c r="C17" s="97" t="s">
        <v>3268</v>
      </c>
      <c r="D17" s="93" t="s">
        <v>268</v>
      </c>
      <c r="E17" s="98">
        <v>27326</v>
      </c>
      <c r="F17" s="99">
        <v>491.4</v>
      </c>
      <c r="G17" s="129">
        <v>5.09</v>
      </c>
    </row>
    <row r="18" spans="1:7" ht="13" customHeight="1">
      <c r="A18" s="2">
        <f t="shared" si="0"/>
        <v>6</v>
      </c>
      <c r="B18" s="96" t="s">
        <v>1079</v>
      </c>
      <c r="C18" s="97" t="s">
        <v>1080</v>
      </c>
      <c r="D18" s="93" t="s">
        <v>307</v>
      </c>
      <c r="E18" s="98">
        <v>48495</v>
      </c>
      <c r="F18" s="99">
        <v>465.07</v>
      </c>
      <c r="G18" s="129">
        <v>4.82</v>
      </c>
    </row>
    <row r="19" spans="1:7" ht="13" customHeight="1">
      <c r="A19" s="2">
        <f t="shared" si="0"/>
        <v>7</v>
      </c>
      <c r="B19" s="96" t="s">
        <v>103</v>
      </c>
      <c r="C19" s="97" t="s">
        <v>104</v>
      </c>
      <c r="D19" s="93" t="s">
        <v>105</v>
      </c>
      <c r="E19" s="98">
        <v>5599</v>
      </c>
      <c r="F19" s="99">
        <v>415.39</v>
      </c>
      <c r="G19" s="129">
        <v>4.3</v>
      </c>
    </row>
    <row r="20" spans="1:7" ht="13" customHeight="1">
      <c r="A20" s="2">
        <f t="shared" si="0"/>
        <v>8</v>
      </c>
      <c r="B20" s="96" t="s">
        <v>758</v>
      </c>
      <c r="C20" s="97" t="s">
        <v>759</v>
      </c>
      <c r="D20" s="93" t="s">
        <v>13</v>
      </c>
      <c r="E20" s="98">
        <v>111417</v>
      </c>
      <c r="F20" s="99">
        <v>370.52</v>
      </c>
      <c r="G20" s="129">
        <v>3.84</v>
      </c>
    </row>
    <row r="21" spans="1:7" ht="13" customHeight="1">
      <c r="A21" s="2">
        <f t="shared" si="0"/>
        <v>9</v>
      </c>
      <c r="B21" s="96" t="s">
        <v>3781</v>
      </c>
      <c r="C21" s="97" t="s">
        <v>3782</v>
      </c>
      <c r="D21" s="93" t="s">
        <v>241</v>
      </c>
      <c r="E21" s="98">
        <v>10943</v>
      </c>
      <c r="F21" s="99">
        <v>306.57</v>
      </c>
      <c r="G21" s="129">
        <v>3.18</v>
      </c>
    </row>
    <row r="22" spans="1:7" ht="13" customHeight="1">
      <c r="A22" s="2">
        <f t="shared" si="0"/>
        <v>10</v>
      </c>
      <c r="B22" s="96" t="s">
        <v>3876</v>
      </c>
      <c r="C22" s="97" t="s">
        <v>3877</v>
      </c>
      <c r="D22" s="93" t="s">
        <v>86</v>
      </c>
      <c r="E22" s="98">
        <v>213196</v>
      </c>
      <c r="F22" s="99">
        <v>299.86</v>
      </c>
      <c r="G22" s="129">
        <v>3.11</v>
      </c>
    </row>
    <row r="23" spans="1:7" ht="13" customHeight="1">
      <c r="A23" s="2">
        <f t="shared" si="0"/>
        <v>11</v>
      </c>
      <c r="B23" s="96" t="s">
        <v>3779</v>
      </c>
      <c r="C23" s="97" t="s">
        <v>3780</v>
      </c>
      <c r="D23" s="93" t="s">
        <v>34</v>
      </c>
      <c r="E23" s="98">
        <v>20005</v>
      </c>
      <c r="F23" s="99">
        <v>288.27</v>
      </c>
      <c r="G23" s="129">
        <v>2.99</v>
      </c>
    </row>
    <row r="24" spans="1:7" ht="13" customHeight="1">
      <c r="A24" s="2">
        <f t="shared" si="0"/>
        <v>12</v>
      </c>
      <c r="B24" s="96" t="s">
        <v>880</v>
      </c>
      <c r="C24" s="97" t="s">
        <v>881</v>
      </c>
      <c r="D24" s="93" t="s">
        <v>13</v>
      </c>
      <c r="E24" s="98">
        <v>53130</v>
      </c>
      <c r="F24" s="99">
        <v>273.38</v>
      </c>
      <c r="G24" s="129">
        <v>2.83</v>
      </c>
    </row>
    <row r="25" spans="1:7" ht="13" customHeight="1">
      <c r="A25" s="2">
        <f t="shared" si="0"/>
        <v>13</v>
      </c>
      <c r="B25" s="96" t="s">
        <v>25</v>
      </c>
      <c r="C25" s="97" t="s">
        <v>26</v>
      </c>
      <c r="D25" s="93" t="s">
        <v>8</v>
      </c>
      <c r="E25" s="98">
        <v>25663</v>
      </c>
      <c r="F25" s="99">
        <v>251.34</v>
      </c>
      <c r="G25" s="129">
        <v>2.6</v>
      </c>
    </row>
    <row r="26" spans="1:7" ht="13" customHeight="1">
      <c r="A26" s="2">
        <f t="shared" si="0"/>
        <v>14</v>
      </c>
      <c r="B26" s="96" t="s">
        <v>3077</v>
      </c>
      <c r="C26" s="97" t="s">
        <v>3078</v>
      </c>
      <c r="D26" s="93" t="s">
        <v>14</v>
      </c>
      <c r="E26" s="98">
        <v>29302</v>
      </c>
      <c r="F26" s="99">
        <v>234.87</v>
      </c>
      <c r="G26" s="129">
        <v>2.4300000000000002</v>
      </c>
    </row>
    <row r="27" spans="1:7" ht="13" customHeight="1">
      <c r="A27" s="2">
        <f t="shared" si="0"/>
        <v>15</v>
      </c>
      <c r="B27" s="96" t="s">
        <v>3869</v>
      </c>
      <c r="C27" s="97" t="s">
        <v>3870</v>
      </c>
      <c r="D27" s="93" t="s">
        <v>2602</v>
      </c>
      <c r="E27" s="98">
        <v>264537</v>
      </c>
      <c r="F27" s="99">
        <v>230.94</v>
      </c>
      <c r="G27" s="129">
        <v>2.39</v>
      </c>
    </row>
    <row r="28" spans="1:7" ht="13" customHeight="1">
      <c r="A28" s="2">
        <f t="shared" si="0"/>
        <v>16</v>
      </c>
      <c r="B28" s="96" t="s">
        <v>2986</v>
      </c>
      <c r="C28" s="97" t="s">
        <v>2987</v>
      </c>
      <c r="D28" s="93" t="s">
        <v>13</v>
      </c>
      <c r="E28" s="98">
        <v>51968</v>
      </c>
      <c r="F28" s="99">
        <v>220.86</v>
      </c>
      <c r="G28" s="129">
        <v>2.29</v>
      </c>
    </row>
    <row r="29" spans="1:7" ht="13" customHeight="1">
      <c r="A29" s="2">
        <f t="shared" si="0"/>
        <v>17</v>
      </c>
      <c r="B29" s="96" t="s">
        <v>2304</v>
      </c>
      <c r="C29" s="97" t="s">
        <v>2305</v>
      </c>
      <c r="D29" s="93" t="s">
        <v>8</v>
      </c>
      <c r="E29" s="98">
        <v>131397</v>
      </c>
      <c r="F29" s="99">
        <v>208.04</v>
      </c>
      <c r="G29" s="129">
        <v>2.16</v>
      </c>
    </row>
    <row r="30" spans="1:7" ht="13" customHeight="1">
      <c r="A30" s="2">
        <f t="shared" si="0"/>
        <v>18</v>
      </c>
      <c r="B30" s="96" t="s">
        <v>537</v>
      </c>
      <c r="C30" s="97" t="s">
        <v>538</v>
      </c>
      <c r="D30" s="93" t="s">
        <v>161</v>
      </c>
      <c r="E30" s="98">
        <v>10000</v>
      </c>
      <c r="F30" s="99">
        <v>193.7</v>
      </c>
      <c r="G30" s="129">
        <v>2.0099999999999998</v>
      </c>
    </row>
    <row r="31" spans="1:7" ht="13" customHeight="1">
      <c r="A31" s="2">
        <f t="shared" si="0"/>
        <v>19</v>
      </c>
      <c r="B31" s="96" t="s">
        <v>569</v>
      </c>
      <c r="C31" s="97" t="s">
        <v>570</v>
      </c>
      <c r="D31" s="93" t="s">
        <v>14</v>
      </c>
      <c r="E31" s="98">
        <v>6068</v>
      </c>
      <c r="F31" s="99">
        <v>191.75</v>
      </c>
      <c r="G31" s="129">
        <v>1.99</v>
      </c>
    </row>
    <row r="32" spans="1:7" ht="13" customHeight="1">
      <c r="A32" s="2">
        <f t="shared" si="0"/>
        <v>20</v>
      </c>
      <c r="B32" s="96" t="s">
        <v>3873</v>
      </c>
      <c r="C32" s="97" t="s">
        <v>3874</v>
      </c>
      <c r="D32" s="93" t="s">
        <v>126</v>
      </c>
      <c r="E32" s="98">
        <v>128834</v>
      </c>
      <c r="F32" s="99">
        <v>180.88</v>
      </c>
      <c r="G32" s="129">
        <v>1.87</v>
      </c>
    </row>
    <row r="33" spans="1:7" ht="13" customHeight="1">
      <c r="A33" s="2">
        <f t="shared" si="0"/>
        <v>21</v>
      </c>
      <c r="B33" s="96" t="s">
        <v>4019</v>
      </c>
      <c r="C33" s="97" t="s">
        <v>4020</v>
      </c>
      <c r="D33" s="93" t="s">
        <v>259</v>
      </c>
      <c r="E33" s="98">
        <v>55391</v>
      </c>
      <c r="F33" s="99">
        <v>180.66</v>
      </c>
      <c r="G33" s="129">
        <v>1.87</v>
      </c>
    </row>
    <row r="34" spans="1:7" ht="13" customHeight="1">
      <c r="A34" s="2">
        <f t="shared" si="0"/>
        <v>22</v>
      </c>
      <c r="B34" s="96" t="s">
        <v>2688</v>
      </c>
      <c r="C34" s="97" t="s">
        <v>3896</v>
      </c>
      <c r="D34" s="93" t="s">
        <v>126</v>
      </c>
      <c r="E34" s="98">
        <v>93720</v>
      </c>
      <c r="F34" s="99">
        <v>177.22</v>
      </c>
      <c r="G34" s="129">
        <v>1.84</v>
      </c>
    </row>
    <row r="35" spans="1:7" ht="13" customHeight="1">
      <c r="A35" s="2">
        <f t="shared" si="0"/>
        <v>23</v>
      </c>
      <c r="B35" s="96" t="s">
        <v>581</v>
      </c>
      <c r="C35" s="97" t="s">
        <v>582</v>
      </c>
      <c r="D35" s="93" t="s">
        <v>14</v>
      </c>
      <c r="E35" s="98">
        <v>4427</v>
      </c>
      <c r="F35" s="99">
        <v>166.51</v>
      </c>
      <c r="G35" s="129">
        <v>1.73</v>
      </c>
    </row>
    <row r="36" spans="1:7" ht="13" customHeight="1">
      <c r="A36" s="2">
        <f t="shared" si="0"/>
        <v>24</v>
      </c>
      <c r="B36" s="96" t="s">
        <v>1871</v>
      </c>
      <c r="C36" s="97" t="s">
        <v>1872</v>
      </c>
      <c r="D36" s="93" t="s">
        <v>105</v>
      </c>
      <c r="E36" s="98">
        <v>26470</v>
      </c>
      <c r="F36" s="99">
        <v>139.02000000000001</v>
      </c>
      <c r="G36" s="129">
        <v>1.44</v>
      </c>
    </row>
    <row r="37" spans="1:7" ht="13" customHeight="1">
      <c r="A37" s="2">
        <f t="shared" si="0"/>
        <v>25</v>
      </c>
      <c r="B37" s="96" t="s">
        <v>874</v>
      </c>
      <c r="C37" s="97" t="s">
        <v>875</v>
      </c>
      <c r="D37" s="93" t="s">
        <v>13</v>
      </c>
      <c r="E37" s="98">
        <v>9944</v>
      </c>
      <c r="F37" s="99">
        <v>133.47</v>
      </c>
      <c r="G37" s="129">
        <v>1.38</v>
      </c>
    </row>
    <row r="38" spans="1:7" ht="13" customHeight="1">
      <c r="A38" s="2">
        <f t="shared" si="0"/>
        <v>26</v>
      </c>
      <c r="B38" s="96" t="s">
        <v>4015</v>
      </c>
      <c r="C38" s="97" t="s">
        <v>4016</v>
      </c>
      <c r="D38" s="93" t="s">
        <v>13</v>
      </c>
      <c r="E38" s="98">
        <v>16672</v>
      </c>
      <c r="F38" s="99">
        <v>126.62</v>
      </c>
      <c r="G38" s="129">
        <v>1.31</v>
      </c>
    </row>
    <row r="39" spans="1:7" ht="13" customHeight="1">
      <c r="A39" s="2">
        <f t="shared" si="0"/>
        <v>27</v>
      </c>
      <c r="B39" s="96" t="s">
        <v>953</v>
      </c>
      <c r="C39" s="97" t="s">
        <v>954</v>
      </c>
      <c r="D39" s="93" t="s">
        <v>13</v>
      </c>
      <c r="E39" s="98">
        <v>15148</v>
      </c>
      <c r="F39" s="99">
        <v>121.35</v>
      </c>
      <c r="G39" s="129">
        <v>1.26</v>
      </c>
    </row>
    <row r="40" spans="1:7" ht="13" customHeight="1">
      <c r="A40" s="2">
        <f t="shared" si="0"/>
        <v>28</v>
      </c>
      <c r="B40" s="96" t="s">
        <v>555</v>
      </c>
      <c r="C40" s="97" t="s">
        <v>556</v>
      </c>
      <c r="D40" s="93" t="s">
        <v>14</v>
      </c>
      <c r="E40" s="98">
        <v>58000</v>
      </c>
      <c r="F40" s="99">
        <v>117.25</v>
      </c>
      <c r="G40" s="129">
        <v>1.21</v>
      </c>
    </row>
    <row r="41" spans="1:7" ht="13" customHeight="1">
      <c r="A41" s="2">
        <f t="shared" si="0"/>
        <v>29</v>
      </c>
      <c r="B41" s="96" t="s">
        <v>756</v>
      </c>
      <c r="C41" s="97" t="s">
        <v>757</v>
      </c>
      <c r="D41" s="93" t="s">
        <v>13</v>
      </c>
      <c r="E41" s="98">
        <v>19123</v>
      </c>
      <c r="F41" s="99">
        <v>114.46</v>
      </c>
      <c r="G41" s="129">
        <v>1.19</v>
      </c>
    </row>
    <row r="42" spans="1:7" ht="13" customHeight="1">
      <c r="A42" s="2">
        <f t="shared" si="0"/>
        <v>30</v>
      </c>
      <c r="B42" s="96" t="s">
        <v>2467</v>
      </c>
      <c r="C42" s="97" t="s">
        <v>2468</v>
      </c>
      <c r="D42" s="93" t="s">
        <v>181</v>
      </c>
      <c r="E42" s="98">
        <v>10671</v>
      </c>
      <c r="F42" s="99">
        <v>99.03</v>
      </c>
      <c r="G42" s="129">
        <v>1.03</v>
      </c>
    </row>
    <row r="43" spans="1:7" ht="13" customHeight="1">
      <c r="A43" s="2">
        <f t="shared" si="0"/>
        <v>31</v>
      </c>
      <c r="B43" s="96" t="s">
        <v>3273</v>
      </c>
      <c r="C43" s="97" t="s">
        <v>3274</v>
      </c>
      <c r="D43" s="93" t="s">
        <v>136</v>
      </c>
      <c r="E43" s="98">
        <v>106669</v>
      </c>
      <c r="F43" s="99">
        <v>96.41</v>
      </c>
      <c r="G43" s="129">
        <v>1</v>
      </c>
    </row>
    <row r="44" spans="1:7" ht="13" customHeight="1">
      <c r="A44" s="2">
        <f t="shared" si="0"/>
        <v>32</v>
      </c>
      <c r="B44" s="96" t="s">
        <v>700</v>
      </c>
      <c r="C44" s="97" t="s">
        <v>701</v>
      </c>
      <c r="D44" s="93" t="s">
        <v>14</v>
      </c>
      <c r="E44" s="98">
        <v>7000</v>
      </c>
      <c r="F44" s="99">
        <v>95.57</v>
      </c>
      <c r="G44" s="129">
        <v>0.99</v>
      </c>
    </row>
    <row r="45" spans="1:7" ht="13" customHeight="1">
      <c r="A45" s="2">
        <f t="shared" si="0"/>
        <v>33</v>
      </c>
      <c r="B45" s="96" t="s">
        <v>2941</v>
      </c>
      <c r="C45" s="97" t="s">
        <v>2942</v>
      </c>
      <c r="D45" s="93" t="s">
        <v>126</v>
      </c>
      <c r="E45" s="98">
        <v>19480</v>
      </c>
      <c r="F45" s="99">
        <v>93.13</v>
      </c>
      <c r="G45" s="129">
        <v>0.96</v>
      </c>
    </row>
    <row r="46" spans="1:7" ht="13" customHeight="1">
      <c r="A46" s="2">
        <f t="shared" si="0"/>
        <v>34</v>
      </c>
      <c r="B46" s="96" t="s">
        <v>603</v>
      </c>
      <c r="C46" s="97" t="s">
        <v>604</v>
      </c>
      <c r="D46" s="93" t="s">
        <v>161</v>
      </c>
      <c r="E46" s="98">
        <v>2400</v>
      </c>
      <c r="F46" s="99">
        <v>87.28</v>
      </c>
      <c r="G46" s="129">
        <v>0.9</v>
      </c>
    </row>
    <row r="47" spans="1:7" ht="13" customHeight="1">
      <c r="A47" s="2">
        <f t="shared" si="0"/>
        <v>35</v>
      </c>
      <c r="B47" s="96" t="s">
        <v>854</v>
      </c>
      <c r="C47" s="97" t="s">
        <v>855</v>
      </c>
      <c r="D47" s="93" t="s">
        <v>136</v>
      </c>
      <c r="E47" s="98">
        <v>148042</v>
      </c>
      <c r="F47" s="99">
        <v>84.77</v>
      </c>
      <c r="G47" s="129">
        <v>0.88</v>
      </c>
    </row>
    <row r="48" spans="1:7" ht="13" customHeight="1">
      <c r="A48" s="2">
        <f t="shared" si="0"/>
        <v>36</v>
      </c>
      <c r="B48" s="96" t="s">
        <v>4013</v>
      </c>
      <c r="C48" s="97" t="s">
        <v>4014</v>
      </c>
      <c r="D48" s="93" t="s">
        <v>164</v>
      </c>
      <c r="E48" s="98">
        <v>60480</v>
      </c>
      <c r="F48" s="99">
        <v>69.47</v>
      </c>
      <c r="G48" s="129">
        <v>0.72</v>
      </c>
    </row>
    <row r="49" spans="1:7" ht="13" customHeight="1">
      <c r="A49" s="2">
        <f t="shared" si="0"/>
        <v>37</v>
      </c>
      <c r="B49" s="96" t="s">
        <v>283</v>
      </c>
      <c r="C49" s="97" t="s">
        <v>284</v>
      </c>
      <c r="D49" s="93" t="s">
        <v>152</v>
      </c>
      <c r="E49" s="98">
        <v>2500</v>
      </c>
      <c r="F49" s="99">
        <v>68.510000000000005</v>
      </c>
      <c r="G49" s="129">
        <v>0.71</v>
      </c>
    </row>
    <row r="50" spans="1:7" ht="13" customHeight="1">
      <c r="A50" s="46"/>
      <c r="B50" s="92" t="s">
        <v>116</v>
      </c>
      <c r="C50" s="93"/>
      <c r="D50" s="93"/>
      <c r="E50" s="93"/>
      <c r="F50" s="100">
        <v>9123.51</v>
      </c>
      <c r="G50" s="130">
        <v>94.53</v>
      </c>
    </row>
    <row r="51" spans="1:7" ht="13" customHeight="1">
      <c r="A51" s="133" t="s">
        <v>1948</v>
      </c>
      <c r="B51" s="101" t="s">
        <v>2837</v>
      </c>
      <c r="C51" s="102"/>
      <c r="D51" s="102"/>
      <c r="E51" s="103"/>
      <c r="F51" s="104" t="s">
        <v>123</v>
      </c>
      <c r="G51" s="105" t="s">
        <v>123</v>
      </c>
    </row>
    <row r="52" spans="1:7" ht="13" customHeight="1">
      <c r="A52" s="47"/>
      <c r="B52" s="106" t="s">
        <v>116</v>
      </c>
      <c r="C52" s="107"/>
      <c r="D52" s="107"/>
      <c r="E52" s="104"/>
      <c r="F52" s="104" t="s">
        <v>123</v>
      </c>
      <c r="G52" s="105" t="s">
        <v>123</v>
      </c>
    </row>
    <row r="53" spans="1:7" ht="13" customHeight="1">
      <c r="A53" s="47"/>
      <c r="B53" s="101" t="s">
        <v>118</v>
      </c>
      <c r="C53" s="102"/>
      <c r="D53" s="102"/>
      <c r="E53" s="108"/>
      <c r="F53" s="100">
        <v>9123.51</v>
      </c>
      <c r="G53" s="130">
        <v>94.53</v>
      </c>
    </row>
    <row r="54" spans="1:7" ht="13" customHeight="1">
      <c r="A54" s="47"/>
      <c r="B54" s="101" t="s">
        <v>119</v>
      </c>
      <c r="C54" s="102"/>
      <c r="D54" s="102"/>
      <c r="E54" s="93"/>
      <c r="F54" s="100">
        <v>529.13</v>
      </c>
      <c r="G54" s="130">
        <v>5.47</v>
      </c>
    </row>
    <row r="55" spans="1:7" ht="13" customHeight="1" thickBot="1">
      <c r="A55" s="38"/>
      <c r="B55" s="38" t="s">
        <v>120</v>
      </c>
      <c r="C55" s="111"/>
      <c r="D55" s="111"/>
      <c r="E55" s="111"/>
      <c r="F55" s="112">
        <v>9652.64</v>
      </c>
      <c r="G55" s="131">
        <v>100</v>
      </c>
    </row>
    <row r="56" spans="1:7" ht="13" customHeight="1">
      <c r="A56" s="47"/>
      <c r="B56" s="47"/>
      <c r="C56" s="63"/>
      <c r="D56" s="63"/>
      <c r="E56" s="63"/>
      <c r="F56" s="16"/>
      <c r="G56" s="17"/>
    </row>
    <row r="57" spans="1:7" ht="13" customHeight="1">
      <c r="A57" s="46"/>
      <c r="B57" s="47"/>
      <c r="C57" s="63"/>
      <c r="D57" s="63"/>
      <c r="E57" s="63"/>
      <c r="F57" s="16"/>
      <c r="G57" s="67"/>
    </row>
    <row r="58" spans="1:7" ht="13" customHeight="1">
      <c r="A58" s="1"/>
      <c r="B58" s="241" t="s">
        <v>121</v>
      </c>
      <c r="C58" s="241"/>
      <c r="D58" s="241"/>
      <c r="E58" s="241"/>
      <c r="F58" s="1"/>
      <c r="G58" s="1"/>
    </row>
    <row r="59" spans="1:7" ht="13" customHeight="1">
      <c r="A59" s="1"/>
      <c r="B59" s="198" t="s">
        <v>122</v>
      </c>
      <c r="C59" s="198"/>
      <c r="D59" s="198"/>
      <c r="E59" s="198"/>
      <c r="F59" s="1"/>
      <c r="G59" s="1"/>
    </row>
    <row r="60" spans="1:7" ht="13" customHeight="1">
      <c r="A60" s="1"/>
      <c r="B60" s="198" t="s">
        <v>1850</v>
      </c>
      <c r="C60" s="198"/>
      <c r="D60" s="198"/>
      <c r="E60" s="198"/>
      <c r="F60" s="1"/>
      <c r="G60" s="1"/>
    </row>
    <row r="61" spans="1:7" ht="13" customHeight="1">
      <c r="A61" s="1"/>
      <c r="B61" s="198"/>
      <c r="C61" s="198"/>
      <c r="D61" s="198"/>
      <c r="E61" s="198"/>
      <c r="F61" s="1"/>
      <c r="G61" s="1"/>
    </row>
    <row r="62" spans="1:7" ht="13" customHeight="1">
      <c r="A62" s="1"/>
      <c r="B62" s="63"/>
      <c r="C62" s="63"/>
      <c r="D62" s="63"/>
      <c r="E62" s="63"/>
      <c r="F62" s="1"/>
      <c r="G62" s="1"/>
    </row>
    <row r="63" spans="1:7">
      <c r="B63" s="49" t="s">
        <v>1971</v>
      </c>
      <c r="C63" s="63"/>
      <c r="D63" s="63"/>
      <c r="E63" s="63"/>
    </row>
    <row r="64" spans="1:7">
      <c r="B64" s="23" t="s">
        <v>1972</v>
      </c>
      <c r="C64" s="23"/>
      <c r="D64" s="21"/>
      <c r="E64" s="22" t="s">
        <v>123</v>
      </c>
    </row>
    <row r="65" spans="2:5">
      <c r="B65" s="23" t="s">
        <v>1973</v>
      </c>
      <c r="C65" s="23"/>
      <c r="D65" s="21"/>
      <c r="E65" s="22" t="s">
        <v>123</v>
      </c>
    </row>
    <row r="66" spans="2:5">
      <c r="B66" s="23" t="s">
        <v>1974</v>
      </c>
      <c r="C66" s="23"/>
      <c r="D66" s="21"/>
      <c r="E66" s="22"/>
    </row>
    <row r="67" spans="2:5">
      <c r="B67" s="23" t="s">
        <v>1981</v>
      </c>
      <c r="C67" s="23"/>
      <c r="D67" s="21"/>
      <c r="E67" s="39">
        <v>10.179600000000001</v>
      </c>
    </row>
    <row r="68" spans="2:5">
      <c r="B68" s="23" t="s">
        <v>1982</v>
      </c>
      <c r="C68" s="23"/>
      <c r="D68" s="21"/>
      <c r="E68" s="39">
        <v>10.179600000000001</v>
      </c>
    </row>
    <row r="69" spans="2:5">
      <c r="B69" s="23" t="s">
        <v>1983</v>
      </c>
      <c r="C69" s="23"/>
      <c r="D69" s="21"/>
      <c r="E69" s="39">
        <v>10.176299999999999</v>
      </c>
    </row>
    <row r="70" spans="2:5">
      <c r="B70" s="23" t="s">
        <v>1984</v>
      </c>
      <c r="C70" s="23"/>
      <c r="D70" s="21"/>
      <c r="E70" s="39">
        <v>10.176299999999999</v>
      </c>
    </row>
    <row r="71" spans="2:5">
      <c r="B71" s="23" t="s">
        <v>3695</v>
      </c>
      <c r="C71" s="23"/>
      <c r="D71" s="21"/>
      <c r="E71" s="27"/>
    </row>
    <row r="72" spans="2:5">
      <c r="B72" s="23" t="s">
        <v>3285</v>
      </c>
      <c r="C72" s="23"/>
      <c r="D72" s="21"/>
      <c r="E72" s="39">
        <v>9.1780000000000008</v>
      </c>
    </row>
    <row r="73" spans="2:5">
      <c r="B73" s="23" t="s">
        <v>3286</v>
      </c>
      <c r="C73" s="23"/>
      <c r="D73" s="21"/>
      <c r="E73" s="39">
        <v>9.1780000000000008</v>
      </c>
    </row>
    <row r="74" spans="2:5">
      <c r="B74" s="23" t="s">
        <v>3287</v>
      </c>
      <c r="C74" s="23"/>
      <c r="D74" s="21"/>
      <c r="E74" s="39">
        <v>9.1341000000000001</v>
      </c>
    </row>
    <row r="75" spans="2:5">
      <c r="B75" s="23" t="s">
        <v>3288</v>
      </c>
      <c r="C75" s="23"/>
      <c r="D75" s="21"/>
      <c r="E75" s="39">
        <v>9.1341000000000001</v>
      </c>
    </row>
    <row r="76" spans="2:5">
      <c r="B76" s="23" t="s">
        <v>1975</v>
      </c>
      <c r="C76" s="23"/>
      <c r="D76" s="21"/>
      <c r="E76" s="22" t="s">
        <v>123</v>
      </c>
    </row>
    <row r="77" spans="2:5">
      <c r="B77" s="23" t="s">
        <v>1976</v>
      </c>
      <c r="C77" s="23"/>
      <c r="D77" s="21"/>
      <c r="E77" s="22" t="s">
        <v>123</v>
      </c>
    </row>
    <row r="78" spans="2:5">
      <c r="B78" s="20" t="s">
        <v>1977</v>
      </c>
      <c r="C78" s="23"/>
      <c r="D78" s="21"/>
      <c r="E78" s="22">
        <v>0.6</v>
      </c>
    </row>
    <row r="79" spans="2:5">
      <c r="B79" s="20" t="s">
        <v>1978</v>
      </c>
      <c r="C79" s="20"/>
      <c r="D79" s="21"/>
      <c r="E79" s="26" t="s">
        <v>123</v>
      </c>
    </row>
    <row r="80" spans="2:5">
      <c r="B80" s="242"/>
      <c r="C80" s="242"/>
      <c r="D80" s="242"/>
      <c r="E80" s="26"/>
    </row>
    <row r="81" spans="1:7" ht="13" customHeight="1">
      <c r="A81" s="1"/>
      <c r="B81" s="198"/>
      <c r="C81" s="198"/>
      <c r="D81" s="198"/>
      <c r="E81" s="198"/>
      <c r="F81" s="1"/>
      <c r="G81" s="1"/>
    </row>
    <row r="82" spans="1:7">
      <c r="F82" s="52"/>
    </row>
    <row r="83" spans="1:7">
      <c r="B83" s="52"/>
      <c r="F83" s="52"/>
    </row>
    <row r="84" spans="1:7">
      <c r="F84" s="52" t="s">
        <v>3764</v>
      </c>
    </row>
    <row r="85" spans="1:7">
      <c r="B85" s="52" t="s">
        <v>3714</v>
      </c>
      <c r="F85" s="52" t="s">
        <v>3716</v>
      </c>
    </row>
  </sheetData>
  <mergeCells count="14">
    <mergeCell ref="B80:D80"/>
    <mergeCell ref="B81:E81"/>
    <mergeCell ref="A8:G8"/>
    <mergeCell ref="A9:G9"/>
    <mergeCell ref="B58:E58"/>
    <mergeCell ref="B59:E59"/>
    <mergeCell ref="B60:E60"/>
    <mergeCell ref="B61:E61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18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3705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4199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3679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42</v>
      </c>
      <c r="C13" s="97" t="s">
        <v>43</v>
      </c>
      <c r="D13" s="93" t="s">
        <v>44</v>
      </c>
      <c r="E13" s="98">
        <v>505</v>
      </c>
      <c r="F13" s="99">
        <v>8.8699999999999992</v>
      </c>
      <c r="G13" s="129">
        <v>5.08</v>
      </c>
    </row>
    <row r="14" spans="1:7" ht="13" customHeight="1">
      <c r="A14" s="2">
        <f>A13+1</f>
        <v>2</v>
      </c>
      <c r="B14" s="96" t="s">
        <v>35</v>
      </c>
      <c r="C14" s="97" t="s">
        <v>36</v>
      </c>
      <c r="D14" s="93" t="s">
        <v>37</v>
      </c>
      <c r="E14" s="98">
        <v>292</v>
      </c>
      <c r="F14" s="99">
        <v>8.6300000000000008</v>
      </c>
      <c r="G14" s="129">
        <v>4.9400000000000004</v>
      </c>
    </row>
    <row r="15" spans="1:7" ht="13" customHeight="1">
      <c r="A15" s="2">
        <f t="shared" ref="A15:A78" si="0">A14+1</f>
        <v>3</v>
      </c>
      <c r="B15" s="96" t="s">
        <v>3</v>
      </c>
      <c r="C15" s="97" t="s">
        <v>4</v>
      </c>
      <c r="D15" s="93" t="s">
        <v>5</v>
      </c>
      <c r="E15" s="98">
        <v>628</v>
      </c>
      <c r="F15" s="99">
        <v>8.44</v>
      </c>
      <c r="G15" s="129">
        <v>4.83</v>
      </c>
    </row>
    <row r="16" spans="1:7" ht="13" customHeight="1">
      <c r="A16" s="2">
        <f t="shared" si="0"/>
        <v>4</v>
      </c>
      <c r="B16" s="96" t="s">
        <v>38</v>
      </c>
      <c r="C16" s="97" t="s">
        <v>39</v>
      </c>
      <c r="D16" s="93" t="s">
        <v>37</v>
      </c>
      <c r="E16" s="98">
        <v>65</v>
      </c>
      <c r="F16" s="99">
        <v>8</v>
      </c>
      <c r="G16" s="129">
        <v>4.58</v>
      </c>
    </row>
    <row r="17" spans="1:7" ht="13" customHeight="1">
      <c r="A17" s="2">
        <f t="shared" si="0"/>
        <v>5</v>
      </c>
      <c r="B17" s="96" t="s">
        <v>52</v>
      </c>
      <c r="C17" s="97" t="s">
        <v>53</v>
      </c>
      <c r="D17" s="93" t="s">
        <v>54</v>
      </c>
      <c r="E17" s="98">
        <v>4110</v>
      </c>
      <c r="F17" s="99">
        <v>7.89</v>
      </c>
      <c r="G17" s="129">
        <v>4.51</v>
      </c>
    </row>
    <row r="18" spans="1:7" ht="13" customHeight="1">
      <c r="A18" s="2">
        <f t="shared" si="0"/>
        <v>6</v>
      </c>
      <c r="B18" s="96" t="s">
        <v>81</v>
      </c>
      <c r="C18" s="97" t="s">
        <v>82</v>
      </c>
      <c r="D18" s="93" t="s">
        <v>83</v>
      </c>
      <c r="E18" s="98">
        <v>720</v>
      </c>
      <c r="F18" s="99">
        <v>6.37</v>
      </c>
      <c r="G18" s="129">
        <v>3.64</v>
      </c>
    </row>
    <row r="19" spans="1:7" ht="13" customHeight="1">
      <c r="A19" s="2">
        <f t="shared" si="0"/>
        <v>7</v>
      </c>
      <c r="B19" s="96" t="s">
        <v>1026</v>
      </c>
      <c r="C19" s="97" t="s">
        <v>1027</v>
      </c>
      <c r="D19" s="93" t="s">
        <v>568</v>
      </c>
      <c r="E19" s="98">
        <v>1435</v>
      </c>
      <c r="F19" s="99">
        <v>5.75</v>
      </c>
      <c r="G19" s="129">
        <v>3.29</v>
      </c>
    </row>
    <row r="20" spans="1:7" ht="13" customHeight="1">
      <c r="A20" s="2">
        <f t="shared" si="0"/>
        <v>8</v>
      </c>
      <c r="B20" s="96" t="s">
        <v>1034</v>
      </c>
      <c r="C20" s="97" t="s">
        <v>1035</v>
      </c>
      <c r="D20" s="93" t="s">
        <v>1036</v>
      </c>
      <c r="E20" s="98">
        <v>845</v>
      </c>
      <c r="F20" s="99">
        <v>5.53</v>
      </c>
      <c r="G20" s="129">
        <v>3.17</v>
      </c>
    </row>
    <row r="21" spans="1:7" ht="13" customHeight="1">
      <c r="A21" s="2">
        <f t="shared" si="0"/>
        <v>9</v>
      </c>
      <c r="B21" s="96" t="s">
        <v>74</v>
      </c>
      <c r="C21" s="97" t="s">
        <v>75</v>
      </c>
      <c r="D21" s="93" t="s">
        <v>54</v>
      </c>
      <c r="E21" s="98">
        <v>466</v>
      </c>
      <c r="F21" s="99">
        <v>5.23</v>
      </c>
      <c r="G21" s="129">
        <v>2.99</v>
      </c>
    </row>
    <row r="22" spans="1:7" ht="13" customHeight="1">
      <c r="A22" s="2">
        <f t="shared" si="0"/>
        <v>10</v>
      </c>
      <c r="B22" s="96" t="s">
        <v>101</v>
      </c>
      <c r="C22" s="97" t="s">
        <v>102</v>
      </c>
      <c r="D22" s="93" t="s">
        <v>37</v>
      </c>
      <c r="E22" s="98">
        <v>55</v>
      </c>
      <c r="F22" s="99">
        <v>4.83</v>
      </c>
      <c r="G22" s="129">
        <v>2.76</v>
      </c>
    </row>
    <row r="23" spans="1:7" ht="13" customHeight="1">
      <c r="A23" s="2">
        <f t="shared" si="0"/>
        <v>11</v>
      </c>
      <c r="B23" s="96" t="s">
        <v>87</v>
      </c>
      <c r="C23" s="97" t="s">
        <v>88</v>
      </c>
      <c r="D23" s="93" t="s">
        <v>37</v>
      </c>
      <c r="E23" s="98">
        <v>68</v>
      </c>
      <c r="F23" s="99">
        <v>4.4800000000000004</v>
      </c>
      <c r="G23" s="129">
        <v>2.56</v>
      </c>
    </row>
    <row r="24" spans="1:7" ht="13" customHeight="1">
      <c r="A24" s="2">
        <f t="shared" si="0"/>
        <v>12</v>
      </c>
      <c r="B24" s="96" t="s">
        <v>142</v>
      </c>
      <c r="C24" s="97" t="s">
        <v>143</v>
      </c>
      <c r="D24" s="93" t="s">
        <v>37</v>
      </c>
      <c r="E24" s="98">
        <v>117</v>
      </c>
      <c r="F24" s="99">
        <v>3.94</v>
      </c>
      <c r="G24" s="129">
        <v>2.25</v>
      </c>
    </row>
    <row r="25" spans="1:7" ht="13" customHeight="1">
      <c r="A25" s="2">
        <f t="shared" si="0"/>
        <v>13</v>
      </c>
      <c r="B25" s="96" t="s">
        <v>2835</v>
      </c>
      <c r="C25" s="97" t="s">
        <v>2836</v>
      </c>
      <c r="D25" s="93" t="s">
        <v>44</v>
      </c>
      <c r="E25" s="98">
        <v>303</v>
      </c>
      <c r="F25" s="99">
        <v>3.8</v>
      </c>
      <c r="G25" s="129">
        <v>2.1800000000000002</v>
      </c>
    </row>
    <row r="26" spans="1:7" ht="13" customHeight="1">
      <c r="A26" s="2">
        <f t="shared" si="0"/>
        <v>14</v>
      </c>
      <c r="B26" s="96" t="s">
        <v>97</v>
      </c>
      <c r="C26" s="97" t="s">
        <v>98</v>
      </c>
      <c r="D26" s="93" t="s">
        <v>44</v>
      </c>
      <c r="E26" s="98">
        <v>63</v>
      </c>
      <c r="F26" s="99">
        <v>3.75</v>
      </c>
      <c r="G26" s="129">
        <v>2.14</v>
      </c>
    </row>
    <row r="27" spans="1:7" ht="13" customHeight="1">
      <c r="A27" s="2">
        <f t="shared" si="0"/>
        <v>15</v>
      </c>
      <c r="B27" s="96" t="s">
        <v>72</v>
      </c>
      <c r="C27" s="97" t="s">
        <v>73</v>
      </c>
      <c r="D27" s="93" t="s">
        <v>44</v>
      </c>
      <c r="E27" s="98">
        <v>280</v>
      </c>
      <c r="F27" s="99">
        <v>3.43</v>
      </c>
      <c r="G27" s="129">
        <v>1.96</v>
      </c>
    </row>
    <row r="28" spans="1:7" ht="13" customHeight="1">
      <c r="A28" s="2">
        <f t="shared" si="0"/>
        <v>16</v>
      </c>
      <c r="B28" s="96" t="s">
        <v>3886</v>
      </c>
      <c r="C28" s="97" t="s">
        <v>3887</v>
      </c>
      <c r="D28" s="93" t="s">
        <v>152</v>
      </c>
      <c r="E28" s="98">
        <v>837</v>
      </c>
      <c r="F28" s="99">
        <v>3.3</v>
      </c>
      <c r="G28" s="129">
        <v>1.89</v>
      </c>
    </row>
    <row r="29" spans="1:7" ht="13" customHeight="1">
      <c r="A29" s="2">
        <f t="shared" si="0"/>
        <v>17</v>
      </c>
      <c r="B29" s="96" t="s">
        <v>3775</v>
      </c>
      <c r="C29" s="97" t="s">
        <v>60</v>
      </c>
      <c r="D29" s="93" t="s">
        <v>37</v>
      </c>
      <c r="E29" s="98">
        <v>1041</v>
      </c>
      <c r="F29" s="99">
        <v>3.08</v>
      </c>
      <c r="G29" s="129">
        <v>1.76</v>
      </c>
    </row>
    <row r="30" spans="1:7" ht="13" customHeight="1">
      <c r="A30" s="2">
        <f t="shared" si="0"/>
        <v>18</v>
      </c>
      <c r="B30" s="96" t="s">
        <v>114</v>
      </c>
      <c r="C30" s="97" t="s">
        <v>115</v>
      </c>
      <c r="D30" s="93" t="s">
        <v>5</v>
      </c>
      <c r="E30" s="98">
        <v>1008</v>
      </c>
      <c r="F30" s="99">
        <v>2.83</v>
      </c>
      <c r="G30" s="129">
        <v>1.62</v>
      </c>
    </row>
    <row r="31" spans="1:7" ht="13" customHeight="1">
      <c r="A31" s="2">
        <f t="shared" si="0"/>
        <v>19</v>
      </c>
      <c r="B31" s="96" t="s">
        <v>175</v>
      </c>
      <c r="C31" s="97" t="s">
        <v>176</v>
      </c>
      <c r="D31" s="93" t="s">
        <v>44</v>
      </c>
      <c r="E31" s="98">
        <v>121</v>
      </c>
      <c r="F31" s="99">
        <v>2.8</v>
      </c>
      <c r="G31" s="129">
        <v>1.6</v>
      </c>
    </row>
    <row r="32" spans="1:7" ht="13" customHeight="1">
      <c r="A32" s="2">
        <f t="shared" si="0"/>
        <v>20</v>
      </c>
      <c r="B32" s="96" t="s">
        <v>580</v>
      </c>
      <c r="C32" s="97" t="s">
        <v>2164</v>
      </c>
      <c r="D32" s="93" t="s">
        <v>568</v>
      </c>
      <c r="E32" s="98">
        <v>76</v>
      </c>
      <c r="F32" s="99">
        <v>2.65</v>
      </c>
      <c r="G32" s="129">
        <v>1.52</v>
      </c>
    </row>
    <row r="33" spans="1:7" ht="13" customHeight="1">
      <c r="A33" s="2">
        <f t="shared" si="0"/>
        <v>21</v>
      </c>
      <c r="B33" s="96" t="s">
        <v>1041</v>
      </c>
      <c r="C33" s="97" t="s">
        <v>1042</v>
      </c>
      <c r="D33" s="93" t="s">
        <v>5</v>
      </c>
      <c r="E33" s="98">
        <v>1858</v>
      </c>
      <c r="F33" s="99">
        <v>2.52</v>
      </c>
      <c r="G33" s="129">
        <v>1.44</v>
      </c>
    </row>
    <row r="34" spans="1:7" ht="13" customHeight="1">
      <c r="A34" s="2">
        <f t="shared" si="0"/>
        <v>22</v>
      </c>
      <c r="B34" s="96" t="s">
        <v>182</v>
      </c>
      <c r="C34" s="97" t="s">
        <v>183</v>
      </c>
      <c r="D34" s="93" t="s">
        <v>161</v>
      </c>
      <c r="E34" s="98">
        <v>54</v>
      </c>
      <c r="F34" s="99">
        <v>2.4300000000000002</v>
      </c>
      <c r="G34" s="129">
        <v>1.39</v>
      </c>
    </row>
    <row r="35" spans="1:7" ht="13" customHeight="1">
      <c r="A35" s="2">
        <f t="shared" si="0"/>
        <v>23</v>
      </c>
      <c r="B35" s="96" t="s">
        <v>558</v>
      </c>
      <c r="C35" s="97" t="s">
        <v>559</v>
      </c>
      <c r="D35" s="93" t="s">
        <v>138</v>
      </c>
      <c r="E35" s="98">
        <v>2201</v>
      </c>
      <c r="F35" s="99">
        <v>2.31</v>
      </c>
      <c r="G35" s="129">
        <v>1.32</v>
      </c>
    </row>
    <row r="36" spans="1:7" ht="13" customHeight="1">
      <c r="A36" s="2">
        <f t="shared" si="0"/>
        <v>24</v>
      </c>
      <c r="B36" s="96" t="s">
        <v>167</v>
      </c>
      <c r="C36" s="97" t="s">
        <v>168</v>
      </c>
      <c r="D36" s="93" t="s">
        <v>138</v>
      </c>
      <c r="E36" s="98">
        <v>133</v>
      </c>
      <c r="F36" s="99">
        <v>2.23</v>
      </c>
      <c r="G36" s="129">
        <v>1.27</v>
      </c>
    </row>
    <row r="37" spans="1:7" ht="13" customHeight="1">
      <c r="A37" s="2">
        <f t="shared" si="0"/>
        <v>25</v>
      </c>
      <c r="B37" s="96" t="s">
        <v>549</v>
      </c>
      <c r="C37" s="97" t="s">
        <v>550</v>
      </c>
      <c r="D37" s="93" t="s">
        <v>44</v>
      </c>
      <c r="E37" s="98">
        <v>52</v>
      </c>
      <c r="F37" s="99">
        <v>2.19</v>
      </c>
      <c r="G37" s="129">
        <v>1.26</v>
      </c>
    </row>
    <row r="38" spans="1:7" ht="13" customHeight="1">
      <c r="A38" s="2">
        <f t="shared" si="0"/>
        <v>26</v>
      </c>
      <c r="B38" s="96" t="s">
        <v>3137</v>
      </c>
      <c r="C38" s="97" t="s">
        <v>174</v>
      </c>
      <c r="D38" s="93" t="s">
        <v>54</v>
      </c>
      <c r="E38" s="98">
        <v>184</v>
      </c>
      <c r="F38" s="99">
        <v>2.0499999999999998</v>
      </c>
      <c r="G38" s="129">
        <v>1.17</v>
      </c>
    </row>
    <row r="39" spans="1:7" ht="13" customHeight="1">
      <c r="A39" s="2">
        <f t="shared" si="0"/>
        <v>27</v>
      </c>
      <c r="B39" s="96" t="s">
        <v>184</v>
      </c>
      <c r="C39" s="97" t="s">
        <v>185</v>
      </c>
      <c r="D39" s="93" t="s">
        <v>34</v>
      </c>
      <c r="E39" s="98">
        <v>21</v>
      </c>
      <c r="F39" s="99">
        <v>2.0299999999999998</v>
      </c>
      <c r="G39" s="129">
        <v>1.1599999999999999</v>
      </c>
    </row>
    <row r="40" spans="1:7" ht="13" customHeight="1">
      <c r="A40" s="2">
        <f t="shared" si="0"/>
        <v>28</v>
      </c>
      <c r="B40" s="96" t="s">
        <v>1020</v>
      </c>
      <c r="C40" s="97" t="s">
        <v>1021</v>
      </c>
      <c r="D40" s="93" t="s">
        <v>171</v>
      </c>
      <c r="E40" s="98">
        <v>154</v>
      </c>
      <c r="F40" s="99">
        <v>1.98</v>
      </c>
      <c r="G40" s="129">
        <v>1.1299999999999999</v>
      </c>
    </row>
    <row r="41" spans="1:7" ht="13" customHeight="1">
      <c r="A41" s="2">
        <f t="shared" si="0"/>
        <v>29</v>
      </c>
      <c r="B41" s="96" t="s">
        <v>705</v>
      </c>
      <c r="C41" s="97" t="s">
        <v>706</v>
      </c>
      <c r="D41" s="93" t="s">
        <v>181</v>
      </c>
      <c r="E41" s="98">
        <v>4864</v>
      </c>
      <c r="F41" s="99">
        <v>1.92</v>
      </c>
      <c r="G41" s="129">
        <v>1.1000000000000001</v>
      </c>
    </row>
    <row r="42" spans="1:7" ht="13" customHeight="1">
      <c r="A42" s="2">
        <f t="shared" si="0"/>
        <v>30</v>
      </c>
      <c r="B42" s="96" t="s">
        <v>155</v>
      </c>
      <c r="C42" s="97" t="s">
        <v>156</v>
      </c>
      <c r="D42" s="93" t="s">
        <v>44</v>
      </c>
      <c r="E42" s="98">
        <v>193</v>
      </c>
      <c r="F42" s="99">
        <v>1.92</v>
      </c>
      <c r="G42" s="129">
        <v>1.1000000000000001</v>
      </c>
    </row>
    <row r="43" spans="1:7" ht="13" customHeight="1">
      <c r="A43" s="2">
        <f t="shared" si="0"/>
        <v>31</v>
      </c>
      <c r="B43" s="96" t="s">
        <v>2853</v>
      </c>
      <c r="C43" s="97" t="s">
        <v>2657</v>
      </c>
      <c r="D43" s="93" t="s">
        <v>181</v>
      </c>
      <c r="E43" s="98">
        <v>50</v>
      </c>
      <c r="F43" s="99">
        <v>1.82</v>
      </c>
      <c r="G43" s="129">
        <v>1.04</v>
      </c>
    </row>
    <row r="44" spans="1:7" ht="13" customHeight="1">
      <c r="A44" s="2">
        <f t="shared" si="0"/>
        <v>32</v>
      </c>
      <c r="B44" s="96" t="s">
        <v>200</v>
      </c>
      <c r="C44" s="97" t="s">
        <v>201</v>
      </c>
      <c r="D44" s="93" t="s">
        <v>44</v>
      </c>
      <c r="E44" s="98">
        <v>139</v>
      </c>
      <c r="F44" s="99">
        <v>1.81</v>
      </c>
      <c r="G44" s="129">
        <v>1.04</v>
      </c>
    </row>
    <row r="45" spans="1:7" ht="13" customHeight="1">
      <c r="A45" s="2">
        <f t="shared" si="0"/>
        <v>33</v>
      </c>
      <c r="B45" s="96" t="s">
        <v>529</v>
      </c>
      <c r="C45" s="97" t="s">
        <v>530</v>
      </c>
      <c r="D45" s="93" t="s">
        <v>181</v>
      </c>
      <c r="E45" s="98">
        <v>275</v>
      </c>
      <c r="F45" s="99">
        <v>1.8</v>
      </c>
      <c r="G45" s="129">
        <v>1.03</v>
      </c>
    </row>
    <row r="46" spans="1:7" ht="13" customHeight="1">
      <c r="A46" s="2">
        <f t="shared" si="0"/>
        <v>34</v>
      </c>
      <c r="B46" s="96" t="s">
        <v>150</v>
      </c>
      <c r="C46" s="97" t="s">
        <v>151</v>
      </c>
      <c r="D46" s="93" t="s">
        <v>152</v>
      </c>
      <c r="E46" s="98">
        <v>1146</v>
      </c>
      <c r="F46" s="99">
        <v>1.77</v>
      </c>
      <c r="G46" s="129">
        <v>1.01</v>
      </c>
    </row>
    <row r="47" spans="1:7" ht="13" customHeight="1">
      <c r="A47" s="2">
        <f t="shared" si="0"/>
        <v>35</v>
      </c>
      <c r="B47" s="96" t="s">
        <v>1024</v>
      </c>
      <c r="C47" s="97" t="s">
        <v>1025</v>
      </c>
      <c r="D47" s="93" t="s">
        <v>171</v>
      </c>
      <c r="E47" s="98">
        <v>72</v>
      </c>
      <c r="F47" s="99">
        <v>1.76</v>
      </c>
      <c r="G47" s="129">
        <v>1</v>
      </c>
    </row>
    <row r="48" spans="1:7" ht="13" customHeight="1">
      <c r="A48" s="2">
        <f t="shared" si="0"/>
        <v>36</v>
      </c>
      <c r="B48" s="96" t="s">
        <v>109</v>
      </c>
      <c r="C48" s="97" t="s">
        <v>110</v>
      </c>
      <c r="D48" s="93" t="s">
        <v>111</v>
      </c>
      <c r="E48" s="98">
        <v>279</v>
      </c>
      <c r="F48" s="99">
        <v>1.58</v>
      </c>
      <c r="G48" s="129">
        <v>0.91</v>
      </c>
    </row>
    <row r="49" spans="1:7" ht="13" customHeight="1">
      <c r="A49" s="2">
        <f t="shared" si="0"/>
        <v>37</v>
      </c>
      <c r="B49" s="96" t="s">
        <v>186</v>
      </c>
      <c r="C49" s="97" t="s">
        <v>187</v>
      </c>
      <c r="D49" s="93" t="s">
        <v>44</v>
      </c>
      <c r="E49" s="98">
        <v>29</v>
      </c>
      <c r="F49" s="99">
        <v>1.54</v>
      </c>
      <c r="G49" s="129">
        <v>0.88</v>
      </c>
    </row>
    <row r="50" spans="1:7" ht="13" customHeight="1">
      <c r="A50" s="2">
        <f t="shared" si="0"/>
        <v>38</v>
      </c>
      <c r="B50" s="96" t="s">
        <v>517</v>
      </c>
      <c r="C50" s="97" t="s">
        <v>518</v>
      </c>
      <c r="D50" s="93" t="s">
        <v>34</v>
      </c>
      <c r="E50" s="98">
        <v>125</v>
      </c>
      <c r="F50" s="99">
        <v>1.49</v>
      </c>
      <c r="G50" s="129">
        <v>0.85</v>
      </c>
    </row>
    <row r="51" spans="1:7" ht="13" customHeight="1">
      <c r="A51" s="2">
        <f t="shared" si="0"/>
        <v>39</v>
      </c>
      <c r="B51" s="96" t="s">
        <v>609</v>
      </c>
      <c r="C51" s="97" t="s">
        <v>610</v>
      </c>
      <c r="D51" s="93" t="s">
        <v>171</v>
      </c>
      <c r="E51" s="98">
        <v>12</v>
      </c>
      <c r="F51" s="99">
        <v>1.45</v>
      </c>
      <c r="G51" s="129">
        <v>0.83</v>
      </c>
    </row>
    <row r="52" spans="1:7" ht="13" customHeight="1">
      <c r="A52" s="2">
        <f t="shared" si="0"/>
        <v>40</v>
      </c>
      <c r="B52" s="96" t="s">
        <v>153</v>
      </c>
      <c r="C52" s="97" t="s">
        <v>154</v>
      </c>
      <c r="D52" s="93" t="s">
        <v>34</v>
      </c>
      <c r="E52" s="98">
        <v>113</v>
      </c>
      <c r="F52" s="99">
        <v>1.44</v>
      </c>
      <c r="G52" s="129">
        <v>0.82</v>
      </c>
    </row>
    <row r="53" spans="1:7" ht="13" customHeight="1">
      <c r="A53" s="2">
        <f t="shared" si="0"/>
        <v>41</v>
      </c>
      <c r="B53" s="96" t="s">
        <v>235</v>
      </c>
      <c r="C53" s="97" t="s">
        <v>236</v>
      </c>
      <c r="D53" s="93" t="s">
        <v>161</v>
      </c>
      <c r="E53" s="98">
        <v>21</v>
      </c>
      <c r="F53" s="99">
        <v>1.44</v>
      </c>
      <c r="G53" s="129">
        <v>0.82</v>
      </c>
    </row>
    <row r="54" spans="1:7" ht="13" customHeight="1">
      <c r="A54" s="2">
        <f t="shared" si="0"/>
        <v>42</v>
      </c>
      <c r="B54" s="96" t="s">
        <v>279</v>
      </c>
      <c r="C54" s="97" t="s">
        <v>280</v>
      </c>
      <c r="D54" s="93" t="s">
        <v>181</v>
      </c>
      <c r="E54" s="98">
        <v>585</v>
      </c>
      <c r="F54" s="99">
        <v>1.44</v>
      </c>
      <c r="G54" s="129">
        <v>0.82</v>
      </c>
    </row>
    <row r="55" spans="1:7" ht="13" customHeight="1">
      <c r="A55" s="2">
        <f t="shared" si="0"/>
        <v>43</v>
      </c>
      <c r="B55" s="96" t="s">
        <v>537</v>
      </c>
      <c r="C55" s="97" t="s">
        <v>538</v>
      </c>
      <c r="D55" s="93" t="s">
        <v>161</v>
      </c>
      <c r="E55" s="98">
        <v>73</v>
      </c>
      <c r="F55" s="99">
        <v>1.41</v>
      </c>
      <c r="G55" s="129">
        <v>0.81</v>
      </c>
    </row>
    <row r="56" spans="1:7" ht="13" customHeight="1">
      <c r="A56" s="2">
        <f t="shared" si="0"/>
        <v>44</v>
      </c>
      <c r="B56" s="96" t="s">
        <v>2644</v>
      </c>
      <c r="C56" s="97" t="s">
        <v>137</v>
      </c>
      <c r="D56" s="93" t="s">
        <v>138</v>
      </c>
      <c r="E56" s="98">
        <v>53</v>
      </c>
      <c r="F56" s="99">
        <v>1.33</v>
      </c>
      <c r="G56" s="129">
        <v>0.76</v>
      </c>
    </row>
    <row r="57" spans="1:7" ht="13" customHeight="1">
      <c r="A57" s="2">
        <f t="shared" si="0"/>
        <v>45</v>
      </c>
      <c r="B57" s="96" t="s">
        <v>172</v>
      </c>
      <c r="C57" s="97" t="s">
        <v>173</v>
      </c>
      <c r="D57" s="93" t="s">
        <v>138</v>
      </c>
      <c r="E57" s="98">
        <v>1</v>
      </c>
      <c r="F57" s="99">
        <v>1.28</v>
      </c>
      <c r="G57" s="129">
        <v>0.74</v>
      </c>
    </row>
    <row r="58" spans="1:7" ht="13" customHeight="1">
      <c r="A58" s="2">
        <f t="shared" si="0"/>
        <v>46</v>
      </c>
      <c r="B58" s="96" t="s">
        <v>2887</v>
      </c>
      <c r="C58" s="97" t="s">
        <v>2888</v>
      </c>
      <c r="D58" s="93" t="s">
        <v>37</v>
      </c>
      <c r="E58" s="98">
        <v>71</v>
      </c>
      <c r="F58" s="99">
        <v>1.26</v>
      </c>
      <c r="G58" s="129">
        <v>0.72</v>
      </c>
    </row>
    <row r="59" spans="1:7" ht="13" customHeight="1">
      <c r="A59" s="2">
        <f t="shared" si="0"/>
        <v>47</v>
      </c>
      <c r="B59" s="96" t="s">
        <v>179</v>
      </c>
      <c r="C59" s="97" t="s">
        <v>180</v>
      </c>
      <c r="D59" s="93" t="s">
        <v>181</v>
      </c>
      <c r="E59" s="98">
        <v>21</v>
      </c>
      <c r="F59" s="99">
        <v>1.25</v>
      </c>
      <c r="G59" s="129">
        <v>0.71</v>
      </c>
    </row>
    <row r="60" spans="1:7" ht="13" customHeight="1">
      <c r="A60" s="2">
        <f t="shared" si="0"/>
        <v>48</v>
      </c>
      <c r="B60" s="96" t="s">
        <v>1069</v>
      </c>
      <c r="C60" s="97" t="s">
        <v>1070</v>
      </c>
      <c r="D60" s="93" t="s">
        <v>138</v>
      </c>
      <c r="E60" s="98">
        <v>4</v>
      </c>
      <c r="F60" s="99">
        <v>1.1499999999999999</v>
      </c>
      <c r="G60" s="129">
        <v>0.66</v>
      </c>
    </row>
    <row r="61" spans="1:7" ht="13" customHeight="1">
      <c r="A61" s="2">
        <f t="shared" si="0"/>
        <v>49</v>
      </c>
      <c r="B61" s="96" t="s">
        <v>227</v>
      </c>
      <c r="C61" s="97" t="s">
        <v>228</v>
      </c>
      <c r="D61" s="93" t="s">
        <v>111</v>
      </c>
      <c r="E61" s="98">
        <v>59</v>
      </c>
      <c r="F61" s="99">
        <v>1.1299999999999999</v>
      </c>
      <c r="G61" s="129">
        <v>0.64</v>
      </c>
    </row>
    <row r="62" spans="1:7" ht="13" customHeight="1">
      <c r="A62" s="2">
        <f t="shared" si="0"/>
        <v>50</v>
      </c>
      <c r="B62" s="96" t="s">
        <v>188</v>
      </c>
      <c r="C62" s="97" t="s">
        <v>189</v>
      </c>
      <c r="D62" s="93" t="s">
        <v>171</v>
      </c>
      <c r="E62" s="98">
        <v>18</v>
      </c>
      <c r="F62" s="99">
        <v>1.1100000000000001</v>
      </c>
      <c r="G62" s="129">
        <v>0.63</v>
      </c>
    </row>
    <row r="63" spans="1:7" ht="13" customHeight="1">
      <c r="A63" s="2">
        <f t="shared" si="0"/>
        <v>51</v>
      </c>
      <c r="B63" s="96" t="s">
        <v>514</v>
      </c>
      <c r="C63" s="97" t="s">
        <v>515</v>
      </c>
      <c r="D63" s="93" t="s">
        <v>111</v>
      </c>
      <c r="E63" s="98">
        <v>40</v>
      </c>
      <c r="F63" s="99">
        <v>1.0900000000000001</v>
      </c>
      <c r="G63" s="129">
        <v>0.62</v>
      </c>
    </row>
    <row r="64" spans="1:7" ht="13" customHeight="1">
      <c r="A64" s="2">
        <f t="shared" si="0"/>
        <v>52</v>
      </c>
      <c r="B64" s="96" t="s">
        <v>289</v>
      </c>
      <c r="C64" s="97" t="s">
        <v>290</v>
      </c>
      <c r="D64" s="93" t="s">
        <v>83</v>
      </c>
      <c r="E64" s="98">
        <v>216</v>
      </c>
      <c r="F64" s="99">
        <v>1.08</v>
      </c>
      <c r="G64" s="129">
        <v>0.62</v>
      </c>
    </row>
    <row r="65" spans="1:7" ht="13" customHeight="1">
      <c r="A65" s="2">
        <f t="shared" si="0"/>
        <v>53</v>
      </c>
      <c r="B65" s="96" t="s">
        <v>255</v>
      </c>
      <c r="C65" s="97" t="s">
        <v>256</v>
      </c>
      <c r="D65" s="93" t="s">
        <v>44</v>
      </c>
      <c r="E65" s="98">
        <v>124</v>
      </c>
      <c r="F65" s="99">
        <v>1.08</v>
      </c>
      <c r="G65" s="129">
        <v>0.62</v>
      </c>
    </row>
    <row r="66" spans="1:7" ht="13" customHeight="1">
      <c r="A66" s="2">
        <f t="shared" si="0"/>
        <v>54</v>
      </c>
      <c r="B66" s="96" t="s">
        <v>264</v>
      </c>
      <c r="C66" s="97" t="s">
        <v>265</v>
      </c>
      <c r="D66" s="93" t="s">
        <v>138</v>
      </c>
      <c r="E66" s="98">
        <v>223</v>
      </c>
      <c r="F66" s="99">
        <v>1.07</v>
      </c>
      <c r="G66" s="129">
        <v>0.61</v>
      </c>
    </row>
    <row r="67" spans="1:7" ht="13" customHeight="1">
      <c r="A67" s="2">
        <f t="shared" si="0"/>
        <v>55</v>
      </c>
      <c r="B67" s="96" t="s">
        <v>696</v>
      </c>
      <c r="C67" s="97" t="s">
        <v>697</v>
      </c>
      <c r="D67" s="93" t="s">
        <v>34</v>
      </c>
      <c r="E67" s="98">
        <v>65</v>
      </c>
      <c r="F67" s="99">
        <v>1.05</v>
      </c>
      <c r="G67" s="129">
        <v>0.6</v>
      </c>
    </row>
    <row r="68" spans="1:7" ht="13" customHeight="1">
      <c r="A68" s="2">
        <f t="shared" si="0"/>
        <v>56</v>
      </c>
      <c r="B68" s="96" t="s">
        <v>543</v>
      </c>
      <c r="C68" s="97" t="s">
        <v>544</v>
      </c>
      <c r="D68" s="93" t="s">
        <v>181</v>
      </c>
      <c r="E68" s="98">
        <v>35</v>
      </c>
      <c r="F68" s="99">
        <v>1.03</v>
      </c>
      <c r="G68" s="129">
        <v>0.59</v>
      </c>
    </row>
    <row r="69" spans="1:7" ht="13" customHeight="1">
      <c r="A69" s="2">
        <f t="shared" si="0"/>
        <v>57</v>
      </c>
      <c r="B69" s="96" t="s">
        <v>679</v>
      </c>
      <c r="C69" s="97" t="s">
        <v>680</v>
      </c>
      <c r="D69" s="93" t="s">
        <v>161</v>
      </c>
      <c r="E69" s="98">
        <v>25</v>
      </c>
      <c r="F69" s="99">
        <v>1.01</v>
      </c>
      <c r="G69" s="129">
        <v>0.57999999999999996</v>
      </c>
    </row>
    <row r="70" spans="1:7" ht="13" customHeight="1">
      <c r="A70" s="2">
        <f t="shared" si="0"/>
        <v>58</v>
      </c>
      <c r="B70" s="96" t="s">
        <v>597</v>
      </c>
      <c r="C70" s="97" t="s">
        <v>598</v>
      </c>
      <c r="D70" s="93" t="s">
        <v>161</v>
      </c>
      <c r="E70" s="98">
        <v>26</v>
      </c>
      <c r="F70" s="99">
        <v>0.97</v>
      </c>
      <c r="G70" s="129">
        <v>0.56000000000000005</v>
      </c>
    </row>
    <row r="71" spans="1:7" ht="13" customHeight="1">
      <c r="A71" s="2">
        <f t="shared" si="0"/>
        <v>59</v>
      </c>
      <c r="B71" s="96" t="s">
        <v>127</v>
      </c>
      <c r="C71" s="97" t="s">
        <v>128</v>
      </c>
      <c r="D71" s="93" t="s">
        <v>129</v>
      </c>
      <c r="E71" s="98">
        <v>3</v>
      </c>
      <c r="F71" s="99">
        <v>0.95</v>
      </c>
      <c r="G71" s="129">
        <v>0.55000000000000004</v>
      </c>
    </row>
    <row r="72" spans="1:7" ht="13" customHeight="1">
      <c r="A72" s="2">
        <f t="shared" si="0"/>
        <v>60</v>
      </c>
      <c r="B72" s="96" t="s">
        <v>583</v>
      </c>
      <c r="C72" s="97" t="s">
        <v>584</v>
      </c>
      <c r="D72" s="93" t="s">
        <v>138</v>
      </c>
      <c r="E72" s="98">
        <v>90</v>
      </c>
      <c r="F72" s="99">
        <v>0.93</v>
      </c>
      <c r="G72" s="129">
        <v>0.53</v>
      </c>
    </row>
    <row r="73" spans="1:7" ht="13" customHeight="1">
      <c r="A73" s="2">
        <f t="shared" si="0"/>
        <v>61</v>
      </c>
      <c r="B73" s="96" t="s">
        <v>3091</v>
      </c>
      <c r="C73" s="97" t="s">
        <v>3092</v>
      </c>
      <c r="D73" s="93" t="s">
        <v>181</v>
      </c>
      <c r="E73" s="98">
        <v>35</v>
      </c>
      <c r="F73" s="99">
        <v>0.9</v>
      </c>
      <c r="G73" s="129">
        <v>0.51</v>
      </c>
    </row>
    <row r="74" spans="1:7" ht="13" customHeight="1">
      <c r="A74" s="2">
        <f t="shared" si="0"/>
        <v>62</v>
      </c>
      <c r="B74" s="96" t="s">
        <v>193</v>
      </c>
      <c r="C74" s="97" t="s">
        <v>194</v>
      </c>
      <c r="D74" s="93" t="s">
        <v>138</v>
      </c>
      <c r="E74" s="98">
        <v>40</v>
      </c>
      <c r="F74" s="99">
        <v>0.83</v>
      </c>
      <c r="G74" s="129">
        <v>0.48</v>
      </c>
    </row>
    <row r="75" spans="1:7" ht="13" customHeight="1">
      <c r="A75" s="2">
        <f t="shared" si="0"/>
        <v>63</v>
      </c>
      <c r="B75" s="96" t="s">
        <v>159</v>
      </c>
      <c r="C75" s="97" t="s">
        <v>160</v>
      </c>
      <c r="D75" s="93" t="s">
        <v>161</v>
      </c>
      <c r="E75" s="98">
        <v>49</v>
      </c>
      <c r="F75" s="99">
        <v>0.78</v>
      </c>
      <c r="G75" s="129">
        <v>0.45</v>
      </c>
    </row>
    <row r="76" spans="1:7" ht="13" customHeight="1">
      <c r="A76" s="2">
        <f t="shared" si="0"/>
        <v>64</v>
      </c>
      <c r="B76" s="96" t="s">
        <v>804</v>
      </c>
      <c r="C76" s="97" t="s">
        <v>805</v>
      </c>
      <c r="D76" s="93" t="s">
        <v>83</v>
      </c>
      <c r="E76" s="98">
        <v>163</v>
      </c>
      <c r="F76" s="99">
        <v>0.74</v>
      </c>
      <c r="G76" s="129">
        <v>0.42</v>
      </c>
    </row>
    <row r="77" spans="1:7" ht="13" customHeight="1">
      <c r="A77" s="2">
        <f t="shared" si="0"/>
        <v>65</v>
      </c>
      <c r="B77" s="96" t="s">
        <v>139</v>
      </c>
      <c r="C77" s="97" t="s">
        <v>140</v>
      </c>
      <c r="D77" s="93" t="s">
        <v>34</v>
      </c>
      <c r="E77" s="98">
        <v>319</v>
      </c>
      <c r="F77" s="99">
        <v>0.71</v>
      </c>
      <c r="G77" s="129">
        <v>0.41</v>
      </c>
    </row>
    <row r="78" spans="1:7" ht="13" customHeight="1">
      <c r="A78" s="2">
        <f t="shared" si="0"/>
        <v>66</v>
      </c>
      <c r="B78" s="96" t="s">
        <v>295</v>
      </c>
      <c r="C78" s="97" t="s">
        <v>296</v>
      </c>
      <c r="D78" s="93" t="s">
        <v>171</v>
      </c>
      <c r="E78" s="98">
        <v>10</v>
      </c>
      <c r="F78" s="99">
        <v>0.68</v>
      </c>
      <c r="G78" s="129">
        <v>0.39</v>
      </c>
    </row>
    <row r="79" spans="1:7" ht="13" customHeight="1">
      <c r="A79" s="2">
        <f t="shared" ref="A79:A88" si="1">A78+1</f>
        <v>67</v>
      </c>
      <c r="B79" s="96" t="s">
        <v>577</v>
      </c>
      <c r="C79" s="97" t="s">
        <v>2839</v>
      </c>
      <c r="D79" s="93" t="s">
        <v>268</v>
      </c>
      <c r="E79" s="98">
        <v>30</v>
      </c>
      <c r="F79" s="99">
        <v>0.62</v>
      </c>
      <c r="G79" s="129">
        <v>0.35</v>
      </c>
    </row>
    <row r="80" spans="1:7" ht="13" customHeight="1">
      <c r="A80" s="2">
        <f t="shared" si="1"/>
        <v>68</v>
      </c>
      <c r="B80" s="96" t="s">
        <v>603</v>
      </c>
      <c r="C80" s="97" t="s">
        <v>604</v>
      </c>
      <c r="D80" s="93" t="s">
        <v>161</v>
      </c>
      <c r="E80" s="98">
        <v>16</v>
      </c>
      <c r="F80" s="99">
        <v>0.57999999999999996</v>
      </c>
      <c r="G80" s="129">
        <v>0.33</v>
      </c>
    </row>
    <row r="81" spans="1:7" ht="13" customHeight="1">
      <c r="A81" s="2">
        <f t="shared" si="1"/>
        <v>69</v>
      </c>
      <c r="B81" s="96" t="s">
        <v>2278</v>
      </c>
      <c r="C81" s="97" t="s">
        <v>2279</v>
      </c>
      <c r="D81" s="93" t="s">
        <v>171</v>
      </c>
      <c r="E81" s="98">
        <v>117</v>
      </c>
      <c r="F81" s="99">
        <v>0.52</v>
      </c>
      <c r="G81" s="129">
        <v>0.3</v>
      </c>
    </row>
    <row r="82" spans="1:7" ht="13" customHeight="1">
      <c r="A82" s="2">
        <f t="shared" si="1"/>
        <v>70</v>
      </c>
      <c r="B82" s="96" t="s">
        <v>643</v>
      </c>
      <c r="C82" s="97" t="s">
        <v>644</v>
      </c>
      <c r="D82" s="93" t="s">
        <v>129</v>
      </c>
      <c r="E82" s="98">
        <v>55</v>
      </c>
      <c r="F82" s="99">
        <v>0.46</v>
      </c>
      <c r="G82" s="129">
        <v>0.26</v>
      </c>
    </row>
    <row r="83" spans="1:7" ht="13" customHeight="1">
      <c r="A83" s="2">
        <f t="shared" si="1"/>
        <v>71</v>
      </c>
      <c r="B83" s="96" t="s">
        <v>2178</v>
      </c>
      <c r="C83" s="97" t="s">
        <v>2179</v>
      </c>
      <c r="D83" s="93" t="s">
        <v>268</v>
      </c>
      <c r="E83" s="98">
        <v>13</v>
      </c>
      <c r="F83" s="99">
        <v>0.45</v>
      </c>
      <c r="G83" s="129">
        <v>0.26</v>
      </c>
    </row>
    <row r="84" spans="1:7" ht="13" customHeight="1">
      <c r="A84" s="2">
        <f t="shared" si="1"/>
        <v>72</v>
      </c>
      <c r="B84" s="96" t="s">
        <v>718</v>
      </c>
      <c r="C84" s="97" t="s">
        <v>719</v>
      </c>
      <c r="D84" s="93" t="s">
        <v>5</v>
      </c>
      <c r="E84" s="98">
        <v>240</v>
      </c>
      <c r="F84" s="99">
        <v>0.42</v>
      </c>
      <c r="G84" s="129">
        <v>0.24</v>
      </c>
    </row>
    <row r="85" spans="1:7" ht="13" customHeight="1">
      <c r="A85" s="2">
        <f t="shared" si="1"/>
        <v>73</v>
      </c>
      <c r="B85" s="96" t="s">
        <v>957</v>
      </c>
      <c r="C85" s="97" t="s">
        <v>2546</v>
      </c>
      <c r="D85" s="93" t="s">
        <v>268</v>
      </c>
      <c r="E85" s="98">
        <v>34</v>
      </c>
      <c r="F85" s="99">
        <v>0.41</v>
      </c>
      <c r="G85" s="129">
        <v>0.23</v>
      </c>
    </row>
    <row r="86" spans="1:7" ht="13" customHeight="1">
      <c r="A86" s="2">
        <f t="shared" si="1"/>
        <v>74</v>
      </c>
      <c r="B86" s="96" t="s">
        <v>283</v>
      </c>
      <c r="C86" s="97" t="s">
        <v>284</v>
      </c>
      <c r="D86" s="93" t="s">
        <v>152</v>
      </c>
      <c r="E86" s="98">
        <v>13</v>
      </c>
      <c r="F86" s="99">
        <v>0.36</v>
      </c>
      <c r="G86" s="129">
        <v>0.2</v>
      </c>
    </row>
    <row r="87" spans="1:7" ht="13" customHeight="1">
      <c r="A87" s="2">
        <f t="shared" si="1"/>
        <v>75</v>
      </c>
      <c r="B87" s="96" t="s">
        <v>266</v>
      </c>
      <c r="C87" s="97" t="s">
        <v>267</v>
      </c>
      <c r="D87" s="93" t="s">
        <v>268</v>
      </c>
      <c r="E87" s="98">
        <v>1</v>
      </c>
      <c r="F87" s="99">
        <v>0.26</v>
      </c>
      <c r="G87" s="129">
        <v>0.15</v>
      </c>
    </row>
    <row r="88" spans="1:7" ht="13" customHeight="1">
      <c r="A88" s="2">
        <f t="shared" si="1"/>
        <v>76</v>
      </c>
      <c r="B88" s="96" t="s">
        <v>3117</v>
      </c>
      <c r="C88" s="97" t="s">
        <v>3118</v>
      </c>
      <c r="D88" s="93" t="s">
        <v>44</v>
      </c>
      <c r="E88" s="98">
        <v>31</v>
      </c>
      <c r="F88" s="99">
        <v>0.2</v>
      </c>
      <c r="G88" s="129">
        <v>0.12</v>
      </c>
    </row>
    <row r="89" spans="1:7" ht="13" customHeight="1">
      <c r="A89" s="134"/>
      <c r="B89" s="92" t="s">
        <v>116</v>
      </c>
      <c r="C89" s="93"/>
      <c r="D89" s="93"/>
      <c r="E89" s="93"/>
      <c r="F89" s="100">
        <v>173.62</v>
      </c>
      <c r="G89" s="130">
        <v>99.31</v>
      </c>
    </row>
    <row r="90" spans="1:7" ht="13" customHeight="1">
      <c r="A90" s="47"/>
      <c r="B90" s="101" t="s">
        <v>2837</v>
      </c>
      <c r="C90" s="102"/>
      <c r="D90" s="102"/>
      <c r="E90" s="103"/>
      <c r="F90" s="104" t="s">
        <v>123</v>
      </c>
      <c r="G90" s="105" t="s">
        <v>123</v>
      </c>
    </row>
    <row r="91" spans="1:7" ht="13" customHeight="1">
      <c r="A91" s="133"/>
      <c r="B91" s="106" t="s">
        <v>116</v>
      </c>
      <c r="C91" s="107"/>
      <c r="D91" s="107"/>
      <c r="E91" s="104"/>
      <c r="F91" s="104" t="s">
        <v>123</v>
      </c>
      <c r="G91" s="105" t="s">
        <v>123</v>
      </c>
    </row>
    <row r="92" spans="1:7" ht="13" customHeight="1">
      <c r="A92" s="47"/>
      <c r="B92" s="101" t="s">
        <v>118</v>
      </c>
      <c r="C92" s="102"/>
      <c r="D92" s="102"/>
      <c r="E92" s="108"/>
      <c r="F92" s="100">
        <v>173.62</v>
      </c>
      <c r="G92" s="130">
        <v>99.31</v>
      </c>
    </row>
    <row r="93" spans="1:7" ht="13" customHeight="1">
      <c r="A93" s="47"/>
      <c r="B93" s="101" t="s">
        <v>119</v>
      </c>
      <c r="C93" s="102"/>
      <c r="D93" s="102"/>
      <c r="E93" s="93"/>
      <c r="F93" s="100">
        <v>1.1000000000000001</v>
      </c>
      <c r="G93" s="130">
        <v>0.69</v>
      </c>
    </row>
    <row r="94" spans="1:7" ht="13" customHeight="1" thickBot="1">
      <c r="A94" s="47"/>
      <c r="B94" s="38" t="s">
        <v>120</v>
      </c>
      <c r="C94" s="111"/>
      <c r="D94" s="111"/>
      <c r="E94" s="111"/>
      <c r="F94" s="112">
        <v>174.72</v>
      </c>
      <c r="G94" s="131">
        <v>100</v>
      </c>
    </row>
    <row r="95" spans="1:7" ht="13" customHeight="1">
      <c r="A95" s="47"/>
      <c r="B95" s="47"/>
      <c r="C95" s="63"/>
      <c r="D95" s="63"/>
      <c r="E95" s="63"/>
      <c r="F95" s="16"/>
      <c r="G95" s="17"/>
    </row>
    <row r="96" spans="1:7" ht="13" customHeight="1">
      <c r="A96" s="46"/>
      <c r="B96" s="47"/>
      <c r="C96" s="63"/>
      <c r="D96" s="63"/>
      <c r="E96" s="63"/>
      <c r="F96" s="16"/>
      <c r="G96" s="67"/>
    </row>
    <row r="97" spans="1:7" ht="13" customHeight="1">
      <c r="A97" s="1"/>
      <c r="B97" s="241" t="s">
        <v>121</v>
      </c>
      <c r="C97" s="241"/>
      <c r="D97" s="241"/>
      <c r="E97" s="241"/>
      <c r="F97" s="1"/>
      <c r="G97" s="1"/>
    </row>
    <row r="98" spans="1:7" ht="13" customHeight="1">
      <c r="A98" s="1"/>
      <c r="B98" s="198" t="s">
        <v>122</v>
      </c>
      <c r="C98" s="198"/>
      <c r="D98" s="198"/>
      <c r="E98" s="198"/>
      <c r="F98" s="1"/>
      <c r="G98" s="1"/>
    </row>
    <row r="99" spans="1:7" ht="13" customHeight="1">
      <c r="A99" s="1"/>
      <c r="B99" s="198" t="s">
        <v>1850</v>
      </c>
      <c r="C99" s="198"/>
      <c r="D99" s="198"/>
      <c r="E99" s="198"/>
      <c r="F99" s="1"/>
      <c r="G99" s="1"/>
    </row>
    <row r="100" spans="1:7" ht="13" customHeight="1">
      <c r="A100" s="1"/>
      <c r="B100" s="198"/>
      <c r="C100" s="198"/>
      <c r="D100" s="198"/>
      <c r="E100" s="198"/>
      <c r="F100" s="1"/>
      <c r="G100" s="1"/>
    </row>
    <row r="101" spans="1:7" ht="13" customHeight="1">
      <c r="A101" s="1"/>
      <c r="B101" s="63"/>
      <c r="C101" s="63"/>
      <c r="D101" s="63"/>
      <c r="E101" s="63"/>
      <c r="F101" s="1"/>
      <c r="G101" s="1"/>
    </row>
    <row r="102" spans="1:7">
      <c r="B102" s="49" t="s">
        <v>1971</v>
      </c>
      <c r="C102" s="63"/>
      <c r="D102" s="63"/>
      <c r="E102" s="63"/>
    </row>
    <row r="103" spans="1:7">
      <c r="B103" s="23" t="s">
        <v>1972</v>
      </c>
      <c r="C103" s="23"/>
      <c r="D103" s="21"/>
      <c r="E103" s="22" t="s">
        <v>123</v>
      </c>
    </row>
    <row r="104" spans="1:7">
      <c r="B104" s="23" t="s">
        <v>1973</v>
      </c>
      <c r="C104" s="23"/>
      <c r="D104" s="21"/>
      <c r="E104" s="22" t="s">
        <v>123</v>
      </c>
    </row>
    <row r="105" spans="1:7">
      <c r="B105" s="23" t="s">
        <v>1974</v>
      </c>
      <c r="C105" s="23"/>
      <c r="D105" s="21"/>
      <c r="E105" s="22"/>
    </row>
    <row r="106" spans="1:7">
      <c r="B106" s="23" t="s">
        <v>1983</v>
      </c>
      <c r="C106" s="23"/>
      <c r="D106" s="21"/>
      <c r="E106" s="39">
        <v>147.17099999999999</v>
      </c>
    </row>
    <row r="107" spans="1:7">
      <c r="B107" s="23" t="s">
        <v>3695</v>
      </c>
      <c r="C107" s="23"/>
      <c r="D107" s="21"/>
      <c r="E107" s="27"/>
    </row>
    <row r="108" spans="1:7">
      <c r="B108" s="23" t="s">
        <v>1983</v>
      </c>
      <c r="C108" s="23"/>
      <c r="D108" s="21"/>
      <c r="E108" s="39">
        <v>139.77629999999999</v>
      </c>
    </row>
    <row r="109" spans="1:7">
      <c r="B109" s="23" t="s">
        <v>1975</v>
      </c>
      <c r="C109" s="23"/>
      <c r="D109" s="21"/>
      <c r="E109" s="22" t="s">
        <v>123</v>
      </c>
    </row>
    <row r="110" spans="1:7">
      <c r="B110" s="23" t="s">
        <v>1976</v>
      </c>
      <c r="C110" s="23"/>
      <c r="D110" s="21"/>
      <c r="E110" s="22" t="s">
        <v>123</v>
      </c>
    </row>
    <row r="111" spans="1:7">
      <c r="B111" s="20" t="s">
        <v>1977</v>
      </c>
      <c r="C111" s="23"/>
      <c r="D111" s="21"/>
      <c r="E111" s="22">
        <v>0.34</v>
      </c>
    </row>
    <row r="112" spans="1:7">
      <c r="B112" s="20" t="s">
        <v>1978</v>
      </c>
      <c r="C112" s="20"/>
      <c r="D112" s="21"/>
      <c r="E112" s="26" t="s">
        <v>123</v>
      </c>
    </row>
    <row r="113" spans="1:7">
      <c r="B113" s="242"/>
      <c r="C113" s="242"/>
      <c r="D113" s="242"/>
      <c r="E113" s="26"/>
    </row>
    <row r="114" spans="1:7" ht="13" customHeight="1">
      <c r="A114" s="1"/>
      <c r="B114" s="198"/>
      <c r="C114" s="198"/>
      <c r="D114" s="198"/>
      <c r="E114" s="198"/>
      <c r="F114" s="1"/>
      <c r="G114" s="1"/>
    </row>
    <row r="115" spans="1:7">
      <c r="F115" s="52"/>
    </row>
    <row r="116" spans="1:7">
      <c r="B116" s="52"/>
      <c r="F116" s="52"/>
    </row>
    <row r="117" spans="1:7">
      <c r="F117" s="52" t="s">
        <v>3750</v>
      </c>
    </row>
    <row r="118" spans="1:7">
      <c r="B118" s="52" t="s">
        <v>3714</v>
      </c>
      <c r="F118" s="52" t="s">
        <v>3716</v>
      </c>
    </row>
  </sheetData>
  <mergeCells count="14">
    <mergeCell ref="B113:D113"/>
    <mergeCell ref="B114:E114"/>
    <mergeCell ref="A8:G8"/>
    <mergeCell ref="A9:G9"/>
    <mergeCell ref="B97:E97"/>
    <mergeCell ref="B98:E98"/>
    <mergeCell ref="B99:E99"/>
    <mergeCell ref="B100:E100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6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4200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3680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57</v>
      </c>
      <c r="C13" s="97" t="s">
        <v>58</v>
      </c>
      <c r="D13" s="93" t="s">
        <v>59</v>
      </c>
      <c r="E13" s="98">
        <v>6986</v>
      </c>
      <c r="F13" s="99">
        <v>25.89</v>
      </c>
      <c r="G13" s="129">
        <v>14.81</v>
      </c>
    </row>
    <row r="14" spans="1:7" ht="13" customHeight="1">
      <c r="A14" s="2">
        <f>A13+1</f>
        <v>2</v>
      </c>
      <c r="B14" s="96" t="s">
        <v>1026</v>
      </c>
      <c r="C14" s="97" t="s">
        <v>1027</v>
      </c>
      <c r="D14" s="93" t="s">
        <v>568</v>
      </c>
      <c r="E14" s="98">
        <v>5278</v>
      </c>
      <c r="F14" s="99">
        <v>21.15</v>
      </c>
      <c r="G14" s="129">
        <v>12.09</v>
      </c>
    </row>
    <row r="15" spans="1:7" ht="13" customHeight="1">
      <c r="A15" s="2">
        <f t="shared" ref="A15:A32" si="0">A14+1</f>
        <v>3</v>
      </c>
      <c r="B15" s="96" t="s">
        <v>61</v>
      </c>
      <c r="C15" s="97" t="s">
        <v>62</v>
      </c>
      <c r="D15" s="93" t="s">
        <v>59</v>
      </c>
      <c r="E15" s="98">
        <v>6674</v>
      </c>
      <c r="F15" s="99">
        <v>19.760000000000002</v>
      </c>
      <c r="G15" s="129">
        <v>11.3</v>
      </c>
    </row>
    <row r="16" spans="1:7" ht="13" customHeight="1">
      <c r="A16" s="2">
        <f t="shared" si="0"/>
        <v>4</v>
      </c>
      <c r="B16" s="96" t="s">
        <v>91</v>
      </c>
      <c r="C16" s="97" t="s">
        <v>92</v>
      </c>
      <c r="D16" s="93" t="s">
        <v>93</v>
      </c>
      <c r="E16" s="98">
        <v>5725</v>
      </c>
      <c r="F16" s="99">
        <v>16.3</v>
      </c>
      <c r="G16" s="129">
        <v>9.32</v>
      </c>
    </row>
    <row r="17" spans="1:7" ht="13" customHeight="1">
      <c r="A17" s="2">
        <f t="shared" si="0"/>
        <v>5</v>
      </c>
      <c r="B17" s="96" t="s">
        <v>106</v>
      </c>
      <c r="C17" s="97" t="s">
        <v>107</v>
      </c>
      <c r="D17" s="93" t="s">
        <v>108</v>
      </c>
      <c r="E17" s="98">
        <v>3346</v>
      </c>
      <c r="F17" s="99">
        <v>15.07</v>
      </c>
      <c r="G17" s="129">
        <v>8.6199999999999992</v>
      </c>
    </row>
    <row r="18" spans="1:7" ht="13" customHeight="1">
      <c r="A18" s="2">
        <f t="shared" si="0"/>
        <v>6</v>
      </c>
      <c r="B18" s="96" t="s">
        <v>580</v>
      </c>
      <c r="C18" s="97" t="s">
        <v>2164</v>
      </c>
      <c r="D18" s="93" t="s">
        <v>568</v>
      </c>
      <c r="E18" s="98">
        <v>280</v>
      </c>
      <c r="F18" s="99">
        <v>9.76</v>
      </c>
      <c r="G18" s="129">
        <v>5.58</v>
      </c>
    </row>
    <row r="19" spans="1:7" ht="13" customHeight="1">
      <c r="A19" s="2">
        <f t="shared" si="0"/>
        <v>7</v>
      </c>
      <c r="B19" s="96" t="s">
        <v>114</v>
      </c>
      <c r="C19" s="97" t="s">
        <v>115</v>
      </c>
      <c r="D19" s="93" t="s">
        <v>5</v>
      </c>
      <c r="E19" s="98">
        <v>2987</v>
      </c>
      <c r="F19" s="99">
        <v>8.39</v>
      </c>
      <c r="G19" s="129">
        <v>4.8</v>
      </c>
    </row>
    <row r="20" spans="1:7" ht="13" customHeight="1">
      <c r="A20" s="2">
        <f t="shared" si="0"/>
        <v>8</v>
      </c>
      <c r="B20" s="96" t="s">
        <v>224</v>
      </c>
      <c r="C20" s="97" t="s">
        <v>225</v>
      </c>
      <c r="D20" s="93" t="s">
        <v>14</v>
      </c>
      <c r="E20" s="98">
        <v>2146</v>
      </c>
      <c r="F20" s="99">
        <v>8.14</v>
      </c>
      <c r="G20" s="129">
        <v>4.66</v>
      </c>
    </row>
    <row r="21" spans="1:7" ht="13" customHeight="1">
      <c r="A21" s="2">
        <f t="shared" si="0"/>
        <v>9</v>
      </c>
      <c r="B21" s="96" t="s">
        <v>1041</v>
      </c>
      <c r="C21" s="97" t="s">
        <v>1042</v>
      </c>
      <c r="D21" s="93" t="s">
        <v>5</v>
      </c>
      <c r="E21" s="98">
        <v>5506</v>
      </c>
      <c r="F21" s="99">
        <v>7.46</v>
      </c>
      <c r="G21" s="129">
        <v>4.26</v>
      </c>
    </row>
    <row r="22" spans="1:7" ht="13" customHeight="1">
      <c r="A22" s="2">
        <f t="shared" si="0"/>
        <v>10</v>
      </c>
      <c r="B22" s="96" t="s">
        <v>233</v>
      </c>
      <c r="C22" s="97" t="s">
        <v>234</v>
      </c>
      <c r="D22" s="93" t="s">
        <v>14</v>
      </c>
      <c r="E22" s="98">
        <v>1841</v>
      </c>
      <c r="F22" s="99">
        <v>5.62</v>
      </c>
      <c r="G22" s="129">
        <v>3.21</v>
      </c>
    </row>
    <row r="23" spans="1:7" ht="13" customHeight="1">
      <c r="A23" s="2">
        <f t="shared" si="0"/>
        <v>11</v>
      </c>
      <c r="B23" s="96" t="s">
        <v>1045</v>
      </c>
      <c r="C23" s="97" t="s">
        <v>1046</v>
      </c>
      <c r="D23" s="93" t="s">
        <v>199</v>
      </c>
      <c r="E23" s="98">
        <v>3975</v>
      </c>
      <c r="F23" s="99">
        <v>5.47</v>
      </c>
      <c r="G23" s="129">
        <v>3.13</v>
      </c>
    </row>
    <row r="24" spans="1:7" ht="13" customHeight="1">
      <c r="A24" s="2">
        <f t="shared" si="0"/>
        <v>12</v>
      </c>
      <c r="B24" s="96" t="s">
        <v>279</v>
      </c>
      <c r="C24" s="97" t="s">
        <v>280</v>
      </c>
      <c r="D24" s="93" t="s">
        <v>181</v>
      </c>
      <c r="E24" s="98">
        <v>2151</v>
      </c>
      <c r="F24" s="99">
        <v>5.28</v>
      </c>
      <c r="G24" s="129">
        <v>3.02</v>
      </c>
    </row>
    <row r="25" spans="1:7" ht="13" customHeight="1">
      <c r="A25" s="2">
        <f t="shared" si="0"/>
        <v>13</v>
      </c>
      <c r="B25" s="96" t="s">
        <v>207</v>
      </c>
      <c r="C25" s="97" t="s">
        <v>208</v>
      </c>
      <c r="D25" s="93" t="s">
        <v>5</v>
      </c>
      <c r="E25" s="98">
        <v>1415</v>
      </c>
      <c r="F25" s="99">
        <v>4.75</v>
      </c>
      <c r="G25" s="129">
        <v>2.71</v>
      </c>
    </row>
    <row r="26" spans="1:7" ht="13" customHeight="1">
      <c r="A26" s="2">
        <f t="shared" si="0"/>
        <v>14</v>
      </c>
      <c r="B26" s="96" t="s">
        <v>1922</v>
      </c>
      <c r="C26" s="97" t="s">
        <v>1923</v>
      </c>
      <c r="D26" s="93" t="s">
        <v>1001</v>
      </c>
      <c r="E26" s="98">
        <v>5094</v>
      </c>
      <c r="F26" s="99">
        <v>3.89</v>
      </c>
      <c r="G26" s="129">
        <v>2.2200000000000002</v>
      </c>
    </row>
    <row r="27" spans="1:7" ht="13" customHeight="1">
      <c r="A27" s="2">
        <f t="shared" si="0"/>
        <v>15</v>
      </c>
      <c r="B27" s="96" t="s">
        <v>301</v>
      </c>
      <c r="C27" s="97" t="s">
        <v>302</v>
      </c>
      <c r="D27" s="93" t="s">
        <v>93</v>
      </c>
      <c r="E27" s="98">
        <v>804</v>
      </c>
      <c r="F27" s="99">
        <v>3.82</v>
      </c>
      <c r="G27" s="129">
        <v>2.19</v>
      </c>
    </row>
    <row r="28" spans="1:7" ht="13" customHeight="1">
      <c r="A28" s="2">
        <f t="shared" si="0"/>
        <v>16</v>
      </c>
      <c r="B28" s="96" t="s">
        <v>607</v>
      </c>
      <c r="C28" s="97" t="s">
        <v>608</v>
      </c>
      <c r="D28" s="93" t="s">
        <v>59</v>
      </c>
      <c r="E28" s="98">
        <v>4662</v>
      </c>
      <c r="F28" s="99">
        <v>3.44</v>
      </c>
      <c r="G28" s="129">
        <v>1.97</v>
      </c>
    </row>
    <row r="29" spans="1:7" ht="13" customHeight="1">
      <c r="A29" s="2">
        <f t="shared" si="0"/>
        <v>17</v>
      </c>
      <c r="B29" s="96" t="s">
        <v>649</v>
      </c>
      <c r="C29" s="97" t="s">
        <v>650</v>
      </c>
      <c r="D29" s="93" t="s">
        <v>14</v>
      </c>
      <c r="E29" s="98">
        <v>2964</v>
      </c>
      <c r="F29" s="99">
        <v>2.59</v>
      </c>
      <c r="G29" s="129">
        <v>1.48</v>
      </c>
    </row>
    <row r="30" spans="1:7" ht="13" customHeight="1">
      <c r="A30" s="2">
        <f t="shared" si="0"/>
        <v>18</v>
      </c>
      <c r="B30" s="96" t="s">
        <v>1057</v>
      </c>
      <c r="C30" s="97" t="s">
        <v>1058</v>
      </c>
      <c r="D30" s="93" t="s">
        <v>136</v>
      </c>
      <c r="E30" s="98">
        <v>445</v>
      </c>
      <c r="F30" s="99">
        <v>2.2000000000000002</v>
      </c>
      <c r="G30" s="129">
        <v>1.26</v>
      </c>
    </row>
    <row r="31" spans="1:7" ht="13" customHeight="1">
      <c r="A31" s="2">
        <f t="shared" si="0"/>
        <v>19</v>
      </c>
      <c r="B31" s="96" t="s">
        <v>162</v>
      </c>
      <c r="C31" s="97" t="s">
        <v>163</v>
      </c>
      <c r="D31" s="93" t="s">
        <v>164</v>
      </c>
      <c r="E31" s="98">
        <v>509</v>
      </c>
      <c r="F31" s="99">
        <v>2.16</v>
      </c>
      <c r="G31" s="129">
        <v>1.24</v>
      </c>
    </row>
    <row r="32" spans="1:7" ht="13" customHeight="1">
      <c r="A32" s="2">
        <f t="shared" si="0"/>
        <v>20</v>
      </c>
      <c r="B32" s="96" t="s">
        <v>960</v>
      </c>
      <c r="C32" s="97" t="s">
        <v>961</v>
      </c>
      <c r="D32" s="93" t="s">
        <v>24</v>
      </c>
      <c r="E32" s="98">
        <v>837</v>
      </c>
      <c r="F32" s="99">
        <v>2.09</v>
      </c>
      <c r="G32" s="129">
        <v>1.2</v>
      </c>
    </row>
    <row r="33" spans="1:7" ht="13" customHeight="1">
      <c r="A33" s="2"/>
      <c r="B33" s="92" t="s">
        <v>116</v>
      </c>
      <c r="C33" s="93"/>
      <c r="D33" s="93"/>
      <c r="E33" s="93"/>
      <c r="F33" s="100">
        <v>173.23</v>
      </c>
      <c r="G33" s="130">
        <v>99.07</v>
      </c>
    </row>
    <row r="34" spans="1:7" ht="13" customHeight="1">
      <c r="A34" s="12"/>
      <c r="B34" s="101" t="s">
        <v>2837</v>
      </c>
      <c r="C34" s="102"/>
      <c r="D34" s="102"/>
      <c r="E34" s="103"/>
      <c r="F34" s="104" t="s">
        <v>123</v>
      </c>
      <c r="G34" s="105" t="s">
        <v>123</v>
      </c>
    </row>
    <row r="35" spans="1:7" ht="13" customHeight="1">
      <c r="A35" s="2"/>
      <c r="B35" s="106" t="s">
        <v>116</v>
      </c>
      <c r="C35" s="107"/>
      <c r="D35" s="107"/>
      <c r="E35" s="104"/>
      <c r="F35" s="104" t="s">
        <v>123</v>
      </c>
      <c r="G35" s="105" t="s">
        <v>123</v>
      </c>
    </row>
    <row r="36" spans="1:7" ht="13" customHeight="1">
      <c r="A36" s="2"/>
      <c r="B36" s="101" t="s">
        <v>118</v>
      </c>
      <c r="C36" s="102"/>
      <c r="D36" s="102"/>
      <c r="E36" s="108"/>
      <c r="F36" s="100">
        <v>173.23</v>
      </c>
      <c r="G36" s="130">
        <v>99.07</v>
      </c>
    </row>
    <row r="37" spans="1:7" ht="13" customHeight="1">
      <c r="A37" s="2"/>
      <c r="B37" s="101" t="s">
        <v>119</v>
      </c>
      <c r="C37" s="102"/>
      <c r="D37" s="102"/>
      <c r="E37" s="93"/>
      <c r="F37" s="100">
        <v>1.62</v>
      </c>
      <c r="G37" s="130">
        <v>0.93</v>
      </c>
    </row>
    <row r="38" spans="1:7" ht="13" customHeight="1" thickBot="1">
      <c r="A38" s="38"/>
      <c r="B38" s="38" t="s">
        <v>120</v>
      </c>
      <c r="C38" s="111"/>
      <c r="D38" s="111"/>
      <c r="E38" s="111"/>
      <c r="F38" s="112">
        <v>174.85</v>
      </c>
      <c r="G38" s="131">
        <v>100</v>
      </c>
    </row>
    <row r="39" spans="1:7" ht="13" customHeight="1">
      <c r="A39" s="46"/>
      <c r="B39" s="47"/>
      <c r="C39" s="63"/>
      <c r="D39" s="63"/>
      <c r="E39" s="63"/>
      <c r="F39" s="16"/>
      <c r="G39" s="67"/>
    </row>
    <row r="40" spans="1:7" ht="13" customHeight="1">
      <c r="A40" s="1"/>
      <c r="B40" s="241" t="s">
        <v>121</v>
      </c>
      <c r="C40" s="241"/>
      <c r="D40" s="241"/>
      <c r="E40" s="241"/>
      <c r="F40" s="1"/>
      <c r="G40" s="1"/>
    </row>
    <row r="41" spans="1:7" ht="13" customHeight="1">
      <c r="A41" s="1"/>
      <c r="B41" s="198" t="s">
        <v>122</v>
      </c>
      <c r="C41" s="198"/>
      <c r="D41" s="198"/>
      <c r="E41" s="198"/>
      <c r="F41" s="1"/>
      <c r="G41" s="1"/>
    </row>
    <row r="42" spans="1:7" ht="13" customHeight="1">
      <c r="A42" s="1"/>
      <c r="B42" s="198" t="s">
        <v>1850</v>
      </c>
      <c r="C42" s="198"/>
      <c r="D42" s="198"/>
      <c r="E42" s="198"/>
      <c r="F42" s="1"/>
      <c r="G42" s="1"/>
    </row>
    <row r="43" spans="1:7" ht="13" customHeight="1">
      <c r="A43" s="1"/>
      <c r="B43" s="198"/>
      <c r="C43" s="198"/>
      <c r="D43" s="198"/>
      <c r="E43" s="198"/>
      <c r="F43" s="1"/>
      <c r="G43" s="1"/>
    </row>
    <row r="44" spans="1:7" ht="13" customHeight="1">
      <c r="A44" s="1"/>
      <c r="B44" s="63"/>
      <c r="C44" s="63"/>
      <c r="D44" s="63"/>
      <c r="E44" s="63"/>
      <c r="F44" s="1"/>
      <c r="G44" s="1"/>
    </row>
    <row r="45" spans="1:7">
      <c r="B45" s="49" t="s">
        <v>1971</v>
      </c>
      <c r="C45" s="63"/>
      <c r="D45" s="63"/>
      <c r="E45" s="63"/>
    </row>
    <row r="46" spans="1:7">
      <c r="B46" s="23" t="s">
        <v>1972</v>
      </c>
      <c r="C46" s="23"/>
      <c r="D46" s="21"/>
      <c r="E46" s="22" t="s">
        <v>123</v>
      </c>
    </row>
    <row r="47" spans="1:7">
      <c r="B47" s="23" t="s">
        <v>1973</v>
      </c>
      <c r="C47" s="23"/>
      <c r="D47" s="21"/>
      <c r="E47" s="22" t="s">
        <v>123</v>
      </c>
    </row>
    <row r="48" spans="1:7">
      <c r="B48" s="23" t="s">
        <v>1974</v>
      </c>
      <c r="C48" s="23"/>
      <c r="D48" s="21"/>
      <c r="E48" s="22"/>
    </row>
    <row r="49" spans="1:7">
      <c r="B49" s="23" t="s">
        <v>1983</v>
      </c>
      <c r="C49" s="23"/>
      <c r="D49" s="21"/>
      <c r="E49" s="39">
        <v>98.636799999999994</v>
      </c>
    </row>
    <row r="50" spans="1:7">
      <c r="B50" s="23" t="s">
        <v>3695</v>
      </c>
      <c r="C50" s="23"/>
      <c r="D50" s="21"/>
      <c r="E50" s="27"/>
    </row>
    <row r="51" spans="1:7">
      <c r="B51" s="23" t="s">
        <v>1983</v>
      </c>
      <c r="C51" s="23"/>
      <c r="D51" s="21"/>
      <c r="E51" s="39">
        <v>97.136099999999999</v>
      </c>
    </row>
    <row r="52" spans="1:7">
      <c r="B52" s="23" t="s">
        <v>1975</v>
      </c>
      <c r="C52" s="23"/>
      <c r="D52" s="21"/>
      <c r="E52" s="22" t="s">
        <v>123</v>
      </c>
    </row>
    <row r="53" spans="1:7">
      <c r="B53" s="23" t="s">
        <v>1976</v>
      </c>
      <c r="C53" s="23"/>
      <c r="D53" s="21"/>
      <c r="E53" s="22" t="s">
        <v>123</v>
      </c>
    </row>
    <row r="54" spans="1:7">
      <c r="B54" s="20" t="s">
        <v>1977</v>
      </c>
      <c r="C54" s="23"/>
      <c r="D54" s="21"/>
      <c r="E54" s="22">
        <v>0.02</v>
      </c>
    </row>
    <row r="55" spans="1:7">
      <c r="B55" s="20" t="s">
        <v>1978</v>
      </c>
      <c r="C55" s="20"/>
      <c r="D55" s="21"/>
      <c r="E55" s="26" t="s">
        <v>123</v>
      </c>
    </row>
    <row r="56" spans="1:7">
      <c r="B56" s="242"/>
      <c r="C56" s="242"/>
      <c r="D56" s="242"/>
      <c r="E56" s="26"/>
    </row>
    <row r="57" spans="1:7" ht="13" customHeight="1">
      <c r="A57" s="1"/>
      <c r="B57" s="198"/>
      <c r="C57" s="198"/>
      <c r="D57" s="198"/>
      <c r="E57" s="198"/>
      <c r="F57" s="1"/>
      <c r="G57" s="1"/>
    </row>
    <row r="58" spans="1:7">
      <c r="F58" s="52"/>
    </row>
    <row r="59" spans="1:7">
      <c r="B59" s="52"/>
      <c r="F59" s="52"/>
    </row>
    <row r="60" spans="1:7">
      <c r="F60" s="52" t="s">
        <v>3765</v>
      </c>
    </row>
    <row r="61" spans="1:7">
      <c r="B61" s="52" t="s">
        <v>3714</v>
      </c>
      <c r="F61" s="52" t="s">
        <v>3716</v>
      </c>
    </row>
  </sheetData>
  <mergeCells count="14">
    <mergeCell ref="B56:D56"/>
    <mergeCell ref="B57:E57"/>
    <mergeCell ref="A8:G8"/>
    <mergeCell ref="A9:G9"/>
    <mergeCell ref="B40:E40"/>
    <mergeCell ref="B41:E41"/>
    <mergeCell ref="B42:E42"/>
    <mergeCell ref="B43:E4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56"/>
  <sheetViews>
    <sheetView showGridLines="0" zoomScale="104" zoomScaleNormal="104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3707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4201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3694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1059</v>
      </c>
      <c r="C13" s="97" t="s">
        <v>1060</v>
      </c>
      <c r="D13" s="93" t="s">
        <v>164</v>
      </c>
      <c r="E13" s="98">
        <v>7767</v>
      </c>
      <c r="F13" s="99">
        <v>306.29000000000002</v>
      </c>
      <c r="G13" s="129">
        <v>19.899999999999999</v>
      </c>
    </row>
    <row r="14" spans="1:7" ht="13" customHeight="1">
      <c r="A14" s="2">
        <f>A13+1</f>
        <v>2</v>
      </c>
      <c r="B14" s="96" t="s">
        <v>134</v>
      </c>
      <c r="C14" s="97" t="s">
        <v>135</v>
      </c>
      <c r="D14" s="93" t="s">
        <v>136</v>
      </c>
      <c r="E14" s="98">
        <v>53371</v>
      </c>
      <c r="F14" s="99">
        <v>304.72000000000003</v>
      </c>
      <c r="G14" s="129">
        <v>19.8</v>
      </c>
    </row>
    <row r="15" spans="1:7" ht="13" customHeight="1">
      <c r="A15" s="2">
        <f t="shared" ref="A15:A27" si="0">A14+1</f>
        <v>3</v>
      </c>
      <c r="B15" s="96" t="s">
        <v>2838</v>
      </c>
      <c r="C15" s="97" t="s">
        <v>611</v>
      </c>
      <c r="D15" s="93" t="s">
        <v>78</v>
      </c>
      <c r="E15" s="98">
        <v>293760</v>
      </c>
      <c r="F15" s="99">
        <v>248.96</v>
      </c>
      <c r="G15" s="129">
        <v>16.18</v>
      </c>
    </row>
    <row r="16" spans="1:7" ht="13" customHeight="1">
      <c r="A16" s="2">
        <f t="shared" si="0"/>
        <v>4</v>
      </c>
      <c r="B16" s="96" t="s">
        <v>148</v>
      </c>
      <c r="C16" s="97" t="s">
        <v>149</v>
      </c>
      <c r="D16" s="93" t="s">
        <v>136</v>
      </c>
      <c r="E16" s="98">
        <v>32226</v>
      </c>
      <c r="F16" s="99">
        <v>139.88999999999999</v>
      </c>
      <c r="G16" s="129">
        <v>9.09</v>
      </c>
    </row>
    <row r="17" spans="1:7" ht="13" customHeight="1">
      <c r="A17" s="2">
        <f t="shared" si="0"/>
        <v>5</v>
      </c>
      <c r="B17" s="96" t="s">
        <v>3083</v>
      </c>
      <c r="C17" s="97" t="s">
        <v>3084</v>
      </c>
      <c r="D17" s="93" t="s">
        <v>136</v>
      </c>
      <c r="E17" s="98">
        <v>92243</v>
      </c>
      <c r="F17" s="99">
        <v>127.18</v>
      </c>
      <c r="G17" s="129">
        <v>8.26</v>
      </c>
    </row>
    <row r="18" spans="1:7" ht="13" customHeight="1">
      <c r="A18" s="2">
        <f t="shared" si="0"/>
        <v>6</v>
      </c>
      <c r="B18" s="96" t="s">
        <v>1057</v>
      </c>
      <c r="C18" s="97" t="s">
        <v>1058</v>
      </c>
      <c r="D18" s="93" t="s">
        <v>136</v>
      </c>
      <c r="E18" s="98">
        <v>24835</v>
      </c>
      <c r="F18" s="99">
        <v>122.81</v>
      </c>
      <c r="G18" s="129">
        <v>7.98</v>
      </c>
    </row>
    <row r="19" spans="1:7" ht="13" customHeight="1">
      <c r="A19" s="2">
        <f t="shared" si="0"/>
        <v>7</v>
      </c>
      <c r="B19" s="96" t="s">
        <v>575</v>
      </c>
      <c r="C19" s="97" t="s">
        <v>576</v>
      </c>
      <c r="D19" s="93" t="s">
        <v>136</v>
      </c>
      <c r="E19" s="98">
        <v>16308</v>
      </c>
      <c r="F19" s="99">
        <v>44.61</v>
      </c>
      <c r="G19" s="129">
        <v>2.9</v>
      </c>
    </row>
    <row r="20" spans="1:7" ht="13" customHeight="1">
      <c r="A20" s="2">
        <f t="shared" si="0"/>
        <v>8</v>
      </c>
      <c r="B20" s="96" t="s">
        <v>578</v>
      </c>
      <c r="C20" s="97" t="s">
        <v>579</v>
      </c>
      <c r="D20" s="93" t="s">
        <v>136</v>
      </c>
      <c r="E20" s="98">
        <v>5883</v>
      </c>
      <c r="F20" s="99">
        <v>41.32</v>
      </c>
      <c r="G20" s="129">
        <v>2.68</v>
      </c>
    </row>
    <row r="21" spans="1:7" ht="13" customHeight="1">
      <c r="A21" s="2">
        <f t="shared" si="0"/>
        <v>9</v>
      </c>
      <c r="B21" s="96" t="s">
        <v>2075</v>
      </c>
      <c r="C21" s="97" t="s">
        <v>2076</v>
      </c>
      <c r="D21" s="93" t="s">
        <v>136</v>
      </c>
      <c r="E21" s="98">
        <v>40913</v>
      </c>
      <c r="F21" s="99">
        <v>41.08</v>
      </c>
      <c r="G21" s="129">
        <v>2.67</v>
      </c>
    </row>
    <row r="22" spans="1:7" ht="13" customHeight="1">
      <c r="A22" s="2">
        <f t="shared" si="0"/>
        <v>10</v>
      </c>
      <c r="B22" s="96" t="s">
        <v>647</v>
      </c>
      <c r="C22" s="97" t="s">
        <v>648</v>
      </c>
      <c r="D22" s="93" t="s">
        <v>136</v>
      </c>
      <c r="E22" s="98">
        <v>33093</v>
      </c>
      <c r="F22" s="99">
        <v>31.3</v>
      </c>
      <c r="G22" s="129">
        <v>2.0299999999999998</v>
      </c>
    </row>
    <row r="23" spans="1:7" ht="13" customHeight="1">
      <c r="A23" s="2">
        <f t="shared" si="0"/>
        <v>11</v>
      </c>
      <c r="B23" s="96" t="s">
        <v>2685</v>
      </c>
      <c r="C23" s="97" t="s">
        <v>2686</v>
      </c>
      <c r="D23" s="93" t="s">
        <v>136</v>
      </c>
      <c r="E23" s="98">
        <v>2811</v>
      </c>
      <c r="F23" s="99">
        <v>29.72</v>
      </c>
      <c r="G23" s="129">
        <v>1.93</v>
      </c>
    </row>
    <row r="24" spans="1:7" ht="13" customHeight="1">
      <c r="A24" s="2">
        <f t="shared" si="0"/>
        <v>12</v>
      </c>
      <c r="B24" s="96" t="s">
        <v>830</v>
      </c>
      <c r="C24" s="97" t="s">
        <v>2668</v>
      </c>
      <c r="D24" s="93" t="s">
        <v>136</v>
      </c>
      <c r="E24" s="98">
        <v>19484</v>
      </c>
      <c r="F24" s="99">
        <v>29.31</v>
      </c>
      <c r="G24" s="129">
        <v>1.9</v>
      </c>
    </row>
    <row r="25" spans="1:7" ht="13" customHeight="1">
      <c r="A25" s="2">
        <f t="shared" si="0"/>
        <v>13</v>
      </c>
      <c r="B25" s="96" t="s">
        <v>3875</v>
      </c>
      <c r="C25" s="97" t="s">
        <v>3133</v>
      </c>
      <c r="D25" s="93" t="s">
        <v>136</v>
      </c>
      <c r="E25" s="98">
        <v>6643</v>
      </c>
      <c r="F25" s="99">
        <v>27.21</v>
      </c>
      <c r="G25" s="129">
        <v>1.77</v>
      </c>
    </row>
    <row r="26" spans="1:7" ht="13" customHeight="1">
      <c r="A26" s="2">
        <f t="shared" si="0"/>
        <v>14</v>
      </c>
      <c r="B26" s="96" t="s">
        <v>2088</v>
      </c>
      <c r="C26" s="97" t="s">
        <v>2089</v>
      </c>
      <c r="D26" s="93" t="s">
        <v>136</v>
      </c>
      <c r="E26" s="98">
        <v>9984</v>
      </c>
      <c r="F26" s="99">
        <v>23.53</v>
      </c>
      <c r="G26" s="129">
        <v>1.53</v>
      </c>
    </row>
    <row r="27" spans="1:7" ht="13" customHeight="1">
      <c r="A27" s="2">
        <f t="shared" si="0"/>
        <v>15</v>
      </c>
      <c r="B27" s="96" t="s">
        <v>3882</v>
      </c>
      <c r="C27" s="97" t="s">
        <v>3883</v>
      </c>
      <c r="D27" s="93" t="s">
        <v>136</v>
      </c>
      <c r="E27" s="98">
        <v>1501</v>
      </c>
      <c r="F27" s="99">
        <v>18.940000000000001</v>
      </c>
      <c r="G27" s="129">
        <v>1.23</v>
      </c>
    </row>
    <row r="28" spans="1:7" ht="13" customHeight="1">
      <c r="A28" s="2"/>
      <c r="B28" s="92" t="s">
        <v>116</v>
      </c>
      <c r="C28" s="93"/>
      <c r="D28" s="93"/>
      <c r="E28" s="93"/>
      <c r="F28" s="100">
        <v>1536.87</v>
      </c>
      <c r="G28" s="130">
        <v>99.85</v>
      </c>
    </row>
    <row r="29" spans="1:7" ht="13" customHeight="1">
      <c r="A29" s="12"/>
      <c r="B29" s="101" t="s">
        <v>2837</v>
      </c>
      <c r="C29" s="102"/>
      <c r="D29" s="102"/>
      <c r="E29" s="103"/>
      <c r="F29" s="104" t="s">
        <v>123</v>
      </c>
      <c r="G29" s="105" t="s">
        <v>123</v>
      </c>
    </row>
    <row r="30" spans="1:7" ht="13" customHeight="1">
      <c r="A30" s="2"/>
      <c r="B30" s="106" t="s">
        <v>116</v>
      </c>
      <c r="C30" s="107"/>
      <c r="D30" s="107"/>
      <c r="E30" s="104"/>
      <c r="F30" s="104" t="s">
        <v>123</v>
      </c>
      <c r="G30" s="105" t="s">
        <v>123</v>
      </c>
    </row>
    <row r="31" spans="1:7" ht="13" customHeight="1">
      <c r="A31" s="2"/>
      <c r="B31" s="101" t="s">
        <v>118</v>
      </c>
      <c r="C31" s="102"/>
      <c r="D31" s="102"/>
      <c r="E31" s="108"/>
      <c r="F31" s="100">
        <v>1536.87</v>
      </c>
      <c r="G31" s="130">
        <v>99.85</v>
      </c>
    </row>
    <row r="32" spans="1:7" ht="13" customHeight="1">
      <c r="A32" s="2"/>
      <c r="B32" s="101" t="s">
        <v>119</v>
      </c>
      <c r="C32" s="102"/>
      <c r="D32" s="102"/>
      <c r="E32" s="93"/>
      <c r="F32" s="100">
        <v>2.2400000000000002</v>
      </c>
      <c r="G32" s="130">
        <v>0.15</v>
      </c>
    </row>
    <row r="33" spans="1:7" ht="13" customHeight="1" thickBot="1">
      <c r="A33" s="2"/>
      <c r="B33" s="38" t="s">
        <v>120</v>
      </c>
      <c r="C33" s="111"/>
      <c r="D33" s="111"/>
      <c r="E33" s="111"/>
      <c r="F33" s="112">
        <v>1539.11</v>
      </c>
      <c r="G33" s="131">
        <v>100</v>
      </c>
    </row>
    <row r="34" spans="1:7" ht="13" customHeight="1">
      <c r="A34" s="46"/>
      <c r="B34" s="47"/>
      <c r="C34" s="63"/>
      <c r="D34" s="63"/>
      <c r="E34" s="63"/>
      <c r="F34" s="16"/>
      <c r="G34" s="67"/>
    </row>
    <row r="35" spans="1:7" ht="13" customHeight="1">
      <c r="A35" s="1"/>
      <c r="B35" s="241" t="s">
        <v>121</v>
      </c>
      <c r="C35" s="241"/>
      <c r="D35" s="241"/>
      <c r="E35" s="241"/>
      <c r="F35" s="1"/>
      <c r="G35" s="1"/>
    </row>
    <row r="36" spans="1:7" ht="13" customHeight="1">
      <c r="A36" s="1"/>
      <c r="B36" s="198" t="s">
        <v>122</v>
      </c>
      <c r="C36" s="198"/>
      <c r="D36" s="198"/>
      <c r="E36" s="198"/>
      <c r="F36" s="1"/>
      <c r="G36" s="1"/>
    </row>
    <row r="37" spans="1:7" ht="13" customHeight="1">
      <c r="A37" s="1"/>
      <c r="B37" s="198" t="s">
        <v>1850</v>
      </c>
      <c r="C37" s="198"/>
      <c r="D37" s="198"/>
      <c r="E37" s="198"/>
      <c r="F37" s="1"/>
      <c r="G37" s="1"/>
    </row>
    <row r="38" spans="1:7" ht="13" customHeight="1">
      <c r="A38" s="1"/>
      <c r="B38" s="198"/>
      <c r="C38" s="198"/>
      <c r="D38" s="198"/>
      <c r="E38" s="198"/>
      <c r="F38" s="1"/>
      <c r="G38" s="1"/>
    </row>
    <row r="39" spans="1:7" ht="13" customHeight="1">
      <c r="A39" s="1"/>
      <c r="B39" s="63"/>
      <c r="C39" s="63"/>
      <c r="D39" s="63"/>
      <c r="E39" s="63"/>
      <c r="F39" s="1"/>
      <c r="G39" s="1"/>
    </row>
    <row r="40" spans="1:7">
      <c r="B40" s="49" t="s">
        <v>1971</v>
      </c>
      <c r="C40" s="63"/>
      <c r="D40" s="63"/>
      <c r="E40" s="63"/>
    </row>
    <row r="41" spans="1:7">
      <c r="B41" s="23" t="s">
        <v>1972</v>
      </c>
      <c r="C41" s="23"/>
      <c r="D41" s="21"/>
      <c r="E41" s="22" t="s">
        <v>123</v>
      </c>
    </row>
    <row r="42" spans="1:7">
      <c r="B42" s="23" t="s">
        <v>1973</v>
      </c>
      <c r="C42" s="23"/>
      <c r="D42" s="21"/>
      <c r="E42" s="22" t="s">
        <v>123</v>
      </c>
    </row>
    <row r="43" spans="1:7">
      <c r="B43" s="23" t="s">
        <v>1974</v>
      </c>
      <c r="C43" s="23"/>
      <c r="D43" s="21"/>
      <c r="E43" s="22"/>
    </row>
    <row r="44" spans="1:7">
      <c r="B44" s="23" t="s">
        <v>1983</v>
      </c>
      <c r="C44" s="23"/>
      <c r="D44" s="21"/>
      <c r="E44" s="39">
        <v>87.760400000000004</v>
      </c>
    </row>
    <row r="45" spans="1:7">
      <c r="B45" s="23" t="s">
        <v>3695</v>
      </c>
      <c r="C45" s="23"/>
      <c r="D45" s="21"/>
      <c r="E45" s="27"/>
    </row>
    <row r="46" spans="1:7">
      <c r="B46" s="23" t="s">
        <v>1983</v>
      </c>
      <c r="C46" s="23"/>
      <c r="D46" s="21"/>
      <c r="E46" s="39">
        <v>64.804500000000004</v>
      </c>
    </row>
    <row r="47" spans="1:7">
      <c r="B47" s="23" t="s">
        <v>1975</v>
      </c>
      <c r="C47" s="23"/>
      <c r="D47" s="21"/>
      <c r="E47" s="22" t="s">
        <v>123</v>
      </c>
    </row>
    <row r="48" spans="1:7">
      <c r="B48" s="23" t="s">
        <v>1976</v>
      </c>
      <c r="C48" s="23"/>
      <c r="D48" s="21"/>
      <c r="E48" s="22" t="s">
        <v>123</v>
      </c>
    </row>
    <row r="49" spans="1:7">
      <c r="B49" s="20" t="s">
        <v>1977</v>
      </c>
      <c r="C49" s="23"/>
      <c r="D49" s="21"/>
      <c r="E49" s="22">
        <v>0.26</v>
      </c>
    </row>
    <row r="50" spans="1:7">
      <c r="B50" s="20" t="s">
        <v>1978</v>
      </c>
      <c r="C50" s="20"/>
      <c r="D50" s="21"/>
      <c r="E50" s="26" t="s">
        <v>123</v>
      </c>
    </row>
    <row r="51" spans="1:7">
      <c r="B51" s="242"/>
      <c r="C51" s="242"/>
      <c r="D51" s="242"/>
      <c r="E51" s="26"/>
    </row>
    <row r="52" spans="1:7" ht="13" customHeight="1">
      <c r="A52" s="1"/>
      <c r="B52" s="198"/>
      <c r="C52" s="198"/>
      <c r="D52" s="198"/>
      <c r="E52" s="198"/>
      <c r="F52" s="1"/>
      <c r="G52" s="1"/>
    </row>
    <row r="53" spans="1:7">
      <c r="F53" s="52"/>
    </row>
    <row r="54" spans="1:7">
      <c r="B54" s="52"/>
      <c r="F54" s="52"/>
    </row>
    <row r="55" spans="1:7">
      <c r="F55" s="52" t="s">
        <v>3766</v>
      </c>
    </row>
    <row r="56" spans="1:7">
      <c r="B56" s="52" t="s">
        <v>3714</v>
      </c>
      <c r="F56" s="52" t="s">
        <v>3716</v>
      </c>
    </row>
  </sheetData>
  <mergeCells count="14">
    <mergeCell ref="B51:D51"/>
    <mergeCell ref="B52:E52"/>
    <mergeCell ref="A8:G8"/>
    <mergeCell ref="A9:G9"/>
    <mergeCell ref="B35:E35"/>
    <mergeCell ref="B36:E36"/>
    <mergeCell ref="B37:E37"/>
    <mergeCell ref="B38:E38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9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3708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4202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3681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2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677</v>
      </c>
      <c r="C13" s="97" t="s">
        <v>678</v>
      </c>
      <c r="D13" s="93" t="s">
        <v>241</v>
      </c>
      <c r="E13" s="98">
        <v>6445</v>
      </c>
      <c r="F13" s="99">
        <v>172.95</v>
      </c>
      <c r="G13" s="129">
        <v>5.69</v>
      </c>
    </row>
    <row r="14" spans="1:7" ht="13" customHeight="1">
      <c r="A14" s="2">
        <f>A13+1</f>
        <v>2</v>
      </c>
      <c r="B14" s="96" t="s">
        <v>112</v>
      </c>
      <c r="C14" s="97" t="s">
        <v>113</v>
      </c>
      <c r="D14" s="93" t="s">
        <v>37</v>
      </c>
      <c r="E14" s="98">
        <v>3030</v>
      </c>
      <c r="F14" s="99">
        <v>153.41</v>
      </c>
      <c r="G14" s="129">
        <v>5.05</v>
      </c>
    </row>
    <row r="15" spans="1:7" ht="13" customHeight="1">
      <c r="A15" s="2">
        <f t="shared" ref="A15:A62" si="0">A14+1</f>
        <v>3</v>
      </c>
      <c r="B15" s="96" t="s">
        <v>182</v>
      </c>
      <c r="C15" s="97" t="s">
        <v>183</v>
      </c>
      <c r="D15" s="93" t="s">
        <v>161</v>
      </c>
      <c r="E15" s="98">
        <v>3104</v>
      </c>
      <c r="F15" s="99">
        <v>139.68</v>
      </c>
      <c r="G15" s="129">
        <v>4.59</v>
      </c>
    </row>
    <row r="16" spans="1:7" ht="13" customHeight="1">
      <c r="A16" s="2">
        <f t="shared" si="0"/>
        <v>4</v>
      </c>
      <c r="B16" s="96" t="s">
        <v>2643</v>
      </c>
      <c r="C16" s="97" t="s">
        <v>147</v>
      </c>
      <c r="D16" s="93" t="s">
        <v>8</v>
      </c>
      <c r="E16" s="98">
        <v>53650</v>
      </c>
      <c r="F16" s="99">
        <v>139.16999999999999</v>
      </c>
      <c r="G16" s="129">
        <v>4.58</v>
      </c>
    </row>
    <row r="17" spans="1:7" ht="13" customHeight="1">
      <c r="A17" s="2">
        <f t="shared" si="0"/>
        <v>5</v>
      </c>
      <c r="B17" s="96" t="s">
        <v>569</v>
      </c>
      <c r="C17" s="97" t="s">
        <v>570</v>
      </c>
      <c r="D17" s="93" t="s">
        <v>14</v>
      </c>
      <c r="E17" s="98">
        <v>4344</v>
      </c>
      <c r="F17" s="99">
        <v>137.27000000000001</v>
      </c>
      <c r="G17" s="129">
        <v>4.5199999999999996</v>
      </c>
    </row>
    <row r="18" spans="1:7" ht="13" customHeight="1">
      <c r="A18" s="2">
        <f t="shared" si="0"/>
        <v>6</v>
      </c>
      <c r="B18" s="96" t="s">
        <v>132</v>
      </c>
      <c r="C18" s="97" t="s">
        <v>133</v>
      </c>
      <c r="D18" s="93" t="s">
        <v>8</v>
      </c>
      <c r="E18" s="98">
        <v>15717</v>
      </c>
      <c r="F18" s="99">
        <v>132.44999999999999</v>
      </c>
      <c r="G18" s="129">
        <v>4.3600000000000003</v>
      </c>
    </row>
    <row r="19" spans="1:7" ht="13" customHeight="1">
      <c r="A19" s="2">
        <f t="shared" si="0"/>
        <v>7</v>
      </c>
      <c r="B19" s="96" t="s">
        <v>150</v>
      </c>
      <c r="C19" s="97" t="s">
        <v>151</v>
      </c>
      <c r="D19" s="93" t="s">
        <v>152</v>
      </c>
      <c r="E19" s="98">
        <v>64471</v>
      </c>
      <c r="F19" s="99">
        <v>99.37</v>
      </c>
      <c r="G19" s="129">
        <v>3.27</v>
      </c>
    </row>
    <row r="20" spans="1:7" ht="13" customHeight="1">
      <c r="A20" s="2">
        <f t="shared" si="0"/>
        <v>8</v>
      </c>
      <c r="B20" s="96" t="s">
        <v>2647</v>
      </c>
      <c r="C20" s="97" t="s">
        <v>308</v>
      </c>
      <c r="D20" s="93" t="s">
        <v>14</v>
      </c>
      <c r="E20" s="98">
        <v>39920</v>
      </c>
      <c r="F20" s="99">
        <v>95.89</v>
      </c>
      <c r="G20" s="129">
        <v>3.15</v>
      </c>
    </row>
    <row r="21" spans="1:7" ht="13" customHeight="1">
      <c r="A21" s="2">
        <f t="shared" si="0"/>
        <v>9</v>
      </c>
      <c r="B21" s="96" t="s">
        <v>2853</v>
      </c>
      <c r="C21" s="97" t="s">
        <v>2657</v>
      </c>
      <c r="D21" s="93" t="s">
        <v>181</v>
      </c>
      <c r="E21" s="98">
        <v>2617</v>
      </c>
      <c r="F21" s="99">
        <v>95.27</v>
      </c>
      <c r="G21" s="129">
        <v>3.13</v>
      </c>
    </row>
    <row r="22" spans="1:7" ht="13" customHeight="1">
      <c r="A22" s="2">
        <f t="shared" si="0"/>
        <v>10</v>
      </c>
      <c r="B22" s="96" t="s">
        <v>177</v>
      </c>
      <c r="C22" s="97" t="s">
        <v>178</v>
      </c>
      <c r="D22" s="93" t="s">
        <v>86</v>
      </c>
      <c r="E22" s="98">
        <v>6115</v>
      </c>
      <c r="F22" s="99">
        <v>91.16</v>
      </c>
      <c r="G22" s="129">
        <v>3</v>
      </c>
    </row>
    <row r="23" spans="1:7" ht="13" customHeight="1">
      <c r="A23" s="2">
        <f t="shared" si="0"/>
        <v>11</v>
      </c>
      <c r="B23" s="96" t="s">
        <v>1079</v>
      </c>
      <c r="C23" s="97" t="s">
        <v>1080</v>
      </c>
      <c r="D23" s="93" t="s">
        <v>307</v>
      </c>
      <c r="E23" s="98">
        <v>9472</v>
      </c>
      <c r="F23" s="99">
        <v>90.84</v>
      </c>
      <c r="G23" s="129">
        <v>2.99</v>
      </c>
    </row>
    <row r="24" spans="1:7" ht="13" customHeight="1">
      <c r="A24" s="2">
        <f t="shared" si="0"/>
        <v>12</v>
      </c>
      <c r="B24" s="96" t="s">
        <v>209</v>
      </c>
      <c r="C24" s="97" t="s">
        <v>210</v>
      </c>
      <c r="D24" s="93" t="s">
        <v>105</v>
      </c>
      <c r="E24" s="98">
        <v>11295</v>
      </c>
      <c r="F24" s="99">
        <v>89.8</v>
      </c>
      <c r="G24" s="129">
        <v>2.95</v>
      </c>
    </row>
    <row r="25" spans="1:7" ht="13" customHeight="1">
      <c r="A25" s="2">
        <f t="shared" si="0"/>
        <v>13</v>
      </c>
      <c r="B25" s="96" t="s">
        <v>1077</v>
      </c>
      <c r="C25" s="97" t="s">
        <v>1078</v>
      </c>
      <c r="D25" s="93" t="s">
        <v>126</v>
      </c>
      <c r="E25" s="98">
        <v>36295</v>
      </c>
      <c r="F25" s="99">
        <v>85.29</v>
      </c>
      <c r="G25" s="129">
        <v>2.81</v>
      </c>
    </row>
    <row r="26" spans="1:7" ht="13" customHeight="1">
      <c r="A26" s="2">
        <f t="shared" si="0"/>
        <v>14</v>
      </c>
      <c r="B26" s="96" t="s">
        <v>317</v>
      </c>
      <c r="C26" s="97" t="s">
        <v>318</v>
      </c>
      <c r="D26" s="93" t="s">
        <v>8</v>
      </c>
      <c r="E26" s="98">
        <v>9979</v>
      </c>
      <c r="F26" s="99">
        <v>84.39</v>
      </c>
      <c r="G26" s="129">
        <v>2.78</v>
      </c>
    </row>
    <row r="27" spans="1:7" ht="13" customHeight="1">
      <c r="A27" s="2">
        <f t="shared" si="0"/>
        <v>15</v>
      </c>
      <c r="B27" s="96" t="s">
        <v>277</v>
      </c>
      <c r="C27" s="97" t="s">
        <v>278</v>
      </c>
      <c r="D27" s="93" t="s">
        <v>14</v>
      </c>
      <c r="E27" s="98">
        <v>27898</v>
      </c>
      <c r="F27" s="99">
        <v>81.53</v>
      </c>
      <c r="G27" s="129">
        <v>2.68</v>
      </c>
    </row>
    <row r="28" spans="1:7" ht="13" customHeight="1">
      <c r="A28" s="2">
        <f t="shared" si="0"/>
        <v>16</v>
      </c>
      <c r="B28" s="96" t="s">
        <v>1075</v>
      </c>
      <c r="C28" s="97" t="s">
        <v>1076</v>
      </c>
      <c r="D28" s="93" t="s">
        <v>241</v>
      </c>
      <c r="E28" s="98">
        <v>3251</v>
      </c>
      <c r="F28" s="99">
        <v>72.06</v>
      </c>
      <c r="G28" s="129">
        <v>2.37</v>
      </c>
    </row>
    <row r="29" spans="1:7" ht="13" customHeight="1">
      <c r="A29" s="2">
        <f t="shared" si="0"/>
        <v>17</v>
      </c>
      <c r="B29" s="96" t="s">
        <v>2838</v>
      </c>
      <c r="C29" s="97" t="s">
        <v>611</v>
      </c>
      <c r="D29" s="93" t="s">
        <v>78</v>
      </c>
      <c r="E29" s="98">
        <v>80465</v>
      </c>
      <c r="F29" s="99">
        <v>68.19</v>
      </c>
      <c r="G29" s="129">
        <v>2.2400000000000002</v>
      </c>
    </row>
    <row r="30" spans="1:7" ht="13" customHeight="1">
      <c r="A30" s="2">
        <f t="shared" si="0"/>
        <v>18</v>
      </c>
      <c r="B30" s="96" t="s">
        <v>109</v>
      </c>
      <c r="C30" s="97" t="s">
        <v>110</v>
      </c>
      <c r="D30" s="93" t="s">
        <v>111</v>
      </c>
      <c r="E30" s="98">
        <v>11963</v>
      </c>
      <c r="F30" s="99">
        <v>67.94</v>
      </c>
      <c r="G30" s="129">
        <v>2.23</v>
      </c>
    </row>
    <row r="31" spans="1:7" ht="13" customHeight="1">
      <c r="A31" s="2">
        <f t="shared" si="0"/>
        <v>19</v>
      </c>
      <c r="B31" s="96" t="s">
        <v>713</v>
      </c>
      <c r="C31" s="97" t="s">
        <v>714</v>
      </c>
      <c r="D31" s="93" t="s">
        <v>44</v>
      </c>
      <c r="E31" s="98">
        <v>3085</v>
      </c>
      <c r="F31" s="99">
        <v>65.760000000000005</v>
      </c>
      <c r="G31" s="129">
        <v>2.16</v>
      </c>
    </row>
    <row r="32" spans="1:7" ht="13" customHeight="1">
      <c r="A32" s="2">
        <f t="shared" si="0"/>
        <v>20</v>
      </c>
      <c r="B32" s="96" t="s">
        <v>190</v>
      </c>
      <c r="C32" s="97" t="s">
        <v>191</v>
      </c>
      <c r="D32" s="93" t="s">
        <v>8</v>
      </c>
      <c r="E32" s="98">
        <v>110979</v>
      </c>
      <c r="F32" s="99">
        <v>65.31</v>
      </c>
      <c r="G32" s="129">
        <v>2.15</v>
      </c>
    </row>
    <row r="33" spans="1:7" ht="13" customHeight="1">
      <c r="A33" s="2">
        <f t="shared" si="0"/>
        <v>21</v>
      </c>
      <c r="B33" s="96" t="s">
        <v>297</v>
      </c>
      <c r="C33" s="97" t="s">
        <v>298</v>
      </c>
      <c r="D33" s="93" t="s">
        <v>83</v>
      </c>
      <c r="E33" s="98">
        <v>15586</v>
      </c>
      <c r="F33" s="99">
        <v>60.18</v>
      </c>
      <c r="G33" s="129">
        <v>1.98</v>
      </c>
    </row>
    <row r="34" spans="1:7" ht="13" customHeight="1">
      <c r="A34" s="2">
        <f t="shared" si="0"/>
        <v>22</v>
      </c>
      <c r="B34" s="96" t="s">
        <v>1063</v>
      </c>
      <c r="C34" s="97" t="s">
        <v>1064</v>
      </c>
      <c r="D34" s="93" t="s">
        <v>29</v>
      </c>
      <c r="E34" s="98">
        <v>14286</v>
      </c>
      <c r="F34" s="99">
        <v>59.74</v>
      </c>
      <c r="G34" s="129">
        <v>1.96</v>
      </c>
    </row>
    <row r="35" spans="1:7" ht="13" customHeight="1">
      <c r="A35" s="2">
        <f t="shared" si="0"/>
        <v>23</v>
      </c>
      <c r="B35" s="96" t="s">
        <v>2642</v>
      </c>
      <c r="C35" s="97" t="s">
        <v>2532</v>
      </c>
      <c r="D35" s="93" t="s">
        <v>13</v>
      </c>
      <c r="E35" s="98">
        <v>1217</v>
      </c>
      <c r="F35" s="99">
        <v>59.36</v>
      </c>
      <c r="G35" s="129">
        <v>1.95</v>
      </c>
    </row>
    <row r="36" spans="1:7" ht="13" customHeight="1">
      <c r="A36" s="2">
        <f t="shared" si="0"/>
        <v>24</v>
      </c>
      <c r="B36" s="96" t="s">
        <v>792</v>
      </c>
      <c r="C36" s="97" t="s">
        <v>793</v>
      </c>
      <c r="D36" s="93" t="s">
        <v>181</v>
      </c>
      <c r="E36" s="98">
        <v>236</v>
      </c>
      <c r="F36" s="99">
        <v>57.19</v>
      </c>
      <c r="G36" s="129">
        <v>1.88</v>
      </c>
    </row>
    <row r="37" spans="1:7" ht="13" customHeight="1">
      <c r="A37" s="2">
        <f t="shared" si="0"/>
        <v>25</v>
      </c>
      <c r="B37" s="96" t="s">
        <v>175</v>
      </c>
      <c r="C37" s="97" t="s">
        <v>176</v>
      </c>
      <c r="D37" s="93" t="s">
        <v>44</v>
      </c>
      <c r="E37" s="98">
        <v>2282</v>
      </c>
      <c r="F37" s="99">
        <v>52.8</v>
      </c>
      <c r="G37" s="129">
        <v>1.74</v>
      </c>
    </row>
    <row r="38" spans="1:7" ht="13" customHeight="1">
      <c r="A38" s="2">
        <f t="shared" si="0"/>
        <v>26</v>
      </c>
      <c r="B38" s="96" t="s">
        <v>237</v>
      </c>
      <c r="C38" s="97" t="s">
        <v>238</v>
      </c>
      <c r="D38" s="93" t="s">
        <v>14</v>
      </c>
      <c r="E38" s="98">
        <v>17263</v>
      </c>
      <c r="F38" s="99">
        <v>49.39</v>
      </c>
      <c r="G38" s="129">
        <v>1.62</v>
      </c>
    </row>
    <row r="39" spans="1:7" ht="13" customHeight="1">
      <c r="A39" s="2">
        <f t="shared" si="0"/>
        <v>27</v>
      </c>
      <c r="B39" s="96" t="s">
        <v>1024</v>
      </c>
      <c r="C39" s="97" t="s">
        <v>1025</v>
      </c>
      <c r="D39" s="93" t="s">
        <v>171</v>
      </c>
      <c r="E39" s="98">
        <v>1965</v>
      </c>
      <c r="F39" s="99">
        <v>47.91</v>
      </c>
      <c r="G39" s="129">
        <v>1.58</v>
      </c>
    </row>
    <row r="40" spans="1:7" ht="13" customHeight="1">
      <c r="A40" s="2">
        <f t="shared" si="0"/>
        <v>28</v>
      </c>
      <c r="B40" s="96" t="s">
        <v>235</v>
      </c>
      <c r="C40" s="97" t="s">
        <v>236</v>
      </c>
      <c r="D40" s="93" t="s">
        <v>161</v>
      </c>
      <c r="E40" s="98">
        <v>683</v>
      </c>
      <c r="F40" s="99">
        <v>46.74</v>
      </c>
      <c r="G40" s="129">
        <v>1.54</v>
      </c>
    </row>
    <row r="41" spans="1:7" ht="13" customHeight="1">
      <c r="A41" s="2">
        <f t="shared" si="0"/>
        <v>29</v>
      </c>
      <c r="B41" s="96" t="s">
        <v>207</v>
      </c>
      <c r="C41" s="97" t="s">
        <v>208</v>
      </c>
      <c r="D41" s="93" t="s">
        <v>5</v>
      </c>
      <c r="E41" s="98">
        <v>13002</v>
      </c>
      <c r="F41" s="99">
        <v>43.61</v>
      </c>
      <c r="G41" s="129">
        <v>1.43</v>
      </c>
    </row>
    <row r="42" spans="1:7" ht="13" customHeight="1">
      <c r="A42" s="2">
        <f t="shared" si="0"/>
        <v>30</v>
      </c>
      <c r="B42" s="96" t="s">
        <v>221</v>
      </c>
      <c r="C42" s="97" t="s">
        <v>3082</v>
      </c>
      <c r="D42" s="93" t="s">
        <v>13</v>
      </c>
      <c r="E42" s="98">
        <v>3734</v>
      </c>
      <c r="F42" s="99">
        <v>41.62</v>
      </c>
      <c r="G42" s="129">
        <v>1.37</v>
      </c>
    </row>
    <row r="43" spans="1:7" ht="13" customHeight="1">
      <c r="A43" s="2">
        <f t="shared" si="0"/>
        <v>31</v>
      </c>
      <c r="B43" s="96" t="s">
        <v>1039</v>
      </c>
      <c r="C43" s="97" t="s">
        <v>1040</v>
      </c>
      <c r="D43" s="93" t="s">
        <v>96</v>
      </c>
      <c r="E43" s="98">
        <v>5458</v>
      </c>
      <c r="F43" s="99">
        <v>40.17</v>
      </c>
      <c r="G43" s="129">
        <v>1.32</v>
      </c>
    </row>
    <row r="44" spans="1:7" ht="13" customHeight="1">
      <c r="A44" s="2">
        <f t="shared" si="0"/>
        <v>32</v>
      </c>
      <c r="B44" s="96" t="s">
        <v>172</v>
      </c>
      <c r="C44" s="97" t="s">
        <v>173</v>
      </c>
      <c r="D44" s="93" t="s">
        <v>138</v>
      </c>
      <c r="E44" s="98">
        <v>31</v>
      </c>
      <c r="F44" s="99">
        <v>39.83</v>
      </c>
      <c r="G44" s="129">
        <v>1.31</v>
      </c>
    </row>
    <row r="45" spans="1:7" ht="13" customHeight="1">
      <c r="A45" s="2">
        <f t="shared" si="0"/>
        <v>33</v>
      </c>
      <c r="B45" s="96" t="s">
        <v>281</v>
      </c>
      <c r="C45" s="97" t="s">
        <v>282</v>
      </c>
      <c r="D45" s="93" t="s">
        <v>29</v>
      </c>
      <c r="E45" s="98">
        <v>433198</v>
      </c>
      <c r="F45" s="99">
        <v>36.950000000000003</v>
      </c>
      <c r="G45" s="129">
        <v>1.22</v>
      </c>
    </row>
    <row r="46" spans="1:7" ht="13" customHeight="1">
      <c r="A46" s="2">
        <f t="shared" si="0"/>
        <v>34</v>
      </c>
      <c r="B46" s="96" t="s">
        <v>583</v>
      </c>
      <c r="C46" s="97" t="s">
        <v>584</v>
      </c>
      <c r="D46" s="93" t="s">
        <v>138</v>
      </c>
      <c r="E46" s="98">
        <v>3210</v>
      </c>
      <c r="F46" s="99">
        <v>33.11</v>
      </c>
      <c r="G46" s="129">
        <v>1.0900000000000001</v>
      </c>
    </row>
    <row r="47" spans="1:7" ht="13" customHeight="1">
      <c r="A47" s="2">
        <f t="shared" si="0"/>
        <v>35</v>
      </c>
      <c r="B47" s="96" t="s">
        <v>535</v>
      </c>
      <c r="C47" s="97" t="s">
        <v>536</v>
      </c>
      <c r="D47" s="93" t="s">
        <v>65</v>
      </c>
      <c r="E47" s="98">
        <v>635</v>
      </c>
      <c r="F47" s="99">
        <v>32.26</v>
      </c>
      <c r="G47" s="129">
        <v>1.06</v>
      </c>
    </row>
    <row r="48" spans="1:7" ht="13" customHeight="1">
      <c r="A48" s="2">
        <f t="shared" si="0"/>
        <v>36</v>
      </c>
      <c r="B48" s="96" t="s">
        <v>925</v>
      </c>
      <c r="C48" s="97" t="s">
        <v>926</v>
      </c>
      <c r="D48" s="93" t="s">
        <v>54</v>
      </c>
      <c r="E48" s="98">
        <v>4388</v>
      </c>
      <c r="F48" s="99">
        <v>31.2</v>
      </c>
      <c r="G48" s="129">
        <v>1.03</v>
      </c>
    </row>
    <row r="49" spans="1:7" ht="13" customHeight="1">
      <c r="A49" s="2">
        <f t="shared" si="0"/>
        <v>37</v>
      </c>
      <c r="B49" s="96" t="s">
        <v>323</v>
      </c>
      <c r="C49" s="97" t="s">
        <v>324</v>
      </c>
      <c r="D49" s="93" t="s">
        <v>8</v>
      </c>
      <c r="E49" s="98">
        <v>22223</v>
      </c>
      <c r="F49" s="99">
        <v>30.44</v>
      </c>
      <c r="G49" s="129">
        <v>1</v>
      </c>
    </row>
    <row r="50" spans="1:7" ht="13" customHeight="1">
      <c r="A50" s="2">
        <f t="shared" si="0"/>
        <v>38</v>
      </c>
      <c r="B50" s="96" t="s">
        <v>227</v>
      </c>
      <c r="C50" s="97" t="s">
        <v>228</v>
      </c>
      <c r="D50" s="93" t="s">
        <v>111</v>
      </c>
      <c r="E50" s="98">
        <v>1586</v>
      </c>
      <c r="F50" s="99">
        <v>30.29</v>
      </c>
      <c r="G50" s="129">
        <v>1</v>
      </c>
    </row>
    <row r="51" spans="1:7" ht="13" customHeight="1">
      <c r="A51" s="2">
        <f t="shared" si="0"/>
        <v>39</v>
      </c>
      <c r="B51" s="96" t="s">
        <v>537</v>
      </c>
      <c r="C51" s="97" t="s">
        <v>538</v>
      </c>
      <c r="D51" s="93" t="s">
        <v>161</v>
      </c>
      <c r="E51" s="98">
        <v>1541</v>
      </c>
      <c r="F51" s="99">
        <v>29.85</v>
      </c>
      <c r="G51" s="129">
        <v>0.98</v>
      </c>
    </row>
    <row r="52" spans="1:7" ht="13" customHeight="1">
      <c r="A52" s="2">
        <f t="shared" si="0"/>
        <v>40</v>
      </c>
      <c r="B52" s="96" t="s">
        <v>1071</v>
      </c>
      <c r="C52" s="97" t="s">
        <v>1072</v>
      </c>
      <c r="D52" s="93" t="s">
        <v>44</v>
      </c>
      <c r="E52" s="98">
        <v>7950</v>
      </c>
      <c r="F52" s="99">
        <v>28.69</v>
      </c>
      <c r="G52" s="129">
        <v>0.94</v>
      </c>
    </row>
    <row r="53" spans="1:7" ht="13" customHeight="1">
      <c r="A53" s="2">
        <f t="shared" si="0"/>
        <v>41</v>
      </c>
      <c r="B53" s="96" t="s">
        <v>591</v>
      </c>
      <c r="C53" s="97" t="s">
        <v>592</v>
      </c>
      <c r="D53" s="93" t="s">
        <v>14</v>
      </c>
      <c r="E53" s="98">
        <v>581</v>
      </c>
      <c r="F53" s="99">
        <v>25.42</v>
      </c>
      <c r="G53" s="129">
        <v>0.84</v>
      </c>
    </row>
    <row r="54" spans="1:7" ht="13" customHeight="1">
      <c r="A54" s="2">
        <f t="shared" si="0"/>
        <v>42</v>
      </c>
      <c r="B54" s="96" t="s">
        <v>521</v>
      </c>
      <c r="C54" s="97" t="s">
        <v>522</v>
      </c>
      <c r="D54" s="93" t="s">
        <v>14</v>
      </c>
      <c r="E54" s="98">
        <v>3367</v>
      </c>
      <c r="F54" s="99">
        <v>21.4</v>
      </c>
      <c r="G54" s="129">
        <v>0.7</v>
      </c>
    </row>
    <row r="55" spans="1:7" ht="13" customHeight="1">
      <c r="A55" s="2">
        <f t="shared" si="0"/>
        <v>43</v>
      </c>
      <c r="B55" s="96" t="s">
        <v>321</v>
      </c>
      <c r="C55" s="97" t="s">
        <v>322</v>
      </c>
      <c r="D55" s="93" t="s">
        <v>241</v>
      </c>
      <c r="E55" s="98">
        <v>2618</v>
      </c>
      <c r="F55" s="99">
        <v>20.99</v>
      </c>
      <c r="G55" s="129">
        <v>0.69</v>
      </c>
    </row>
    <row r="56" spans="1:7" ht="13" customHeight="1">
      <c r="A56" s="2">
        <f t="shared" si="0"/>
        <v>44</v>
      </c>
      <c r="B56" s="96" t="s">
        <v>603</v>
      </c>
      <c r="C56" s="97" t="s">
        <v>604</v>
      </c>
      <c r="D56" s="93" t="s">
        <v>161</v>
      </c>
      <c r="E56" s="98">
        <v>514</v>
      </c>
      <c r="F56" s="99">
        <v>18.690000000000001</v>
      </c>
      <c r="G56" s="129">
        <v>0.61</v>
      </c>
    </row>
    <row r="57" spans="1:7" ht="13" customHeight="1">
      <c r="A57" s="2">
        <f t="shared" si="0"/>
        <v>45</v>
      </c>
      <c r="B57" s="96" t="s">
        <v>213</v>
      </c>
      <c r="C57" s="97" t="s">
        <v>214</v>
      </c>
      <c r="D57" s="93" t="s">
        <v>65</v>
      </c>
      <c r="E57" s="98">
        <v>760</v>
      </c>
      <c r="F57" s="99">
        <v>13.52</v>
      </c>
      <c r="G57" s="129">
        <v>0.44</v>
      </c>
    </row>
    <row r="58" spans="1:7" ht="13" customHeight="1">
      <c r="A58" s="2">
        <f t="shared" si="0"/>
        <v>46</v>
      </c>
      <c r="B58" s="96" t="s">
        <v>2649</v>
      </c>
      <c r="C58" s="97" t="s">
        <v>2650</v>
      </c>
      <c r="D58" s="93" t="s">
        <v>29</v>
      </c>
      <c r="E58" s="98">
        <v>806</v>
      </c>
      <c r="F58" s="99">
        <v>12.16</v>
      </c>
      <c r="G58" s="129">
        <v>0.4</v>
      </c>
    </row>
    <row r="59" spans="1:7" ht="13" customHeight="1">
      <c r="A59" s="2">
        <f t="shared" si="0"/>
        <v>47</v>
      </c>
      <c r="B59" s="96" t="s">
        <v>1067</v>
      </c>
      <c r="C59" s="97" t="s">
        <v>1068</v>
      </c>
      <c r="D59" s="93" t="s">
        <v>34</v>
      </c>
      <c r="E59" s="98">
        <v>2897</v>
      </c>
      <c r="F59" s="99">
        <v>11.88</v>
      </c>
      <c r="G59" s="129">
        <v>0.39</v>
      </c>
    </row>
    <row r="60" spans="1:7" ht="13" customHeight="1">
      <c r="A60" s="2">
        <f t="shared" si="0"/>
        <v>48</v>
      </c>
      <c r="B60" s="96" t="s">
        <v>617</v>
      </c>
      <c r="C60" s="97" t="s">
        <v>618</v>
      </c>
      <c r="D60" s="93" t="s">
        <v>619</v>
      </c>
      <c r="E60" s="98">
        <v>39</v>
      </c>
      <c r="F60" s="99">
        <v>11.75</v>
      </c>
      <c r="G60" s="129">
        <v>0.39</v>
      </c>
    </row>
    <row r="61" spans="1:7" ht="13" customHeight="1">
      <c r="A61" s="2">
        <f t="shared" si="0"/>
        <v>49</v>
      </c>
      <c r="B61" s="96" t="s">
        <v>253</v>
      </c>
      <c r="C61" s="97" t="s">
        <v>254</v>
      </c>
      <c r="D61" s="93" t="s">
        <v>44</v>
      </c>
      <c r="E61" s="98">
        <v>44</v>
      </c>
      <c r="F61" s="99">
        <v>11.4</v>
      </c>
      <c r="G61" s="129">
        <v>0.38</v>
      </c>
    </row>
    <row r="62" spans="1:7" ht="13" customHeight="1">
      <c r="A62" s="2">
        <f t="shared" si="0"/>
        <v>50</v>
      </c>
      <c r="B62" s="96" t="s">
        <v>205</v>
      </c>
      <c r="C62" s="97" t="s">
        <v>206</v>
      </c>
      <c r="D62" s="93" t="s">
        <v>199</v>
      </c>
      <c r="E62" s="98">
        <v>7024</v>
      </c>
      <c r="F62" s="99">
        <v>10.23</v>
      </c>
      <c r="G62" s="129">
        <v>0.34</v>
      </c>
    </row>
    <row r="63" spans="1:7" ht="13" customHeight="1">
      <c r="A63" s="2"/>
      <c r="B63" s="92" t="s">
        <v>116</v>
      </c>
      <c r="C63" s="93"/>
      <c r="D63" s="93"/>
      <c r="E63" s="93"/>
      <c r="F63" s="100">
        <v>3036.5</v>
      </c>
      <c r="G63" s="130">
        <v>99.88</v>
      </c>
    </row>
    <row r="64" spans="1:7" ht="13" customHeight="1">
      <c r="A64" s="1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2"/>
      <c r="B66" s="101" t="s">
        <v>118</v>
      </c>
      <c r="C66" s="102"/>
      <c r="D66" s="102"/>
      <c r="E66" s="108"/>
      <c r="F66" s="100">
        <v>3036.5</v>
      </c>
      <c r="G66" s="130">
        <v>99.88</v>
      </c>
    </row>
    <row r="67" spans="1:7" ht="13" customHeight="1">
      <c r="A67" s="2"/>
      <c r="B67" s="101" t="s">
        <v>119</v>
      </c>
      <c r="C67" s="102"/>
      <c r="D67" s="102"/>
      <c r="E67" s="93"/>
      <c r="F67" s="100">
        <v>3.58</v>
      </c>
      <c r="G67" s="130">
        <v>0.12</v>
      </c>
    </row>
    <row r="68" spans="1:7" ht="13" customHeight="1" thickBot="1">
      <c r="A68" s="2"/>
      <c r="B68" s="38" t="s">
        <v>120</v>
      </c>
      <c r="C68" s="111"/>
      <c r="D68" s="111"/>
      <c r="E68" s="111"/>
      <c r="F68" s="112">
        <v>3040.08</v>
      </c>
      <c r="G68" s="131">
        <v>100</v>
      </c>
    </row>
    <row r="69" spans="1:7" ht="13" customHeight="1">
      <c r="A69" s="47"/>
      <c r="B69" s="47"/>
      <c r="C69" s="63"/>
      <c r="D69" s="63"/>
      <c r="E69" s="63"/>
      <c r="F69" s="16"/>
      <c r="G69" s="17"/>
    </row>
    <row r="70" spans="1:7" ht="13" customHeight="1">
      <c r="A70" s="1"/>
      <c r="B70" s="241" t="s">
        <v>121</v>
      </c>
      <c r="C70" s="241"/>
      <c r="D70" s="241"/>
      <c r="E70" s="241"/>
      <c r="F70" s="1"/>
      <c r="G70" s="1"/>
    </row>
    <row r="71" spans="1:7" ht="13" customHeight="1">
      <c r="A71" s="1"/>
      <c r="B71" s="198" t="s">
        <v>122</v>
      </c>
      <c r="C71" s="198"/>
      <c r="D71" s="198"/>
      <c r="E71" s="198"/>
      <c r="F71" s="1"/>
      <c r="G71" s="1"/>
    </row>
    <row r="72" spans="1:7" ht="13" customHeight="1">
      <c r="A72" s="1"/>
      <c r="B72" s="198" t="s">
        <v>1850</v>
      </c>
      <c r="C72" s="198"/>
      <c r="D72" s="198"/>
      <c r="E72" s="198"/>
      <c r="F72" s="1"/>
      <c r="G72" s="1"/>
    </row>
    <row r="73" spans="1:7" ht="13" customHeight="1">
      <c r="A73" s="1"/>
      <c r="B73" s="198"/>
      <c r="C73" s="198"/>
      <c r="D73" s="198"/>
      <c r="E73" s="198"/>
      <c r="F73" s="1"/>
      <c r="G73" s="1"/>
    </row>
    <row r="74" spans="1:7" ht="13" customHeight="1">
      <c r="A74" s="1"/>
      <c r="B74" s="63"/>
      <c r="C74" s="63"/>
      <c r="D74" s="63"/>
      <c r="E74" s="63"/>
      <c r="F74" s="1"/>
      <c r="G74" s="1"/>
    </row>
    <row r="75" spans="1:7">
      <c r="B75" s="49" t="s">
        <v>1971</v>
      </c>
      <c r="C75" s="63"/>
      <c r="D75" s="63"/>
      <c r="E75" s="63"/>
    </row>
    <row r="76" spans="1:7">
      <c r="B76" s="23" t="s">
        <v>1972</v>
      </c>
      <c r="C76" s="23"/>
      <c r="D76" s="21"/>
      <c r="E76" s="22" t="s">
        <v>123</v>
      </c>
    </row>
    <row r="77" spans="1:7">
      <c r="B77" s="23" t="s">
        <v>1973</v>
      </c>
      <c r="C77" s="23"/>
      <c r="D77" s="21"/>
      <c r="E77" s="22" t="s">
        <v>123</v>
      </c>
    </row>
    <row r="78" spans="1:7">
      <c r="B78" s="23" t="s">
        <v>1974</v>
      </c>
      <c r="C78" s="23"/>
      <c r="D78" s="21"/>
      <c r="E78" s="22"/>
    </row>
    <row r="79" spans="1:7">
      <c r="B79" s="23" t="s">
        <v>1983</v>
      </c>
      <c r="C79" s="23"/>
      <c r="D79" s="21"/>
      <c r="E79" s="39">
        <v>59.649799999999999</v>
      </c>
    </row>
    <row r="80" spans="1:7">
      <c r="B80" s="23" t="s">
        <v>3695</v>
      </c>
      <c r="C80" s="23"/>
      <c r="D80" s="21"/>
      <c r="E80" s="27"/>
    </row>
    <row r="81" spans="1:7">
      <c r="B81" s="23" t="s">
        <v>1983</v>
      </c>
      <c r="C81" s="23"/>
      <c r="D81" s="21"/>
      <c r="E81" s="39">
        <v>55.193899999999999</v>
      </c>
    </row>
    <row r="82" spans="1:7">
      <c r="B82" s="23" t="s">
        <v>1975</v>
      </c>
      <c r="C82" s="23"/>
      <c r="D82" s="21"/>
      <c r="E82" s="22" t="s">
        <v>123</v>
      </c>
    </row>
    <row r="83" spans="1:7">
      <c r="B83" s="23" t="s">
        <v>1976</v>
      </c>
      <c r="C83" s="23"/>
      <c r="D83" s="21"/>
      <c r="E83" s="22" t="s">
        <v>123</v>
      </c>
    </row>
    <row r="84" spans="1:7">
      <c r="B84" s="20" t="s">
        <v>1977</v>
      </c>
      <c r="C84" s="23"/>
      <c r="D84" s="21"/>
      <c r="E84" s="22">
        <v>0.52</v>
      </c>
    </row>
    <row r="85" spans="1:7">
      <c r="B85" s="20" t="s">
        <v>1978</v>
      </c>
      <c r="C85" s="20"/>
      <c r="D85" s="21"/>
      <c r="E85" s="26" t="s">
        <v>123</v>
      </c>
    </row>
    <row r="86" spans="1:7">
      <c r="B86" s="242"/>
      <c r="C86" s="242"/>
      <c r="D86" s="242"/>
      <c r="E86" s="26"/>
    </row>
    <row r="87" spans="1:7" ht="13" customHeight="1">
      <c r="A87" s="1"/>
      <c r="B87" s="198"/>
      <c r="C87" s="198"/>
      <c r="D87" s="198"/>
      <c r="E87" s="198"/>
      <c r="F87" s="1"/>
      <c r="G87" s="1"/>
    </row>
    <row r="88" spans="1:7">
      <c r="F88" s="52"/>
    </row>
    <row r="89" spans="1:7">
      <c r="B89" s="52"/>
      <c r="F89" s="52"/>
    </row>
    <row r="90" spans="1:7">
      <c r="F90" s="52" t="s">
        <v>3767</v>
      </c>
    </row>
    <row r="91" spans="1:7">
      <c r="B91" s="52" t="s">
        <v>3714</v>
      </c>
      <c r="F91" s="52" t="s">
        <v>3716</v>
      </c>
    </row>
  </sheetData>
  <mergeCells count="14">
    <mergeCell ref="B86:D86"/>
    <mergeCell ref="B87:E87"/>
    <mergeCell ref="A8:G8"/>
    <mergeCell ref="A9:G9"/>
    <mergeCell ref="B70:E70"/>
    <mergeCell ref="B71:E71"/>
    <mergeCell ref="B72:E72"/>
    <mergeCell ref="B73:E7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51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91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3709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4203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3682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2853</v>
      </c>
      <c r="C13" s="97" t="s">
        <v>2657</v>
      </c>
      <c r="D13" s="93" t="s">
        <v>181</v>
      </c>
      <c r="E13" s="98">
        <v>740</v>
      </c>
      <c r="F13" s="99">
        <v>26.94</v>
      </c>
      <c r="G13" s="129">
        <v>4.66</v>
      </c>
    </row>
    <row r="14" spans="1:7" ht="13" customHeight="1">
      <c r="A14" s="2">
        <f>A13+1</f>
        <v>2</v>
      </c>
      <c r="B14" s="96" t="s">
        <v>804</v>
      </c>
      <c r="C14" s="97" t="s">
        <v>805</v>
      </c>
      <c r="D14" s="93" t="s">
        <v>83</v>
      </c>
      <c r="E14" s="98">
        <v>5021</v>
      </c>
      <c r="F14" s="99">
        <v>22.77</v>
      </c>
      <c r="G14" s="129">
        <v>3.94</v>
      </c>
    </row>
    <row r="15" spans="1:7" ht="13" customHeight="1">
      <c r="A15" s="2">
        <f t="shared" ref="A15:A62" si="0">A14+1</f>
        <v>3</v>
      </c>
      <c r="B15" s="96" t="s">
        <v>702</v>
      </c>
      <c r="C15" s="97" t="s">
        <v>3776</v>
      </c>
      <c r="D15" s="93" t="s">
        <v>241</v>
      </c>
      <c r="E15" s="98">
        <v>822</v>
      </c>
      <c r="F15" s="99">
        <v>19.64</v>
      </c>
      <c r="G15" s="129">
        <v>3.4</v>
      </c>
    </row>
    <row r="16" spans="1:7" ht="13" customHeight="1">
      <c r="A16" s="2">
        <f t="shared" si="0"/>
        <v>4</v>
      </c>
      <c r="B16" s="96" t="s">
        <v>792</v>
      </c>
      <c r="C16" s="97" t="s">
        <v>793</v>
      </c>
      <c r="D16" s="93" t="s">
        <v>181</v>
      </c>
      <c r="E16" s="98">
        <v>80</v>
      </c>
      <c r="F16" s="99">
        <v>19.39</v>
      </c>
      <c r="G16" s="129">
        <v>3.36</v>
      </c>
    </row>
    <row r="17" spans="1:7" ht="13" customHeight="1">
      <c r="A17" s="2">
        <f t="shared" si="0"/>
        <v>5</v>
      </c>
      <c r="B17" s="96" t="s">
        <v>277</v>
      </c>
      <c r="C17" s="97" t="s">
        <v>278</v>
      </c>
      <c r="D17" s="93" t="s">
        <v>14</v>
      </c>
      <c r="E17" s="98">
        <v>5994</v>
      </c>
      <c r="F17" s="99">
        <v>17.52</v>
      </c>
      <c r="G17" s="129">
        <v>3.03</v>
      </c>
    </row>
    <row r="18" spans="1:7" ht="13" customHeight="1">
      <c r="A18" s="2">
        <f t="shared" si="0"/>
        <v>6</v>
      </c>
      <c r="B18" s="96" t="s">
        <v>155</v>
      </c>
      <c r="C18" s="97" t="s">
        <v>156</v>
      </c>
      <c r="D18" s="93" t="s">
        <v>44</v>
      </c>
      <c r="E18" s="98">
        <v>1671</v>
      </c>
      <c r="F18" s="99">
        <v>16.59</v>
      </c>
      <c r="G18" s="129">
        <v>2.87</v>
      </c>
    </row>
    <row r="19" spans="1:7" ht="13" customHeight="1">
      <c r="A19" s="2">
        <f t="shared" si="0"/>
        <v>7</v>
      </c>
      <c r="B19" s="96" t="s">
        <v>698</v>
      </c>
      <c r="C19" s="97" t="s">
        <v>699</v>
      </c>
      <c r="D19" s="93" t="s">
        <v>8</v>
      </c>
      <c r="E19" s="98">
        <v>5650</v>
      </c>
      <c r="F19" s="99">
        <v>16.350000000000001</v>
      </c>
      <c r="G19" s="129">
        <v>2.83</v>
      </c>
    </row>
    <row r="20" spans="1:7" ht="13" customHeight="1">
      <c r="A20" s="2">
        <f t="shared" si="0"/>
        <v>8</v>
      </c>
      <c r="B20" s="96" t="s">
        <v>690</v>
      </c>
      <c r="C20" s="97" t="s">
        <v>691</v>
      </c>
      <c r="D20" s="93" t="s">
        <v>8</v>
      </c>
      <c r="E20" s="98">
        <v>5546</v>
      </c>
      <c r="F20" s="99">
        <v>16.07</v>
      </c>
      <c r="G20" s="129">
        <v>2.78</v>
      </c>
    </row>
    <row r="21" spans="1:7" ht="13" customHeight="1">
      <c r="A21" s="2">
        <f t="shared" si="0"/>
        <v>9</v>
      </c>
      <c r="B21" s="96" t="s">
        <v>297</v>
      </c>
      <c r="C21" s="97" t="s">
        <v>298</v>
      </c>
      <c r="D21" s="93" t="s">
        <v>83</v>
      </c>
      <c r="E21" s="98">
        <v>4100</v>
      </c>
      <c r="F21" s="99">
        <v>15.83</v>
      </c>
      <c r="G21" s="129">
        <v>2.74</v>
      </c>
    </row>
    <row r="22" spans="1:7" ht="13" customHeight="1">
      <c r="A22" s="2">
        <f t="shared" si="0"/>
        <v>10</v>
      </c>
      <c r="B22" s="96" t="s">
        <v>2647</v>
      </c>
      <c r="C22" s="97" t="s">
        <v>308</v>
      </c>
      <c r="D22" s="93" t="s">
        <v>14</v>
      </c>
      <c r="E22" s="98">
        <v>6575</v>
      </c>
      <c r="F22" s="99">
        <v>15.79</v>
      </c>
      <c r="G22" s="129">
        <v>2.73</v>
      </c>
    </row>
    <row r="23" spans="1:7" ht="13" customHeight="1">
      <c r="A23" s="2">
        <f t="shared" si="0"/>
        <v>11</v>
      </c>
      <c r="B23" s="96" t="s">
        <v>317</v>
      </c>
      <c r="C23" s="97" t="s">
        <v>318</v>
      </c>
      <c r="D23" s="93" t="s">
        <v>8</v>
      </c>
      <c r="E23" s="98">
        <v>1756</v>
      </c>
      <c r="F23" s="99">
        <v>14.85</v>
      </c>
      <c r="G23" s="129">
        <v>2.57</v>
      </c>
    </row>
    <row r="24" spans="1:7" ht="13" customHeight="1">
      <c r="A24" s="2">
        <f t="shared" si="0"/>
        <v>12</v>
      </c>
      <c r="B24" s="96" t="s">
        <v>150</v>
      </c>
      <c r="C24" s="97" t="s">
        <v>151</v>
      </c>
      <c r="D24" s="93" t="s">
        <v>152</v>
      </c>
      <c r="E24" s="98">
        <v>9471</v>
      </c>
      <c r="F24" s="99">
        <v>14.6</v>
      </c>
      <c r="G24" s="129">
        <v>2.5299999999999998</v>
      </c>
    </row>
    <row r="25" spans="1:7" ht="13" customHeight="1">
      <c r="A25" s="2">
        <f t="shared" si="0"/>
        <v>13</v>
      </c>
      <c r="B25" s="96" t="s">
        <v>192</v>
      </c>
      <c r="C25" s="97" t="s">
        <v>2687</v>
      </c>
      <c r="D25" s="93" t="s">
        <v>8</v>
      </c>
      <c r="E25" s="98">
        <v>11698</v>
      </c>
      <c r="F25" s="99">
        <v>14.44</v>
      </c>
      <c r="G25" s="129">
        <v>2.5</v>
      </c>
    </row>
    <row r="26" spans="1:7" ht="13" customHeight="1">
      <c r="A26" s="2">
        <f t="shared" si="0"/>
        <v>14</v>
      </c>
      <c r="B26" s="96" t="s">
        <v>2073</v>
      </c>
      <c r="C26" s="97" t="s">
        <v>2074</v>
      </c>
      <c r="D26" s="93" t="s">
        <v>181</v>
      </c>
      <c r="E26" s="98">
        <v>139</v>
      </c>
      <c r="F26" s="99">
        <v>13.73</v>
      </c>
      <c r="G26" s="129">
        <v>2.38</v>
      </c>
    </row>
    <row r="27" spans="1:7" ht="13" customHeight="1">
      <c r="A27" s="2">
        <f t="shared" si="0"/>
        <v>15</v>
      </c>
      <c r="B27" s="96" t="s">
        <v>177</v>
      </c>
      <c r="C27" s="97" t="s">
        <v>178</v>
      </c>
      <c r="D27" s="93" t="s">
        <v>86</v>
      </c>
      <c r="E27" s="98">
        <v>907</v>
      </c>
      <c r="F27" s="99">
        <v>13.52</v>
      </c>
      <c r="G27" s="129">
        <v>2.34</v>
      </c>
    </row>
    <row r="28" spans="1:7" ht="13" customHeight="1">
      <c r="A28" s="2">
        <f t="shared" si="0"/>
        <v>16</v>
      </c>
      <c r="B28" s="96" t="s">
        <v>303</v>
      </c>
      <c r="C28" s="97" t="s">
        <v>304</v>
      </c>
      <c r="D28" s="93" t="s">
        <v>164</v>
      </c>
      <c r="E28" s="98">
        <v>3131</v>
      </c>
      <c r="F28" s="99">
        <v>13.05</v>
      </c>
      <c r="G28" s="129">
        <v>2.2599999999999998</v>
      </c>
    </row>
    <row r="29" spans="1:7" ht="13" customHeight="1">
      <c r="A29" s="2">
        <f t="shared" si="0"/>
        <v>17</v>
      </c>
      <c r="B29" s="96" t="s">
        <v>1026</v>
      </c>
      <c r="C29" s="97" t="s">
        <v>1027</v>
      </c>
      <c r="D29" s="93" t="s">
        <v>568</v>
      </c>
      <c r="E29" s="98">
        <v>3236</v>
      </c>
      <c r="F29" s="99">
        <v>12.97</v>
      </c>
      <c r="G29" s="129">
        <v>2.2400000000000002</v>
      </c>
    </row>
    <row r="30" spans="1:7" ht="13" customHeight="1">
      <c r="A30" s="2">
        <f t="shared" si="0"/>
        <v>18</v>
      </c>
      <c r="B30" s="96" t="s">
        <v>235</v>
      </c>
      <c r="C30" s="97" t="s">
        <v>236</v>
      </c>
      <c r="D30" s="93" t="s">
        <v>161</v>
      </c>
      <c r="E30" s="98">
        <v>189</v>
      </c>
      <c r="F30" s="99">
        <v>12.93</v>
      </c>
      <c r="G30" s="129">
        <v>2.2400000000000002</v>
      </c>
    </row>
    <row r="31" spans="1:7" ht="13" customHeight="1">
      <c r="A31" s="2">
        <f t="shared" si="0"/>
        <v>19</v>
      </c>
      <c r="B31" s="96" t="s">
        <v>182</v>
      </c>
      <c r="C31" s="97" t="s">
        <v>183</v>
      </c>
      <c r="D31" s="93" t="s">
        <v>161</v>
      </c>
      <c r="E31" s="98">
        <v>286</v>
      </c>
      <c r="F31" s="99">
        <v>12.87</v>
      </c>
      <c r="G31" s="129">
        <v>2.23</v>
      </c>
    </row>
    <row r="32" spans="1:7" ht="13" customHeight="1">
      <c r="A32" s="2">
        <f t="shared" si="0"/>
        <v>20</v>
      </c>
      <c r="B32" s="96" t="s">
        <v>167</v>
      </c>
      <c r="C32" s="97" t="s">
        <v>168</v>
      </c>
      <c r="D32" s="93" t="s">
        <v>138</v>
      </c>
      <c r="E32" s="98">
        <v>764</v>
      </c>
      <c r="F32" s="99">
        <v>12.79</v>
      </c>
      <c r="G32" s="129">
        <v>2.2200000000000002</v>
      </c>
    </row>
    <row r="33" spans="1:7" ht="13" customHeight="1">
      <c r="A33" s="2">
        <f t="shared" si="0"/>
        <v>21</v>
      </c>
      <c r="B33" s="96" t="s">
        <v>323</v>
      </c>
      <c r="C33" s="97" t="s">
        <v>324</v>
      </c>
      <c r="D33" s="93" t="s">
        <v>8</v>
      </c>
      <c r="E33" s="98">
        <v>9295</v>
      </c>
      <c r="F33" s="99">
        <v>12.73</v>
      </c>
      <c r="G33" s="129">
        <v>2.2000000000000002</v>
      </c>
    </row>
    <row r="34" spans="1:7" ht="13" customHeight="1">
      <c r="A34" s="2">
        <f t="shared" si="0"/>
        <v>22</v>
      </c>
      <c r="B34" s="96" t="s">
        <v>713</v>
      </c>
      <c r="C34" s="97" t="s">
        <v>714</v>
      </c>
      <c r="D34" s="93" t="s">
        <v>44</v>
      </c>
      <c r="E34" s="98">
        <v>583</v>
      </c>
      <c r="F34" s="99">
        <v>12.43</v>
      </c>
      <c r="G34" s="129">
        <v>2.15</v>
      </c>
    </row>
    <row r="35" spans="1:7" ht="13" customHeight="1">
      <c r="A35" s="2">
        <f t="shared" si="0"/>
        <v>23</v>
      </c>
      <c r="B35" s="96" t="s">
        <v>1034</v>
      </c>
      <c r="C35" s="97" t="s">
        <v>1035</v>
      </c>
      <c r="D35" s="93" t="s">
        <v>1036</v>
      </c>
      <c r="E35" s="98">
        <v>1889</v>
      </c>
      <c r="F35" s="99">
        <v>12.37</v>
      </c>
      <c r="G35" s="129">
        <v>2.14</v>
      </c>
    </row>
    <row r="36" spans="1:7" ht="13" customHeight="1">
      <c r="A36" s="2">
        <f t="shared" si="0"/>
        <v>24</v>
      </c>
      <c r="B36" s="96" t="s">
        <v>313</v>
      </c>
      <c r="C36" s="97" t="s">
        <v>314</v>
      </c>
      <c r="D36" s="93" t="s">
        <v>8</v>
      </c>
      <c r="E36" s="98">
        <v>7449</v>
      </c>
      <c r="F36" s="99">
        <v>12.23</v>
      </c>
      <c r="G36" s="129">
        <v>2.12</v>
      </c>
    </row>
    <row r="37" spans="1:7" ht="13" customHeight="1">
      <c r="A37" s="2">
        <f t="shared" si="0"/>
        <v>25</v>
      </c>
      <c r="B37" s="96" t="s">
        <v>2643</v>
      </c>
      <c r="C37" s="97" t="s">
        <v>147</v>
      </c>
      <c r="D37" s="93" t="s">
        <v>8</v>
      </c>
      <c r="E37" s="98">
        <v>4668</v>
      </c>
      <c r="F37" s="99">
        <v>12.11</v>
      </c>
      <c r="G37" s="129">
        <v>2.1</v>
      </c>
    </row>
    <row r="38" spans="1:7" ht="13" customHeight="1">
      <c r="A38" s="2">
        <f t="shared" si="0"/>
        <v>26</v>
      </c>
      <c r="B38" s="96" t="s">
        <v>25</v>
      </c>
      <c r="C38" s="97" t="s">
        <v>26</v>
      </c>
      <c r="D38" s="93" t="s">
        <v>8</v>
      </c>
      <c r="E38" s="98">
        <v>1214</v>
      </c>
      <c r="F38" s="99">
        <v>11.89</v>
      </c>
      <c r="G38" s="129">
        <v>2.06</v>
      </c>
    </row>
    <row r="39" spans="1:7" ht="13" customHeight="1">
      <c r="A39" s="2">
        <f t="shared" si="0"/>
        <v>27</v>
      </c>
      <c r="B39" s="96" t="s">
        <v>132</v>
      </c>
      <c r="C39" s="97" t="s">
        <v>133</v>
      </c>
      <c r="D39" s="93" t="s">
        <v>8</v>
      </c>
      <c r="E39" s="98">
        <v>1405</v>
      </c>
      <c r="F39" s="99">
        <v>11.84</v>
      </c>
      <c r="G39" s="129">
        <v>2.0499999999999998</v>
      </c>
    </row>
    <row r="40" spans="1:7" ht="13" customHeight="1">
      <c r="A40" s="2">
        <f t="shared" si="0"/>
        <v>28</v>
      </c>
      <c r="B40" s="96" t="s">
        <v>188</v>
      </c>
      <c r="C40" s="97" t="s">
        <v>189</v>
      </c>
      <c r="D40" s="93" t="s">
        <v>171</v>
      </c>
      <c r="E40" s="98">
        <v>191</v>
      </c>
      <c r="F40" s="99">
        <v>11.77</v>
      </c>
      <c r="G40" s="129">
        <v>2.04</v>
      </c>
    </row>
    <row r="41" spans="1:7" ht="13" customHeight="1">
      <c r="A41" s="2">
        <f t="shared" si="0"/>
        <v>29</v>
      </c>
      <c r="B41" s="96" t="s">
        <v>142</v>
      </c>
      <c r="C41" s="97" t="s">
        <v>143</v>
      </c>
      <c r="D41" s="93" t="s">
        <v>37</v>
      </c>
      <c r="E41" s="98">
        <v>345</v>
      </c>
      <c r="F41" s="99">
        <v>11.61</v>
      </c>
      <c r="G41" s="129">
        <v>2.0099999999999998</v>
      </c>
    </row>
    <row r="42" spans="1:7" ht="13" customHeight="1">
      <c r="A42" s="2">
        <f t="shared" si="0"/>
        <v>30</v>
      </c>
      <c r="B42" s="96" t="s">
        <v>87</v>
      </c>
      <c r="C42" s="97" t="s">
        <v>88</v>
      </c>
      <c r="D42" s="93" t="s">
        <v>37</v>
      </c>
      <c r="E42" s="98">
        <v>166</v>
      </c>
      <c r="F42" s="99">
        <v>10.93</v>
      </c>
      <c r="G42" s="129">
        <v>1.89</v>
      </c>
    </row>
    <row r="43" spans="1:7" ht="13" customHeight="1">
      <c r="A43" s="2">
        <f t="shared" si="0"/>
        <v>31</v>
      </c>
      <c r="B43" s="96" t="s">
        <v>1077</v>
      </c>
      <c r="C43" s="97" t="s">
        <v>1078</v>
      </c>
      <c r="D43" s="93" t="s">
        <v>126</v>
      </c>
      <c r="E43" s="98">
        <v>4643</v>
      </c>
      <c r="F43" s="99">
        <v>10.91</v>
      </c>
      <c r="G43" s="129">
        <v>1.89</v>
      </c>
    </row>
    <row r="44" spans="1:7" ht="13" customHeight="1">
      <c r="A44" s="2">
        <f t="shared" si="0"/>
        <v>32</v>
      </c>
      <c r="B44" s="96" t="s">
        <v>2053</v>
      </c>
      <c r="C44" s="97" t="s">
        <v>2834</v>
      </c>
      <c r="D44" s="93" t="s">
        <v>14</v>
      </c>
      <c r="E44" s="98">
        <v>1199</v>
      </c>
      <c r="F44" s="99">
        <v>10.46</v>
      </c>
      <c r="G44" s="129">
        <v>1.81</v>
      </c>
    </row>
    <row r="45" spans="1:7" ht="13" customHeight="1">
      <c r="A45" s="2">
        <f t="shared" si="0"/>
        <v>33</v>
      </c>
      <c r="B45" s="96" t="s">
        <v>677</v>
      </c>
      <c r="C45" s="97" t="s">
        <v>678</v>
      </c>
      <c r="D45" s="93" t="s">
        <v>241</v>
      </c>
      <c r="E45" s="98">
        <v>380</v>
      </c>
      <c r="F45" s="99">
        <v>10.199999999999999</v>
      </c>
      <c r="G45" s="129">
        <v>1.77</v>
      </c>
    </row>
    <row r="46" spans="1:7" ht="13" customHeight="1">
      <c r="A46" s="2">
        <f t="shared" si="0"/>
        <v>34</v>
      </c>
      <c r="B46" s="96" t="s">
        <v>569</v>
      </c>
      <c r="C46" s="97" t="s">
        <v>570</v>
      </c>
      <c r="D46" s="93" t="s">
        <v>14</v>
      </c>
      <c r="E46" s="98">
        <v>305</v>
      </c>
      <c r="F46" s="99">
        <v>9.64</v>
      </c>
      <c r="G46" s="129">
        <v>1.67</v>
      </c>
    </row>
    <row r="47" spans="1:7" ht="13" customHeight="1">
      <c r="A47" s="2">
        <f t="shared" si="0"/>
        <v>35</v>
      </c>
      <c r="B47" s="96" t="s">
        <v>709</v>
      </c>
      <c r="C47" s="97" t="s">
        <v>710</v>
      </c>
      <c r="D47" s="93" t="s">
        <v>14</v>
      </c>
      <c r="E47" s="98">
        <v>2071</v>
      </c>
      <c r="F47" s="99">
        <v>8.91</v>
      </c>
      <c r="G47" s="129">
        <v>1.54</v>
      </c>
    </row>
    <row r="48" spans="1:7" ht="13" customHeight="1">
      <c r="A48" s="2">
        <f t="shared" si="0"/>
        <v>36</v>
      </c>
      <c r="B48" s="96" t="s">
        <v>209</v>
      </c>
      <c r="C48" s="97" t="s">
        <v>210</v>
      </c>
      <c r="D48" s="93" t="s">
        <v>105</v>
      </c>
      <c r="E48" s="98">
        <v>1113</v>
      </c>
      <c r="F48" s="99">
        <v>8.85</v>
      </c>
      <c r="G48" s="129">
        <v>1.53</v>
      </c>
    </row>
    <row r="49" spans="1:7" ht="13" customHeight="1">
      <c r="A49" s="2">
        <f t="shared" si="0"/>
        <v>37</v>
      </c>
      <c r="B49" s="96" t="s">
        <v>271</v>
      </c>
      <c r="C49" s="97" t="s">
        <v>272</v>
      </c>
      <c r="D49" s="93" t="s">
        <v>14</v>
      </c>
      <c r="E49" s="98">
        <v>2377</v>
      </c>
      <c r="F49" s="99">
        <v>8.76</v>
      </c>
      <c r="G49" s="129">
        <v>1.52</v>
      </c>
    </row>
    <row r="50" spans="1:7" ht="13" customHeight="1">
      <c r="A50" s="2">
        <f t="shared" si="0"/>
        <v>38</v>
      </c>
      <c r="B50" s="96" t="s">
        <v>609</v>
      </c>
      <c r="C50" s="97" t="s">
        <v>610</v>
      </c>
      <c r="D50" s="93" t="s">
        <v>171</v>
      </c>
      <c r="E50" s="98">
        <v>70</v>
      </c>
      <c r="F50" s="99">
        <v>8.4499999999999993</v>
      </c>
      <c r="G50" s="129">
        <v>1.46</v>
      </c>
    </row>
    <row r="51" spans="1:7" ht="13" customHeight="1">
      <c r="A51" s="2">
        <f t="shared" si="0"/>
        <v>39</v>
      </c>
      <c r="B51" s="96" t="s">
        <v>1079</v>
      </c>
      <c r="C51" s="97" t="s">
        <v>1080</v>
      </c>
      <c r="D51" s="93" t="s">
        <v>307</v>
      </c>
      <c r="E51" s="98">
        <v>761</v>
      </c>
      <c r="F51" s="99">
        <v>7.3</v>
      </c>
      <c r="G51" s="129">
        <v>1.26</v>
      </c>
    </row>
    <row r="52" spans="1:7" ht="13" customHeight="1">
      <c r="A52" s="2">
        <f t="shared" si="0"/>
        <v>40</v>
      </c>
      <c r="B52" s="96" t="s">
        <v>84</v>
      </c>
      <c r="C52" s="97" t="s">
        <v>85</v>
      </c>
      <c r="D52" s="93" t="s">
        <v>86</v>
      </c>
      <c r="E52" s="98">
        <v>375</v>
      </c>
      <c r="F52" s="99">
        <v>6.66</v>
      </c>
      <c r="G52" s="129">
        <v>1.1499999999999999</v>
      </c>
    </row>
    <row r="53" spans="1:7" ht="13" customHeight="1">
      <c r="A53" s="2">
        <f t="shared" si="0"/>
        <v>41</v>
      </c>
      <c r="B53" s="96" t="s">
        <v>2054</v>
      </c>
      <c r="C53" s="97" t="s">
        <v>3134</v>
      </c>
      <c r="D53" s="93" t="s">
        <v>59</v>
      </c>
      <c r="E53" s="98">
        <v>4237</v>
      </c>
      <c r="F53" s="99">
        <v>6.37</v>
      </c>
      <c r="G53" s="129">
        <v>1.1000000000000001</v>
      </c>
    </row>
    <row r="54" spans="1:7" ht="13" customHeight="1">
      <c r="A54" s="2">
        <f t="shared" si="0"/>
        <v>42</v>
      </c>
      <c r="B54" s="96" t="s">
        <v>1075</v>
      </c>
      <c r="C54" s="97" t="s">
        <v>1076</v>
      </c>
      <c r="D54" s="93" t="s">
        <v>241</v>
      </c>
      <c r="E54" s="98">
        <v>281</v>
      </c>
      <c r="F54" s="99">
        <v>6.23</v>
      </c>
      <c r="G54" s="129">
        <v>1.08</v>
      </c>
    </row>
    <row r="55" spans="1:7" ht="13" customHeight="1">
      <c r="A55" s="2">
        <f t="shared" si="0"/>
        <v>43</v>
      </c>
      <c r="B55" s="96" t="s">
        <v>727</v>
      </c>
      <c r="C55" s="97" t="s">
        <v>728</v>
      </c>
      <c r="D55" s="93" t="s">
        <v>14</v>
      </c>
      <c r="E55" s="98">
        <v>2366</v>
      </c>
      <c r="F55" s="99">
        <v>5.94</v>
      </c>
      <c r="G55" s="129">
        <v>1.03</v>
      </c>
    </row>
    <row r="56" spans="1:7" ht="13" customHeight="1">
      <c r="A56" s="2">
        <f t="shared" si="0"/>
        <v>44</v>
      </c>
      <c r="B56" s="96" t="s">
        <v>779</v>
      </c>
      <c r="C56" s="97" t="s">
        <v>780</v>
      </c>
      <c r="D56" s="93" t="s">
        <v>34</v>
      </c>
      <c r="E56" s="98">
        <v>85</v>
      </c>
      <c r="F56" s="99">
        <v>5.57</v>
      </c>
      <c r="G56" s="129">
        <v>0.96</v>
      </c>
    </row>
    <row r="57" spans="1:7" ht="13" customHeight="1">
      <c r="A57" s="2">
        <f t="shared" si="0"/>
        <v>45</v>
      </c>
      <c r="B57" s="96" t="s">
        <v>671</v>
      </c>
      <c r="C57" s="97" t="s">
        <v>672</v>
      </c>
      <c r="D57" s="93" t="s">
        <v>141</v>
      </c>
      <c r="E57" s="98">
        <v>165</v>
      </c>
      <c r="F57" s="99">
        <v>4.34</v>
      </c>
      <c r="G57" s="129">
        <v>0.75</v>
      </c>
    </row>
    <row r="58" spans="1:7" ht="13" customHeight="1">
      <c r="A58" s="2">
        <f t="shared" si="0"/>
        <v>46</v>
      </c>
      <c r="B58" s="96" t="s">
        <v>742</v>
      </c>
      <c r="C58" s="97" t="s">
        <v>743</v>
      </c>
      <c r="D58" s="93" t="s">
        <v>105</v>
      </c>
      <c r="E58" s="98">
        <v>236</v>
      </c>
      <c r="F58" s="99">
        <v>3.79</v>
      </c>
      <c r="G58" s="129">
        <v>0.66</v>
      </c>
    </row>
    <row r="59" spans="1:7" ht="13" customHeight="1">
      <c r="A59" s="2">
        <f t="shared" si="0"/>
        <v>47</v>
      </c>
      <c r="B59" s="96" t="s">
        <v>35</v>
      </c>
      <c r="C59" s="97" t="s">
        <v>36</v>
      </c>
      <c r="D59" s="93" t="s">
        <v>37</v>
      </c>
      <c r="E59" s="98">
        <v>118</v>
      </c>
      <c r="F59" s="99">
        <v>3.49</v>
      </c>
      <c r="G59" s="129">
        <v>0.6</v>
      </c>
    </row>
    <row r="60" spans="1:7" ht="13" customHeight="1">
      <c r="A60" s="2">
        <f t="shared" si="0"/>
        <v>48</v>
      </c>
      <c r="B60" s="96" t="s">
        <v>38</v>
      </c>
      <c r="C60" s="97" t="s">
        <v>39</v>
      </c>
      <c r="D60" s="93" t="s">
        <v>37</v>
      </c>
      <c r="E60" s="98">
        <v>25</v>
      </c>
      <c r="F60" s="99">
        <v>3.08</v>
      </c>
      <c r="G60" s="129">
        <v>0.53</v>
      </c>
    </row>
    <row r="61" spans="1:7" ht="13" customHeight="1">
      <c r="A61" s="2">
        <f t="shared" si="0"/>
        <v>49</v>
      </c>
      <c r="B61" s="96" t="s">
        <v>674</v>
      </c>
      <c r="C61" s="97" t="s">
        <v>675</v>
      </c>
      <c r="D61" s="93" t="s">
        <v>676</v>
      </c>
      <c r="E61" s="98">
        <v>1421</v>
      </c>
      <c r="F61" s="99">
        <v>2.84</v>
      </c>
      <c r="G61" s="129">
        <v>0.49</v>
      </c>
    </row>
    <row r="62" spans="1:7" ht="13" customHeight="1">
      <c r="A62" s="2">
        <f t="shared" si="0"/>
        <v>50</v>
      </c>
      <c r="B62" s="96" t="s">
        <v>774</v>
      </c>
      <c r="C62" s="97" t="s">
        <v>2648</v>
      </c>
      <c r="D62" s="93" t="s">
        <v>568</v>
      </c>
      <c r="E62" s="98">
        <v>247</v>
      </c>
      <c r="F62" s="99">
        <v>2.71</v>
      </c>
      <c r="G62" s="129">
        <v>0.47</v>
      </c>
    </row>
    <row r="63" spans="1:7" ht="13" customHeight="1">
      <c r="A63" s="2"/>
      <c r="B63" s="92" t="s">
        <v>116</v>
      </c>
      <c r="C63" s="93"/>
      <c r="D63" s="93"/>
      <c r="E63" s="93"/>
      <c r="F63" s="100">
        <v>577.04999999999995</v>
      </c>
      <c r="G63" s="130">
        <v>99.88</v>
      </c>
    </row>
    <row r="64" spans="1:7" ht="13" customHeight="1">
      <c r="A64" s="12"/>
      <c r="B64" s="101" t="s">
        <v>2837</v>
      </c>
      <c r="C64" s="102"/>
      <c r="D64" s="102"/>
      <c r="E64" s="103"/>
      <c r="F64" s="104" t="s">
        <v>123</v>
      </c>
      <c r="G64" s="105" t="s">
        <v>123</v>
      </c>
    </row>
    <row r="65" spans="1:7" ht="13" customHeight="1">
      <c r="A65" s="2"/>
      <c r="B65" s="106" t="s">
        <v>116</v>
      </c>
      <c r="C65" s="107"/>
      <c r="D65" s="107"/>
      <c r="E65" s="104"/>
      <c r="F65" s="104" t="s">
        <v>123</v>
      </c>
      <c r="G65" s="105" t="s">
        <v>123</v>
      </c>
    </row>
    <row r="66" spans="1:7" ht="13" customHeight="1">
      <c r="A66" s="2"/>
      <c r="B66" s="101" t="s">
        <v>118</v>
      </c>
      <c r="C66" s="102"/>
      <c r="D66" s="102"/>
      <c r="E66" s="108"/>
      <c r="F66" s="100">
        <v>577.04999999999995</v>
      </c>
      <c r="G66" s="130">
        <v>99.88</v>
      </c>
    </row>
    <row r="67" spans="1:7" ht="13" customHeight="1">
      <c r="A67" s="2"/>
      <c r="B67" s="101" t="s">
        <v>119</v>
      </c>
      <c r="C67" s="102"/>
      <c r="D67" s="102"/>
      <c r="E67" s="93"/>
      <c r="F67" s="100">
        <v>0.53</v>
      </c>
      <c r="G67" s="130">
        <v>0.12</v>
      </c>
    </row>
    <row r="68" spans="1:7" ht="13" customHeight="1" thickBot="1">
      <c r="A68" s="38"/>
      <c r="B68" s="38" t="s">
        <v>120</v>
      </c>
      <c r="C68" s="111"/>
      <c r="D68" s="111"/>
      <c r="E68" s="111"/>
      <c r="F68" s="112">
        <v>577.58000000000004</v>
      </c>
      <c r="G68" s="131">
        <v>100</v>
      </c>
    </row>
    <row r="69" spans="1:7" ht="13" customHeight="1">
      <c r="A69" s="47"/>
      <c r="B69" s="47"/>
      <c r="C69" s="63"/>
      <c r="D69" s="63"/>
      <c r="E69" s="63"/>
      <c r="F69" s="16"/>
      <c r="G69" s="17"/>
    </row>
    <row r="70" spans="1:7" ht="13" customHeight="1">
      <c r="A70" s="1"/>
      <c r="B70" s="241" t="s">
        <v>121</v>
      </c>
      <c r="C70" s="241"/>
      <c r="D70" s="241"/>
      <c r="E70" s="241"/>
      <c r="F70" s="1"/>
      <c r="G70" s="1"/>
    </row>
    <row r="71" spans="1:7" ht="13" customHeight="1">
      <c r="A71" s="1"/>
      <c r="B71" s="198" t="s">
        <v>122</v>
      </c>
      <c r="C71" s="198"/>
      <c r="D71" s="198"/>
      <c r="E71" s="198"/>
      <c r="F71" s="1"/>
      <c r="G71" s="1"/>
    </row>
    <row r="72" spans="1:7" ht="13" customHeight="1">
      <c r="A72" s="1"/>
      <c r="B72" s="198" t="s">
        <v>1850</v>
      </c>
      <c r="C72" s="198"/>
      <c r="D72" s="198"/>
      <c r="E72" s="198"/>
      <c r="F72" s="1"/>
      <c r="G72" s="1"/>
    </row>
    <row r="73" spans="1:7" ht="13" customHeight="1">
      <c r="A73" s="1"/>
      <c r="B73" s="198"/>
      <c r="C73" s="198"/>
      <c r="D73" s="198"/>
      <c r="E73" s="198"/>
      <c r="F73" s="1"/>
      <c r="G73" s="1"/>
    </row>
    <row r="74" spans="1:7" ht="13" customHeight="1">
      <c r="A74" s="1"/>
      <c r="B74" s="63"/>
      <c r="C74" s="63"/>
      <c r="D74" s="63"/>
      <c r="E74" s="63"/>
      <c r="F74" s="1"/>
      <c r="G74" s="1"/>
    </row>
    <row r="75" spans="1:7">
      <c r="B75" s="49" t="s">
        <v>1971</v>
      </c>
      <c r="C75" s="63"/>
      <c r="D75" s="63"/>
      <c r="E75" s="63"/>
    </row>
    <row r="76" spans="1:7">
      <c r="B76" s="23" t="s">
        <v>1972</v>
      </c>
      <c r="C76" s="23"/>
      <c r="D76" s="21"/>
      <c r="E76" s="22" t="s">
        <v>123</v>
      </c>
    </row>
    <row r="77" spans="1:7">
      <c r="B77" s="23" t="s">
        <v>1973</v>
      </c>
      <c r="C77" s="23"/>
      <c r="D77" s="21"/>
      <c r="E77" s="22" t="s">
        <v>123</v>
      </c>
    </row>
    <row r="78" spans="1:7">
      <c r="B78" s="23" t="s">
        <v>1974</v>
      </c>
      <c r="C78" s="23"/>
      <c r="D78" s="21"/>
      <c r="E78" s="22"/>
    </row>
    <row r="79" spans="1:7">
      <c r="B79" s="23" t="s">
        <v>1983</v>
      </c>
      <c r="C79" s="23"/>
      <c r="D79" s="21"/>
      <c r="E79" s="39">
        <v>48.676400000000001</v>
      </c>
    </row>
    <row r="80" spans="1:7">
      <c r="B80" s="23" t="s">
        <v>3695</v>
      </c>
      <c r="C80" s="23"/>
      <c r="D80" s="21"/>
      <c r="E80" s="27"/>
    </row>
    <row r="81" spans="1:7">
      <c r="B81" s="23" t="s">
        <v>1983</v>
      </c>
      <c r="C81" s="23"/>
      <c r="D81" s="21"/>
      <c r="E81" s="39">
        <v>44.258899999999997</v>
      </c>
    </row>
    <row r="82" spans="1:7">
      <c r="B82" s="23" t="s">
        <v>1975</v>
      </c>
      <c r="C82" s="23"/>
      <c r="D82" s="21"/>
      <c r="E82" s="22" t="s">
        <v>123</v>
      </c>
    </row>
    <row r="83" spans="1:7">
      <c r="B83" s="23" t="s">
        <v>1976</v>
      </c>
      <c r="C83" s="23"/>
      <c r="D83" s="21"/>
      <c r="E83" s="22" t="s">
        <v>123</v>
      </c>
    </row>
    <row r="84" spans="1:7">
      <c r="B84" s="20" t="s">
        <v>1977</v>
      </c>
      <c r="C84" s="23"/>
      <c r="D84" s="21"/>
      <c r="E84" s="22">
        <v>0.79</v>
      </c>
    </row>
    <row r="85" spans="1:7">
      <c r="B85" s="20" t="s">
        <v>1978</v>
      </c>
      <c r="C85" s="20"/>
      <c r="D85" s="21"/>
      <c r="E85" s="26" t="s">
        <v>123</v>
      </c>
    </row>
    <row r="86" spans="1:7">
      <c r="B86" s="242"/>
      <c r="C86" s="242"/>
      <c r="D86" s="242"/>
      <c r="E86" s="26"/>
    </row>
    <row r="87" spans="1:7" ht="13" customHeight="1">
      <c r="A87" s="1"/>
      <c r="B87" s="198"/>
      <c r="C87" s="198"/>
      <c r="D87" s="198"/>
      <c r="E87" s="198"/>
      <c r="F87" s="1"/>
      <c r="G87" s="1"/>
    </row>
    <row r="88" spans="1:7">
      <c r="F88" s="52"/>
    </row>
    <row r="89" spans="1:7">
      <c r="B89" s="52"/>
      <c r="F89" s="52"/>
    </row>
    <row r="90" spans="1:7">
      <c r="F90" s="52" t="s">
        <v>3768</v>
      </c>
    </row>
    <row r="91" spans="1:7">
      <c r="B91" s="52" t="s">
        <v>3714</v>
      </c>
      <c r="F91" s="52" t="s">
        <v>3716</v>
      </c>
    </row>
  </sheetData>
  <mergeCells count="14">
    <mergeCell ref="B86:D86"/>
    <mergeCell ref="B87:E87"/>
    <mergeCell ref="A8:G8"/>
    <mergeCell ref="A9:G9"/>
    <mergeCell ref="B70:E70"/>
    <mergeCell ref="B71:E71"/>
    <mergeCell ref="B72:E72"/>
    <mergeCell ref="B73:E7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/>
    <pageSetUpPr fitToPage="1"/>
  </sheetPr>
  <dimension ref="A1:G1050"/>
  <sheetViews>
    <sheetView showGridLines="0" zoomScale="80" zoomScaleNormal="80" workbookViewId="0"/>
  </sheetViews>
  <sheetFormatPr defaultColWidth="8.81640625" defaultRowHeight="14.5"/>
  <cols>
    <col min="1" max="1" width="5.54296875" customWidth="1"/>
    <col min="2" max="2" width="49.816406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128" t="s">
        <v>3710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" customHeight="1" thickBot="1">
      <c r="A8" s="197" t="s">
        <v>4204</v>
      </c>
      <c r="B8" s="195"/>
      <c r="C8" s="195"/>
      <c r="D8" s="195"/>
      <c r="E8" s="195"/>
      <c r="F8" s="195"/>
      <c r="G8" s="196"/>
    </row>
    <row r="9" spans="1:7" ht="15" customHeight="1" thickBot="1">
      <c r="A9" s="254" t="s">
        <v>3683</v>
      </c>
      <c r="B9" s="255"/>
      <c r="C9" s="255"/>
      <c r="D9" s="255"/>
      <c r="E9" s="255"/>
      <c r="F9" s="255"/>
      <c r="G9" s="25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44001</v>
      </c>
      <c r="F13" s="99">
        <v>322</v>
      </c>
      <c r="G13" s="129">
        <v>6.15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19540</v>
      </c>
      <c r="F14" s="99">
        <v>262.67</v>
      </c>
      <c r="G14" s="129">
        <v>5.0199999999999996</v>
      </c>
    </row>
    <row r="15" spans="1:7" ht="13" customHeight="1">
      <c r="A15" s="2">
        <f t="shared" ref="A15:A78" si="0">A14+1</f>
        <v>3</v>
      </c>
      <c r="B15" s="96" t="s">
        <v>9</v>
      </c>
      <c r="C15" s="97" t="s">
        <v>10</v>
      </c>
      <c r="D15" s="93" t="s">
        <v>8</v>
      </c>
      <c r="E15" s="98">
        <v>20670</v>
      </c>
      <c r="F15" s="99">
        <v>249.11</v>
      </c>
      <c r="G15" s="129">
        <v>4.76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8233</v>
      </c>
      <c r="F16" s="99">
        <v>146.9</v>
      </c>
      <c r="G16" s="129">
        <v>2.81</v>
      </c>
    </row>
    <row r="17" spans="1:7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10071</v>
      </c>
      <c r="F17" s="99">
        <v>126.01</v>
      </c>
      <c r="G17" s="129">
        <v>2.41</v>
      </c>
    </row>
    <row r="18" spans="1:7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3376</v>
      </c>
      <c r="F18" s="99">
        <v>118.31</v>
      </c>
      <c r="G18" s="129">
        <v>2.2599999999999998</v>
      </c>
    </row>
    <row r="19" spans="1:7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11996</v>
      </c>
      <c r="F19" s="99">
        <v>117.54</v>
      </c>
      <c r="G19" s="129">
        <v>2.25</v>
      </c>
    </row>
    <row r="20" spans="1:7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8254</v>
      </c>
      <c r="F20" s="99">
        <v>95.91</v>
      </c>
      <c r="G20" s="129">
        <v>1.83</v>
      </c>
    </row>
    <row r="21" spans="1:7" ht="13" customHeight="1">
      <c r="A21" s="2">
        <f t="shared" si="0"/>
        <v>9</v>
      </c>
      <c r="B21" s="96" t="s">
        <v>17</v>
      </c>
      <c r="C21" s="97" t="s">
        <v>18</v>
      </c>
      <c r="D21" s="93" t="s">
        <v>19</v>
      </c>
      <c r="E21" s="98">
        <v>27861</v>
      </c>
      <c r="F21" s="99">
        <v>80.16</v>
      </c>
      <c r="G21" s="129">
        <v>1.53</v>
      </c>
    </row>
    <row r="22" spans="1:7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2586</v>
      </c>
      <c r="F22" s="99">
        <v>76.45</v>
      </c>
      <c r="G22" s="129">
        <v>1.46</v>
      </c>
    </row>
    <row r="23" spans="1:7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21255</v>
      </c>
      <c r="F23" s="99">
        <v>75.069999999999993</v>
      </c>
      <c r="G23" s="129">
        <v>1.43</v>
      </c>
    </row>
    <row r="24" spans="1:7" ht="13" customHeight="1">
      <c r="A24" s="2">
        <f t="shared" si="0"/>
        <v>12</v>
      </c>
      <c r="B24" s="96" t="s">
        <v>15</v>
      </c>
      <c r="C24" s="97" t="s">
        <v>16</v>
      </c>
      <c r="D24" s="93" t="s">
        <v>13</v>
      </c>
      <c r="E24" s="98">
        <v>2925</v>
      </c>
      <c r="F24" s="99">
        <v>69</v>
      </c>
      <c r="G24" s="129">
        <v>1.32</v>
      </c>
    </row>
    <row r="25" spans="1:7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7726</v>
      </c>
      <c r="F25" s="99">
        <v>61.92</v>
      </c>
      <c r="G25" s="129">
        <v>1.18</v>
      </c>
    </row>
    <row r="26" spans="1:7" ht="13" customHeight="1">
      <c r="A26" s="2">
        <f t="shared" si="0"/>
        <v>14</v>
      </c>
      <c r="B26" s="96" t="s">
        <v>42</v>
      </c>
      <c r="C26" s="97" t="s">
        <v>43</v>
      </c>
      <c r="D26" s="93" t="s">
        <v>44</v>
      </c>
      <c r="E26" s="98">
        <v>3117</v>
      </c>
      <c r="F26" s="99">
        <v>54.78</v>
      </c>
      <c r="G26" s="129">
        <v>1.05</v>
      </c>
    </row>
    <row r="27" spans="1:7" ht="13" customHeight="1">
      <c r="A27" s="2">
        <f t="shared" si="0"/>
        <v>15</v>
      </c>
      <c r="B27" s="96" t="s">
        <v>20</v>
      </c>
      <c r="C27" s="97" t="s">
        <v>21</v>
      </c>
      <c r="D27" s="93" t="s">
        <v>19</v>
      </c>
      <c r="E27" s="98">
        <v>2578</v>
      </c>
      <c r="F27" s="99">
        <v>53</v>
      </c>
      <c r="G27" s="129">
        <v>1.01</v>
      </c>
    </row>
    <row r="28" spans="1:7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13721</v>
      </c>
      <c r="F28" s="99">
        <v>50.9</v>
      </c>
      <c r="G28" s="129">
        <v>0.97</v>
      </c>
    </row>
    <row r="29" spans="1:7" ht="13" customHeight="1">
      <c r="A29" s="2">
        <f t="shared" si="0"/>
        <v>17</v>
      </c>
      <c r="B29" s="96" t="s">
        <v>3079</v>
      </c>
      <c r="C29" s="97" t="s">
        <v>516</v>
      </c>
      <c r="D29" s="93" t="s">
        <v>126</v>
      </c>
      <c r="E29" s="98">
        <v>20623</v>
      </c>
      <c r="F29" s="99">
        <v>47.24</v>
      </c>
      <c r="G29" s="129">
        <v>0.9</v>
      </c>
    </row>
    <row r="30" spans="1:7" ht="13" customHeight="1">
      <c r="A30" s="2">
        <f t="shared" si="0"/>
        <v>18</v>
      </c>
      <c r="B30" s="96" t="s">
        <v>38</v>
      </c>
      <c r="C30" s="97" t="s">
        <v>39</v>
      </c>
      <c r="D30" s="93" t="s">
        <v>37</v>
      </c>
      <c r="E30" s="98">
        <v>381</v>
      </c>
      <c r="F30" s="99">
        <v>46.86</v>
      </c>
      <c r="G30" s="129">
        <v>0.9</v>
      </c>
    </row>
    <row r="31" spans="1:7" ht="13" customHeight="1">
      <c r="A31" s="2">
        <f t="shared" si="0"/>
        <v>19</v>
      </c>
      <c r="B31" s="96" t="s">
        <v>40</v>
      </c>
      <c r="C31" s="97" t="s">
        <v>41</v>
      </c>
      <c r="D31" s="93" t="s">
        <v>34</v>
      </c>
      <c r="E31" s="98">
        <v>1179</v>
      </c>
      <c r="F31" s="99">
        <v>46.6</v>
      </c>
      <c r="G31" s="129">
        <v>0.89</v>
      </c>
    </row>
    <row r="32" spans="1:7" ht="13" customHeight="1">
      <c r="A32" s="2">
        <f t="shared" si="0"/>
        <v>20</v>
      </c>
      <c r="B32" s="96" t="s">
        <v>52</v>
      </c>
      <c r="C32" s="97" t="s">
        <v>53</v>
      </c>
      <c r="D32" s="93" t="s">
        <v>54</v>
      </c>
      <c r="E32" s="98">
        <v>23793</v>
      </c>
      <c r="F32" s="99">
        <v>45.63</v>
      </c>
      <c r="G32" s="129">
        <v>0.87</v>
      </c>
    </row>
    <row r="33" spans="1:7" ht="13" customHeight="1">
      <c r="A33" s="2">
        <f t="shared" si="0"/>
        <v>21</v>
      </c>
      <c r="B33" s="96" t="s">
        <v>1026</v>
      </c>
      <c r="C33" s="97" t="s">
        <v>1027</v>
      </c>
      <c r="D33" s="93" t="s">
        <v>568</v>
      </c>
      <c r="E33" s="98">
        <v>10343</v>
      </c>
      <c r="F33" s="99">
        <v>41.43</v>
      </c>
      <c r="G33" s="129">
        <v>0.79</v>
      </c>
    </row>
    <row r="34" spans="1:7" ht="13" customHeight="1">
      <c r="A34" s="2">
        <f t="shared" si="0"/>
        <v>22</v>
      </c>
      <c r="B34" s="96" t="s">
        <v>47</v>
      </c>
      <c r="C34" s="97" t="s">
        <v>48</v>
      </c>
      <c r="D34" s="93" t="s">
        <v>13</v>
      </c>
      <c r="E34" s="98">
        <v>3056</v>
      </c>
      <c r="F34" s="99">
        <v>40.99</v>
      </c>
      <c r="G34" s="129">
        <v>0.78</v>
      </c>
    </row>
    <row r="35" spans="1:7" ht="13" customHeight="1">
      <c r="A35" s="2">
        <f t="shared" si="0"/>
        <v>23</v>
      </c>
      <c r="B35" s="96" t="s">
        <v>61</v>
      </c>
      <c r="C35" s="97" t="s">
        <v>62</v>
      </c>
      <c r="D35" s="93" t="s">
        <v>59</v>
      </c>
      <c r="E35" s="98">
        <v>13161</v>
      </c>
      <c r="F35" s="99">
        <v>38.979999999999997</v>
      </c>
      <c r="G35" s="129">
        <v>0.74</v>
      </c>
    </row>
    <row r="36" spans="1:7" ht="13" customHeight="1">
      <c r="A36" s="2">
        <f t="shared" si="0"/>
        <v>24</v>
      </c>
      <c r="B36" s="96" t="s">
        <v>81</v>
      </c>
      <c r="C36" s="97" t="s">
        <v>82</v>
      </c>
      <c r="D36" s="93" t="s">
        <v>83</v>
      </c>
      <c r="E36" s="98">
        <v>4153</v>
      </c>
      <c r="F36" s="99">
        <v>36.74</v>
      </c>
      <c r="G36" s="129">
        <v>0.7</v>
      </c>
    </row>
    <row r="37" spans="1:7" ht="13" customHeight="1">
      <c r="A37" s="2">
        <f t="shared" si="0"/>
        <v>25</v>
      </c>
      <c r="B37" s="96" t="s">
        <v>63</v>
      </c>
      <c r="C37" s="97" t="s">
        <v>64</v>
      </c>
      <c r="D37" s="93" t="s">
        <v>65</v>
      </c>
      <c r="E37" s="98">
        <v>340</v>
      </c>
      <c r="F37" s="99">
        <v>36.53</v>
      </c>
      <c r="G37" s="129">
        <v>0.7</v>
      </c>
    </row>
    <row r="38" spans="1:7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4021</v>
      </c>
      <c r="F38" s="99">
        <v>35.07</v>
      </c>
      <c r="G38" s="129">
        <v>0.67</v>
      </c>
    </row>
    <row r="39" spans="1:7" ht="13" customHeight="1">
      <c r="A39" s="2">
        <f t="shared" si="0"/>
        <v>27</v>
      </c>
      <c r="B39" s="96" t="s">
        <v>91</v>
      </c>
      <c r="C39" s="97" t="s">
        <v>92</v>
      </c>
      <c r="D39" s="93" t="s">
        <v>93</v>
      </c>
      <c r="E39" s="98">
        <v>11262</v>
      </c>
      <c r="F39" s="99">
        <v>32.049999999999997</v>
      </c>
      <c r="G39" s="129">
        <v>0.61</v>
      </c>
    </row>
    <row r="40" spans="1:7" ht="13" customHeight="1">
      <c r="A40" s="2">
        <f t="shared" si="0"/>
        <v>28</v>
      </c>
      <c r="B40" s="96" t="s">
        <v>1034</v>
      </c>
      <c r="C40" s="97" t="s">
        <v>1035</v>
      </c>
      <c r="D40" s="93" t="s">
        <v>1036</v>
      </c>
      <c r="E40" s="98">
        <v>4855</v>
      </c>
      <c r="F40" s="99">
        <v>31.79</v>
      </c>
      <c r="G40" s="129">
        <v>0.61</v>
      </c>
    </row>
    <row r="41" spans="1:7" ht="13" customHeight="1">
      <c r="A41" s="2">
        <f t="shared" si="0"/>
        <v>29</v>
      </c>
      <c r="B41" s="96" t="s">
        <v>74</v>
      </c>
      <c r="C41" s="97" t="s">
        <v>75</v>
      </c>
      <c r="D41" s="93" t="s">
        <v>54</v>
      </c>
      <c r="E41" s="98">
        <v>2683</v>
      </c>
      <c r="F41" s="99">
        <v>30.12</v>
      </c>
      <c r="G41" s="129">
        <v>0.57999999999999996</v>
      </c>
    </row>
    <row r="42" spans="1:7" ht="13" customHeight="1">
      <c r="A42" s="2">
        <f t="shared" si="0"/>
        <v>30</v>
      </c>
      <c r="B42" s="96" t="s">
        <v>106</v>
      </c>
      <c r="C42" s="97" t="s">
        <v>107</v>
      </c>
      <c r="D42" s="93" t="s">
        <v>108</v>
      </c>
      <c r="E42" s="98">
        <v>6585</v>
      </c>
      <c r="F42" s="99">
        <v>29.65</v>
      </c>
      <c r="G42" s="129">
        <v>0.56999999999999995</v>
      </c>
    </row>
    <row r="43" spans="1:7" ht="13" customHeight="1">
      <c r="A43" s="2">
        <f t="shared" si="0"/>
        <v>31</v>
      </c>
      <c r="B43" s="96" t="s">
        <v>32</v>
      </c>
      <c r="C43" s="97" t="s">
        <v>33</v>
      </c>
      <c r="D43" s="93" t="s">
        <v>34</v>
      </c>
      <c r="E43" s="98">
        <v>1301</v>
      </c>
      <c r="F43" s="99">
        <v>28.16</v>
      </c>
      <c r="G43" s="129">
        <v>0.54</v>
      </c>
    </row>
    <row r="44" spans="1:7" ht="13" customHeight="1">
      <c r="A44" s="2">
        <f t="shared" si="0"/>
        <v>32</v>
      </c>
      <c r="B44" s="96" t="s">
        <v>70</v>
      </c>
      <c r="C44" s="97" t="s">
        <v>71</v>
      </c>
      <c r="D44" s="93" t="s">
        <v>65</v>
      </c>
      <c r="E44" s="98">
        <v>1100</v>
      </c>
      <c r="F44" s="99">
        <v>28.11</v>
      </c>
      <c r="G44" s="129">
        <v>0.54</v>
      </c>
    </row>
    <row r="45" spans="1:7" ht="13" customHeight="1">
      <c r="A45" s="2">
        <f t="shared" si="0"/>
        <v>33</v>
      </c>
      <c r="B45" s="96" t="s">
        <v>76</v>
      </c>
      <c r="C45" s="97" t="s">
        <v>77</v>
      </c>
      <c r="D45" s="93" t="s">
        <v>78</v>
      </c>
      <c r="E45" s="98">
        <v>2129</v>
      </c>
      <c r="F45" s="99">
        <v>27.96</v>
      </c>
      <c r="G45" s="129">
        <v>0.53</v>
      </c>
    </row>
    <row r="46" spans="1:7" ht="13" customHeight="1">
      <c r="A46" s="2">
        <f t="shared" si="0"/>
        <v>34</v>
      </c>
      <c r="B46" s="96" t="s">
        <v>101</v>
      </c>
      <c r="C46" s="97" t="s">
        <v>102</v>
      </c>
      <c r="D46" s="93" t="s">
        <v>37</v>
      </c>
      <c r="E46" s="98">
        <v>306</v>
      </c>
      <c r="F46" s="99">
        <v>26.86</v>
      </c>
      <c r="G46" s="129">
        <v>0.51</v>
      </c>
    </row>
    <row r="47" spans="1:7" ht="13" customHeight="1">
      <c r="A47" s="2">
        <f t="shared" si="0"/>
        <v>35</v>
      </c>
      <c r="B47" s="96" t="s">
        <v>45</v>
      </c>
      <c r="C47" s="97" t="s">
        <v>46</v>
      </c>
      <c r="D47" s="93" t="s">
        <v>14</v>
      </c>
      <c r="E47" s="98">
        <v>1617</v>
      </c>
      <c r="F47" s="99">
        <v>26.38</v>
      </c>
      <c r="G47" s="129">
        <v>0.5</v>
      </c>
    </row>
    <row r="48" spans="1:7" ht="13" customHeight="1">
      <c r="A48" s="2">
        <f t="shared" si="0"/>
        <v>36</v>
      </c>
      <c r="B48" s="96" t="s">
        <v>87</v>
      </c>
      <c r="C48" s="97" t="s">
        <v>88</v>
      </c>
      <c r="D48" s="93" t="s">
        <v>37</v>
      </c>
      <c r="E48" s="98">
        <v>396</v>
      </c>
      <c r="F48" s="99">
        <v>26.08</v>
      </c>
      <c r="G48" s="129">
        <v>0.5</v>
      </c>
    </row>
    <row r="49" spans="1:7" ht="13" customHeight="1">
      <c r="A49" s="2">
        <f t="shared" si="0"/>
        <v>37</v>
      </c>
      <c r="B49" s="96" t="s">
        <v>1059</v>
      </c>
      <c r="C49" s="97" t="s">
        <v>1060</v>
      </c>
      <c r="D49" s="93" t="s">
        <v>164</v>
      </c>
      <c r="E49" s="98">
        <v>647</v>
      </c>
      <c r="F49" s="99">
        <v>25.52</v>
      </c>
      <c r="G49" s="129">
        <v>0.49</v>
      </c>
    </row>
    <row r="50" spans="1:7" ht="13" customHeight="1">
      <c r="A50" s="2">
        <f t="shared" si="0"/>
        <v>38</v>
      </c>
      <c r="B50" s="96" t="s">
        <v>68</v>
      </c>
      <c r="C50" s="97" t="s">
        <v>69</v>
      </c>
      <c r="D50" s="93" t="s">
        <v>13</v>
      </c>
      <c r="E50" s="98">
        <v>1839</v>
      </c>
      <c r="F50" s="99">
        <v>25.5</v>
      </c>
      <c r="G50" s="129">
        <v>0.49</v>
      </c>
    </row>
    <row r="51" spans="1:7" ht="13" customHeight="1">
      <c r="A51" s="2">
        <f t="shared" si="0"/>
        <v>39</v>
      </c>
      <c r="B51" s="96" t="s">
        <v>66</v>
      </c>
      <c r="C51" s="97" t="s">
        <v>2529</v>
      </c>
      <c r="D51" s="93" t="s">
        <v>67</v>
      </c>
      <c r="E51" s="98">
        <v>2060</v>
      </c>
      <c r="F51" s="99">
        <v>24.2</v>
      </c>
      <c r="G51" s="129">
        <v>0.46</v>
      </c>
    </row>
    <row r="52" spans="1:7" ht="13" customHeight="1">
      <c r="A52" s="2">
        <f t="shared" si="0"/>
        <v>40</v>
      </c>
      <c r="B52" s="96" t="s">
        <v>84</v>
      </c>
      <c r="C52" s="97" t="s">
        <v>85</v>
      </c>
      <c r="D52" s="93" t="s">
        <v>86</v>
      </c>
      <c r="E52" s="98">
        <v>1303</v>
      </c>
      <c r="F52" s="99">
        <v>23.16</v>
      </c>
      <c r="G52" s="129">
        <v>0.44</v>
      </c>
    </row>
    <row r="53" spans="1:7" ht="13" customHeight="1">
      <c r="A53" s="2">
        <f t="shared" si="0"/>
        <v>41</v>
      </c>
      <c r="B53" s="96" t="s">
        <v>142</v>
      </c>
      <c r="C53" s="97" t="s">
        <v>143</v>
      </c>
      <c r="D53" s="93" t="s">
        <v>37</v>
      </c>
      <c r="E53" s="98">
        <v>672</v>
      </c>
      <c r="F53" s="99">
        <v>22.62</v>
      </c>
      <c r="G53" s="129">
        <v>0.43</v>
      </c>
    </row>
    <row r="54" spans="1:7" ht="13" customHeight="1">
      <c r="A54" s="2">
        <f t="shared" si="0"/>
        <v>42</v>
      </c>
      <c r="B54" s="96" t="s">
        <v>2835</v>
      </c>
      <c r="C54" s="97" t="s">
        <v>2836</v>
      </c>
      <c r="D54" s="93" t="s">
        <v>44</v>
      </c>
      <c r="E54" s="98">
        <v>1759</v>
      </c>
      <c r="F54" s="99">
        <v>22.07</v>
      </c>
      <c r="G54" s="129">
        <v>0.42</v>
      </c>
    </row>
    <row r="55" spans="1:7" ht="13" customHeight="1">
      <c r="A55" s="2">
        <f t="shared" si="0"/>
        <v>43</v>
      </c>
      <c r="B55" s="96" t="s">
        <v>97</v>
      </c>
      <c r="C55" s="97" t="s">
        <v>98</v>
      </c>
      <c r="D55" s="93" t="s">
        <v>44</v>
      </c>
      <c r="E55" s="98">
        <v>368</v>
      </c>
      <c r="F55" s="99">
        <v>21.88</v>
      </c>
      <c r="G55" s="129">
        <v>0.42</v>
      </c>
    </row>
    <row r="56" spans="1:7" ht="13" customHeight="1">
      <c r="A56" s="2">
        <f t="shared" si="0"/>
        <v>44</v>
      </c>
      <c r="B56" s="96" t="s">
        <v>103</v>
      </c>
      <c r="C56" s="97" t="s">
        <v>104</v>
      </c>
      <c r="D56" s="93" t="s">
        <v>105</v>
      </c>
      <c r="E56" s="98">
        <v>294</v>
      </c>
      <c r="F56" s="99">
        <v>21.84</v>
      </c>
      <c r="G56" s="129">
        <v>0.42</v>
      </c>
    </row>
    <row r="57" spans="1:7" ht="13" customHeight="1">
      <c r="A57" s="2">
        <f t="shared" si="0"/>
        <v>45</v>
      </c>
      <c r="B57" s="96" t="s">
        <v>2234</v>
      </c>
      <c r="C57" s="97" t="s">
        <v>2235</v>
      </c>
      <c r="D57" s="93" t="s">
        <v>14</v>
      </c>
      <c r="E57" s="98">
        <v>9356</v>
      </c>
      <c r="F57" s="99">
        <v>20.97</v>
      </c>
      <c r="G57" s="129">
        <v>0.4</v>
      </c>
    </row>
    <row r="58" spans="1:7" ht="13" customHeight="1">
      <c r="A58" s="2">
        <f t="shared" si="0"/>
        <v>46</v>
      </c>
      <c r="B58" s="96" t="s">
        <v>124</v>
      </c>
      <c r="C58" s="97" t="s">
        <v>125</v>
      </c>
      <c r="D58" s="93" t="s">
        <v>126</v>
      </c>
      <c r="E58" s="98">
        <v>636</v>
      </c>
      <c r="F58" s="99">
        <v>20.95</v>
      </c>
      <c r="G58" s="129">
        <v>0.4</v>
      </c>
    </row>
    <row r="59" spans="1:7" ht="13" customHeight="1">
      <c r="A59" s="2">
        <f t="shared" si="0"/>
        <v>47</v>
      </c>
      <c r="B59" s="96" t="s">
        <v>165</v>
      </c>
      <c r="C59" s="97" t="s">
        <v>166</v>
      </c>
      <c r="D59" s="93" t="s">
        <v>105</v>
      </c>
      <c r="E59" s="98">
        <v>2136</v>
      </c>
      <c r="F59" s="99">
        <v>20.54</v>
      </c>
      <c r="G59" s="129">
        <v>0.39</v>
      </c>
    </row>
    <row r="60" spans="1:7" ht="13" customHeight="1">
      <c r="A60" s="2">
        <f t="shared" si="0"/>
        <v>48</v>
      </c>
      <c r="B60" s="96" t="s">
        <v>72</v>
      </c>
      <c r="C60" s="97" t="s">
        <v>73</v>
      </c>
      <c r="D60" s="93" t="s">
        <v>44</v>
      </c>
      <c r="E60" s="98">
        <v>1632</v>
      </c>
      <c r="F60" s="99">
        <v>19.96</v>
      </c>
      <c r="G60" s="129">
        <v>0.38</v>
      </c>
    </row>
    <row r="61" spans="1:7" ht="13" customHeight="1">
      <c r="A61" s="2">
        <f t="shared" si="0"/>
        <v>49</v>
      </c>
      <c r="B61" s="96" t="s">
        <v>94</v>
      </c>
      <c r="C61" s="97" t="s">
        <v>95</v>
      </c>
      <c r="D61" s="93" t="s">
        <v>96</v>
      </c>
      <c r="E61" s="98">
        <v>1857</v>
      </c>
      <c r="F61" s="99">
        <v>18.84</v>
      </c>
      <c r="G61" s="129">
        <v>0.36</v>
      </c>
    </row>
    <row r="62" spans="1:7" ht="13" customHeight="1">
      <c r="A62" s="2">
        <f t="shared" si="0"/>
        <v>50</v>
      </c>
      <c r="B62" s="96" t="s">
        <v>580</v>
      </c>
      <c r="C62" s="97" t="s">
        <v>2164</v>
      </c>
      <c r="D62" s="93" t="s">
        <v>568</v>
      </c>
      <c r="E62" s="98">
        <v>540</v>
      </c>
      <c r="F62" s="99">
        <v>18.829999999999998</v>
      </c>
      <c r="G62" s="129">
        <v>0.36</v>
      </c>
    </row>
    <row r="63" spans="1:7" ht="13" customHeight="1">
      <c r="A63" s="2">
        <f t="shared" si="0"/>
        <v>51</v>
      </c>
      <c r="B63" s="96" t="s">
        <v>112</v>
      </c>
      <c r="C63" s="97" t="s">
        <v>113</v>
      </c>
      <c r="D63" s="93" t="s">
        <v>37</v>
      </c>
      <c r="E63" s="98">
        <v>370</v>
      </c>
      <c r="F63" s="99">
        <v>18.72</v>
      </c>
      <c r="G63" s="129">
        <v>0.36</v>
      </c>
    </row>
    <row r="64" spans="1:7" ht="13" customHeight="1">
      <c r="A64" s="2">
        <f t="shared" si="0"/>
        <v>52</v>
      </c>
      <c r="B64" s="96" t="s">
        <v>99</v>
      </c>
      <c r="C64" s="97" t="s">
        <v>100</v>
      </c>
      <c r="D64" s="93" t="s">
        <v>67</v>
      </c>
      <c r="E64" s="98">
        <v>340</v>
      </c>
      <c r="F64" s="99">
        <v>18.45</v>
      </c>
      <c r="G64" s="129">
        <v>0.35</v>
      </c>
    </row>
    <row r="65" spans="1:7" ht="13" customHeight="1">
      <c r="A65" s="2">
        <f t="shared" si="0"/>
        <v>53</v>
      </c>
      <c r="B65" s="96" t="s">
        <v>2643</v>
      </c>
      <c r="C65" s="97" t="s">
        <v>147</v>
      </c>
      <c r="D65" s="93" t="s">
        <v>8</v>
      </c>
      <c r="E65" s="98">
        <v>7111</v>
      </c>
      <c r="F65" s="99">
        <v>18.440000000000001</v>
      </c>
      <c r="G65" s="129">
        <v>0.35</v>
      </c>
    </row>
    <row r="66" spans="1:7" ht="13" customHeight="1">
      <c r="A66" s="2">
        <f t="shared" si="0"/>
        <v>54</v>
      </c>
      <c r="B66" s="96" t="s">
        <v>89</v>
      </c>
      <c r="C66" s="97" t="s">
        <v>90</v>
      </c>
      <c r="D66" s="93" t="s">
        <v>86</v>
      </c>
      <c r="E66" s="98">
        <v>3115</v>
      </c>
      <c r="F66" s="99">
        <v>18.38</v>
      </c>
      <c r="G66" s="129">
        <v>0.35</v>
      </c>
    </row>
    <row r="67" spans="1:7" ht="13" customHeight="1">
      <c r="A67" s="2">
        <f t="shared" si="0"/>
        <v>55</v>
      </c>
      <c r="B67" s="96" t="s">
        <v>1022</v>
      </c>
      <c r="C67" s="97" t="s">
        <v>1023</v>
      </c>
      <c r="D67" s="93" t="s">
        <v>59</v>
      </c>
      <c r="E67" s="98">
        <v>4798</v>
      </c>
      <c r="F67" s="99">
        <v>18.170000000000002</v>
      </c>
      <c r="G67" s="129">
        <v>0.35</v>
      </c>
    </row>
    <row r="68" spans="1:7" ht="13" customHeight="1">
      <c r="A68" s="2">
        <f t="shared" si="0"/>
        <v>56</v>
      </c>
      <c r="B68" s="96" t="s">
        <v>3775</v>
      </c>
      <c r="C68" s="97" t="s">
        <v>60</v>
      </c>
      <c r="D68" s="93" t="s">
        <v>37</v>
      </c>
      <c r="E68" s="98">
        <v>6061</v>
      </c>
      <c r="F68" s="99">
        <v>17.96</v>
      </c>
      <c r="G68" s="129">
        <v>0.34</v>
      </c>
    </row>
    <row r="69" spans="1:7" ht="13" customHeight="1">
      <c r="A69" s="2">
        <f t="shared" si="0"/>
        <v>57</v>
      </c>
      <c r="B69" s="96" t="s">
        <v>182</v>
      </c>
      <c r="C69" s="97" t="s">
        <v>183</v>
      </c>
      <c r="D69" s="93" t="s">
        <v>161</v>
      </c>
      <c r="E69" s="98">
        <v>392</v>
      </c>
      <c r="F69" s="99">
        <v>17.64</v>
      </c>
      <c r="G69" s="129">
        <v>0.34</v>
      </c>
    </row>
    <row r="70" spans="1:7" ht="13" customHeight="1">
      <c r="A70" s="2">
        <f t="shared" si="0"/>
        <v>58</v>
      </c>
      <c r="B70" s="96" t="s">
        <v>2054</v>
      </c>
      <c r="C70" s="97" t="s">
        <v>3134</v>
      </c>
      <c r="D70" s="93" t="s">
        <v>59</v>
      </c>
      <c r="E70" s="98">
        <v>11695</v>
      </c>
      <c r="F70" s="99">
        <v>17.600000000000001</v>
      </c>
      <c r="G70" s="129">
        <v>0.34</v>
      </c>
    </row>
    <row r="71" spans="1:7" ht="13" customHeight="1">
      <c r="A71" s="2">
        <f t="shared" si="0"/>
        <v>59</v>
      </c>
      <c r="B71" s="96" t="s">
        <v>702</v>
      </c>
      <c r="C71" s="97" t="s">
        <v>3776</v>
      </c>
      <c r="D71" s="93" t="s">
        <v>241</v>
      </c>
      <c r="E71" s="98">
        <v>736</v>
      </c>
      <c r="F71" s="99">
        <v>17.59</v>
      </c>
      <c r="G71" s="129">
        <v>0.34</v>
      </c>
    </row>
    <row r="72" spans="1:7" ht="13" customHeight="1">
      <c r="A72" s="2">
        <f t="shared" si="0"/>
        <v>60</v>
      </c>
      <c r="B72" s="96" t="s">
        <v>508</v>
      </c>
      <c r="C72" s="97" t="s">
        <v>509</v>
      </c>
      <c r="D72" s="93" t="s">
        <v>126</v>
      </c>
      <c r="E72" s="98">
        <v>432</v>
      </c>
      <c r="F72" s="99">
        <v>17.11</v>
      </c>
      <c r="G72" s="129">
        <v>0.33</v>
      </c>
    </row>
    <row r="73" spans="1:7" ht="13" customHeight="1">
      <c r="A73" s="2">
        <f t="shared" si="0"/>
        <v>61</v>
      </c>
      <c r="B73" s="96" t="s">
        <v>2660</v>
      </c>
      <c r="C73" s="97" t="s">
        <v>533</v>
      </c>
      <c r="D73" s="93" t="s">
        <v>14</v>
      </c>
      <c r="E73" s="98">
        <v>1229</v>
      </c>
      <c r="F73" s="99">
        <v>16.64</v>
      </c>
      <c r="G73" s="129">
        <v>0.32</v>
      </c>
    </row>
    <row r="74" spans="1:7" ht="13" customHeight="1">
      <c r="A74" s="2">
        <f t="shared" si="0"/>
        <v>62</v>
      </c>
      <c r="B74" s="96" t="s">
        <v>175</v>
      </c>
      <c r="C74" s="97" t="s">
        <v>176</v>
      </c>
      <c r="D74" s="93" t="s">
        <v>44</v>
      </c>
      <c r="E74" s="98">
        <v>699</v>
      </c>
      <c r="F74" s="99">
        <v>16.170000000000002</v>
      </c>
      <c r="G74" s="129">
        <v>0.31</v>
      </c>
    </row>
    <row r="75" spans="1:7" ht="13" customHeight="1">
      <c r="A75" s="2">
        <f t="shared" si="0"/>
        <v>63</v>
      </c>
      <c r="B75" s="96" t="s">
        <v>224</v>
      </c>
      <c r="C75" s="97" t="s">
        <v>225</v>
      </c>
      <c r="D75" s="93" t="s">
        <v>14</v>
      </c>
      <c r="E75" s="98">
        <v>4193</v>
      </c>
      <c r="F75" s="99">
        <v>15.92</v>
      </c>
      <c r="G75" s="129">
        <v>0.3</v>
      </c>
    </row>
    <row r="76" spans="1:7" ht="13" customHeight="1">
      <c r="A76" s="2">
        <f t="shared" si="0"/>
        <v>64</v>
      </c>
      <c r="B76" s="96" t="s">
        <v>114</v>
      </c>
      <c r="C76" s="97" t="s">
        <v>115</v>
      </c>
      <c r="D76" s="93" t="s">
        <v>5</v>
      </c>
      <c r="E76" s="98">
        <v>5638</v>
      </c>
      <c r="F76" s="99">
        <v>15.85</v>
      </c>
      <c r="G76" s="129">
        <v>0.3</v>
      </c>
    </row>
    <row r="77" spans="1:7" ht="13" customHeight="1">
      <c r="A77" s="2">
        <f t="shared" si="0"/>
        <v>65</v>
      </c>
      <c r="B77" s="96" t="s">
        <v>1063</v>
      </c>
      <c r="C77" s="97" t="s">
        <v>1064</v>
      </c>
      <c r="D77" s="93" t="s">
        <v>29</v>
      </c>
      <c r="E77" s="98">
        <v>3732</v>
      </c>
      <c r="F77" s="99">
        <v>15.6</v>
      </c>
      <c r="G77" s="129">
        <v>0.3</v>
      </c>
    </row>
    <row r="78" spans="1:7" ht="13" customHeight="1">
      <c r="A78" s="2">
        <f t="shared" si="0"/>
        <v>66</v>
      </c>
      <c r="B78" s="96" t="s">
        <v>79</v>
      </c>
      <c r="C78" s="97" t="s">
        <v>80</v>
      </c>
      <c r="D78" s="93" t="s">
        <v>13</v>
      </c>
      <c r="E78" s="98">
        <v>8177</v>
      </c>
      <c r="F78" s="99">
        <v>15.34</v>
      </c>
      <c r="G78" s="129">
        <v>0.28999999999999998</v>
      </c>
    </row>
    <row r="79" spans="1:7" ht="13" customHeight="1">
      <c r="A79" s="2">
        <f t="shared" ref="A79:A142" si="1">A78+1</f>
        <v>67</v>
      </c>
      <c r="B79" s="96" t="s">
        <v>2642</v>
      </c>
      <c r="C79" s="97" t="s">
        <v>2532</v>
      </c>
      <c r="D79" s="93" t="s">
        <v>13</v>
      </c>
      <c r="E79" s="98">
        <v>314</v>
      </c>
      <c r="F79" s="99">
        <v>15.29</v>
      </c>
      <c r="G79" s="129">
        <v>0.28999999999999998</v>
      </c>
    </row>
    <row r="80" spans="1:7" ht="13" customHeight="1">
      <c r="A80" s="2">
        <f t="shared" si="1"/>
        <v>68</v>
      </c>
      <c r="B80" s="96" t="s">
        <v>2689</v>
      </c>
      <c r="C80" s="97" t="s">
        <v>2690</v>
      </c>
      <c r="D80" s="93" t="s">
        <v>141</v>
      </c>
      <c r="E80" s="98">
        <v>3907</v>
      </c>
      <c r="F80" s="99">
        <v>15</v>
      </c>
      <c r="G80" s="129">
        <v>0.28999999999999998</v>
      </c>
    </row>
    <row r="81" spans="1:7" ht="13" customHeight="1">
      <c r="A81" s="2">
        <f t="shared" si="1"/>
        <v>69</v>
      </c>
      <c r="B81" s="96" t="s">
        <v>134</v>
      </c>
      <c r="C81" s="97" t="s">
        <v>135</v>
      </c>
      <c r="D81" s="93" t="s">
        <v>136</v>
      </c>
      <c r="E81" s="98">
        <v>2548</v>
      </c>
      <c r="F81" s="99">
        <v>14.54</v>
      </c>
      <c r="G81" s="129">
        <v>0.28000000000000003</v>
      </c>
    </row>
    <row r="82" spans="1:7" ht="13" customHeight="1">
      <c r="A82" s="2">
        <f t="shared" si="1"/>
        <v>70</v>
      </c>
      <c r="B82" s="96" t="s">
        <v>1041</v>
      </c>
      <c r="C82" s="97" t="s">
        <v>1042</v>
      </c>
      <c r="D82" s="93" t="s">
        <v>5</v>
      </c>
      <c r="E82" s="98">
        <v>10603</v>
      </c>
      <c r="F82" s="99">
        <v>14.37</v>
      </c>
      <c r="G82" s="129">
        <v>0.27</v>
      </c>
    </row>
    <row r="83" spans="1:7" ht="13" customHeight="1">
      <c r="A83" s="2">
        <f t="shared" si="1"/>
        <v>71</v>
      </c>
      <c r="B83" s="96" t="s">
        <v>55</v>
      </c>
      <c r="C83" s="97" t="s">
        <v>56</v>
      </c>
      <c r="D83" s="93" t="s">
        <v>8</v>
      </c>
      <c r="E83" s="98">
        <v>1890</v>
      </c>
      <c r="F83" s="99">
        <v>14.23</v>
      </c>
      <c r="G83" s="129">
        <v>0.27</v>
      </c>
    </row>
    <row r="84" spans="1:7" ht="13" customHeight="1">
      <c r="A84" s="2">
        <f t="shared" si="1"/>
        <v>72</v>
      </c>
      <c r="B84" s="96" t="s">
        <v>305</v>
      </c>
      <c r="C84" s="97" t="s">
        <v>306</v>
      </c>
      <c r="D84" s="93" t="s">
        <v>307</v>
      </c>
      <c r="E84" s="98">
        <v>975</v>
      </c>
      <c r="F84" s="99">
        <v>13.92</v>
      </c>
      <c r="G84" s="129">
        <v>0.27</v>
      </c>
    </row>
    <row r="85" spans="1:7" ht="13" customHeight="1">
      <c r="A85" s="2">
        <f t="shared" si="1"/>
        <v>73</v>
      </c>
      <c r="B85" s="96" t="s">
        <v>705</v>
      </c>
      <c r="C85" s="97" t="s">
        <v>706</v>
      </c>
      <c r="D85" s="93" t="s">
        <v>181</v>
      </c>
      <c r="E85" s="98">
        <v>34853</v>
      </c>
      <c r="F85" s="99">
        <v>13.79</v>
      </c>
      <c r="G85" s="129">
        <v>0.26</v>
      </c>
    </row>
    <row r="86" spans="1:7" ht="13" customHeight="1">
      <c r="A86" s="2">
        <f t="shared" si="1"/>
        <v>74</v>
      </c>
      <c r="B86" s="96" t="s">
        <v>132</v>
      </c>
      <c r="C86" s="97" t="s">
        <v>133</v>
      </c>
      <c r="D86" s="93" t="s">
        <v>8</v>
      </c>
      <c r="E86" s="98">
        <v>1619</v>
      </c>
      <c r="F86" s="99">
        <v>13.64</v>
      </c>
      <c r="G86" s="129">
        <v>0.26</v>
      </c>
    </row>
    <row r="87" spans="1:7" ht="13" customHeight="1">
      <c r="A87" s="2">
        <f t="shared" si="1"/>
        <v>75</v>
      </c>
      <c r="B87" s="96" t="s">
        <v>49</v>
      </c>
      <c r="C87" s="97" t="s">
        <v>50</v>
      </c>
      <c r="D87" s="93" t="s">
        <v>51</v>
      </c>
      <c r="E87" s="98">
        <v>766</v>
      </c>
      <c r="F87" s="99">
        <v>13.48</v>
      </c>
      <c r="G87" s="129">
        <v>0.26</v>
      </c>
    </row>
    <row r="88" spans="1:7" ht="13" customHeight="1">
      <c r="A88" s="2">
        <f t="shared" si="1"/>
        <v>76</v>
      </c>
      <c r="B88" s="96" t="s">
        <v>558</v>
      </c>
      <c r="C88" s="97" t="s">
        <v>559</v>
      </c>
      <c r="D88" s="93" t="s">
        <v>138</v>
      </c>
      <c r="E88" s="98">
        <v>12800</v>
      </c>
      <c r="F88" s="99">
        <v>13.45</v>
      </c>
      <c r="G88" s="129">
        <v>0.26</v>
      </c>
    </row>
    <row r="89" spans="1:7" ht="13" customHeight="1">
      <c r="A89" s="2">
        <f t="shared" si="1"/>
        <v>77</v>
      </c>
      <c r="B89" s="96" t="s">
        <v>1043</v>
      </c>
      <c r="C89" s="97" t="s">
        <v>1044</v>
      </c>
      <c r="D89" s="93" t="s">
        <v>8</v>
      </c>
      <c r="E89" s="98">
        <v>5376</v>
      </c>
      <c r="F89" s="99">
        <v>13.3</v>
      </c>
      <c r="G89" s="129">
        <v>0.25</v>
      </c>
    </row>
    <row r="90" spans="1:7" ht="13" customHeight="1">
      <c r="A90" s="2">
        <f t="shared" si="1"/>
        <v>78</v>
      </c>
      <c r="B90" s="96" t="s">
        <v>167</v>
      </c>
      <c r="C90" s="97" t="s">
        <v>168</v>
      </c>
      <c r="D90" s="93" t="s">
        <v>138</v>
      </c>
      <c r="E90" s="98">
        <v>773</v>
      </c>
      <c r="F90" s="99">
        <v>12.96</v>
      </c>
      <c r="G90" s="129">
        <v>0.25</v>
      </c>
    </row>
    <row r="91" spans="1:7" ht="13" customHeight="1">
      <c r="A91" s="2">
        <f t="shared" si="1"/>
        <v>79</v>
      </c>
      <c r="B91" s="96" t="s">
        <v>2853</v>
      </c>
      <c r="C91" s="97" t="s">
        <v>2657</v>
      </c>
      <c r="D91" s="93" t="s">
        <v>181</v>
      </c>
      <c r="E91" s="98">
        <v>355</v>
      </c>
      <c r="F91" s="99">
        <v>12.93</v>
      </c>
      <c r="G91" s="129">
        <v>0.25</v>
      </c>
    </row>
    <row r="92" spans="1:7" ht="13" customHeight="1">
      <c r="A92" s="2">
        <f t="shared" si="1"/>
        <v>80</v>
      </c>
      <c r="B92" s="96" t="s">
        <v>1075</v>
      </c>
      <c r="C92" s="97" t="s">
        <v>1076</v>
      </c>
      <c r="D92" s="93" t="s">
        <v>241</v>
      </c>
      <c r="E92" s="98">
        <v>580</v>
      </c>
      <c r="F92" s="99">
        <v>12.86</v>
      </c>
      <c r="G92" s="129">
        <v>0.25</v>
      </c>
    </row>
    <row r="93" spans="1:7" ht="13" customHeight="1">
      <c r="A93" s="2">
        <f t="shared" si="1"/>
        <v>81</v>
      </c>
      <c r="B93" s="96" t="s">
        <v>529</v>
      </c>
      <c r="C93" s="97" t="s">
        <v>530</v>
      </c>
      <c r="D93" s="93" t="s">
        <v>181</v>
      </c>
      <c r="E93" s="98">
        <v>1955</v>
      </c>
      <c r="F93" s="99">
        <v>12.82</v>
      </c>
      <c r="G93" s="129">
        <v>0.24</v>
      </c>
    </row>
    <row r="94" spans="1:7" ht="13" customHeight="1">
      <c r="A94" s="2">
        <f t="shared" si="1"/>
        <v>82</v>
      </c>
      <c r="B94" s="96" t="s">
        <v>150</v>
      </c>
      <c r="C94" s="97" t="s">
        <v>151</v>
      </c>
      <c r="D94" s="93" t="s">
        <v>152</v>
      </c>
      <c r="E94" s="98">
        <v>8142</v>
      </c>
      <c r="F94" s="99">
        <v>12.55</v>
      </c>
      <c r="G94" s="129">
        <v>0.24</v>
      </c>
    </row>
    <row r="95" spans="1:7" ht="13" customHeight="1">
      <c r="A95" s="2">
        <f t="shared" si="1"/>
        <v>83</v>
      </c>
      <c r="B95" s="96" t="s">
        <v>549</v>
      </c>
      <c r="C95" s="97" t="s">
        <v>550</v>
      </c>
      <c r="D95" s="93" t="s">
        <v>44</v>
      </c>
      <c r="E95" s="98">
        <v>293</v>
      </c>
      <c r="F95" s="99">
        <v>12.37</v>
      </c>
      <c r="G95" s="129">
        <v>0.24</v>
      </c>
    </row>
    <row r="96" spans="1:7" ht="13" customHeight="1">
      <c r="A96" s="2">
        <f t="shared" si="1"/>
        <v>84</v>
      </c>
      <c r="B96" s="96" t="s">
        <v>512</v>
      </c>
      <c r="C96" s="97" t="s">
        <v>513</v>
      </c>
      <c r="D96" s="93" t="s">
        <v>86</v>
      </c>
      <c r="E96" s="98">
        <v>704</v>
      </c>
      <c r="F96" s="99">
        <v>12.04</v>
      </c>
      <c r="G96" s="129">
        <v>0.23</v>
      </c>
    </row>
    <row r="97" spans="1:7" ht="13" customHeight="1">
      <c r="A97" s="2">
        <f t="shared" si="1"/>
        <v>85</v>
      </c>
      <c r="B97" s="96" t="s">
        <v>192</v>
      </c>
      <c r="C97" s="97" t="s">
        <v>2687</v>
      </c>
      <c r="D97" s="93" t="s">
        <v>8</v>
      </c>
      <c r="E97" s="98">
        <v>9692</v>
      </c>
      <c r="F97" s="99">
        <v>11.97</v>
      </c>
      <c r="G97" s="129">
        <v>0.23</v>
      </c>
    </row>
    <row r="98" spans="1:7" ht="13" customHeight="1">
      <c r="A98" s="2">
        <f t="shared" si="1"/>
        <v>86</v>
      </c>
      <c r="B98" s="96" t="s">
        <v>209</v>
      </c>
      <c r="C98" s="97" t="s">
        <v>210</v>
      </c>
      <c r="D98" s="93" t="s">
        <v>105</v>
      </c>
      <c r="E98" s="98">
        <v>1504</v>
      </c>
      <c r="F98" s="99">
        <v>11.95</v>
      </c>
      <c r="G98" s="129">
        <v>0.23</v>
      </c>
    </row>
    <row r="99" spans="1:7" ht="13" customHeight="1">
      <c r="A99" s="2">
        <f t="shared" si="1"/>
        <v>87</v>
      </c>
      <c r="B99" s="96" t="s">
        <v>3137</v>
      </c>
      <c r="C99" s="97" t="s">
        <v>174</v>
      </c>
      <c r="D99" s="93" t="s">
        <v>54</v>
      </c>
      <c r="E99" s="98">
        <v>1061</v>
      </c>
      <c r="F99" s="99">
        <v>11.8</v>
      </c>
      <c r="G99" s="129">
        <v>0.23</v>
      </c>
    </row>
    <row r="100" spans="1:7" ht="13" customHeight="1">
      <c r="A100" s="2">
        <f t="shared" si="1"/>
        <v>88</v>
      </c>
      <c r="B100" s="96" t="s">
        <v>1079</v>
      </c>
      <c r="C100" s="97" t="s">
        <v>1080</v>
      </c>
      <c r="D100" s="93" t="s">
        <v>307</v>
      </c>
      <c r="E100" s="98">
        <v>1201</v>
      </c>
      <c r="F100" s="99">
        <v>11.51</v>
      </c>
      <c r="G100" s="129">
        <v>0.22</v>
      </c>
    </row>
    <row r="101" spans="1:7" ht="13" customHeight="1">
      <c r="A101" s="2">
        <f t="shared" si="1"/>
        <v>89</v>
      </c>
      <c r="B101" s="96" t="s">
        <v>184</v>
      </c>
      <c r="C101" s="97" t="s">
        <v>185</v>
      </c>
      <c r="D101" s="93" t="s">
        <v>34</v>
      </c>
      <c r="E101" s="98">
        <v>119</v>
      </c>
      <c r="F101" s="99">
        <v>11.51</v>
      </c>
      <c r="G101" s="129">
        <v>0.22</v>
      </c>
    </row>
    <row r="102" spans="1:7" ht="13" customHeight="1">
      <c r="A102" s="2">
        <f t="shared" si="1"/>
        <v>90</v>
      </c>
      <c r="B102" s="96" t="s">
        <v>1020</v>
      </c>
      <c r="C102" s="97" t="s">
        <v>1021</v>
      </c>
      <c r="D102" s="93" t="s">
        <v>171</v>
      </c>
      <c r="E102" s="98">
        <v>881</v>
      </c>
      <c r="F102" s="99">
        <v>11.33</v>
      </c>
      <c r="G102" s="129">
        <v>0.22</v>
      </c>
    </row>
    <row r="103" spans="1:7" ht="13" customHeight="1">
      <c r="A103" s="2">
        <f t="shared" si="1"/>
        <v>91</v>
      </c>
      <c r="B103" s="96" t="s">
        <v>1039</v>
      </c>
      <c r="C103" s="97" t="s">
        <v>1040</v>
      </c>
      <c r="D103" s="93" t="s">
        <v>96</v>
      </c>
      <c r="E103" s="98">
        <v>1537</v>
      </c>
      <c r="F103" s="99">
        <v>11.32</v>
      </c>
      <c r="G103" s="129">
        <v>0.22</v>
      </c>
    </row>
    <row r="104" spans="1:7" ht="13" customHeight="1">
      <c r="A104" s="2">
        <f t="shared" si="1"/>
        <v>92</v>
      </c>
      <c r="B104" s="96" t="s">
        <v>177</v>
      </c>
      <c r="C104" s="97" t="s">
        <v>178</v>
      </c>
      <c r="D104" s="93" t="s">
        <v>86</v>
      </c>
      <c r="E104" s="98">
        <v>757</v>
      </c>
      <c r="F104" s="99">
        <v>11.29</v>
      </c>
      <c r="G104" s="129">
        <v>0.22</v>
      </c>
    </row>
    <row r="105" spans="1:7" ht="13" customHeight="1">
      <c r="A105" s="2">
        <f t="shared" si="1"/>
        <v>93</v>
      </c>
      <c r="B105" s="96" t="s">
        <v>190</v>
      </c>
      <c r="C105" s="97" t="s">
        <v>191</v>
      </c>
      <c r="D105" s="93" t="s">
        <v>8</v>
      </c>
      <c r="E105" s="98">
        <v>19121</v>
      </c>
      <c r="F105" s="99">
        <v>11.25</v>
      </c>
      <c r="G105" s="129">
        <v>0.21</v>
      </c>
    </row>
    <row r="106" spans="1:7" ht="13" customHeight="1">
      <c r="A106" s="2">
        <f t="shared" si="1"/>
        <v>94</v>
      </c>
      <c r="B106" s="96" t="s">
        <v>155</v>
      </c>
      <c r="C106" s="97" t="s">
        <v>156</v>
      </c>
      <c r="D106" s="93" t="s">
        <v>44</v>
      </c>
      <c r="E106" s="98">
        <v>1122</v>
      </c>
      <c r="F106" s="99">
        <v>11.13</v>
      </c>
      <c r="G106" s="129">
        <v>0.21</v>
      </c>
    </row>
    <row r="107" spans="1:7" ht="13" customHeight="1">
      <c r="A107" s="2">
        <f t="shared" si="1"/>
        <v>95</v>
      </c>
      <c r="B107" s="96" t="s">
        <v>1028</v>
      </c>
      <c r="C107" s="97" t="s">
        <v>1029</v>
      </c>
      <c r="D107" s="93" t="s">
        <v>252</v>
      </c>
      <c r="E107" s="98">
        <v>1122</v>
      </c>
      <c r="F107" s="99">
        <v>11.05</v>
      </c>
      <c r="G107" s="129">
        <v>0.21</v>
      </c>
    </row>
    <row r="108" spans="1:7" ht="13" customHeight="1">
      <c r="A108" s="2">
        <f t="shared" si="1"/>
        <v>96</v>
      </c>
      <c r="B108" s="96" t="s">
        <v>233</v>
      </c>
      <c r="C108" s="97" t="s">
        <v>234</v>
      </c>
      <c r="D108" s="93" t="s">
        <v>14</v>
      </c>
      <c r="E108" s="98">
        <v>3574</v>
      </c>
      <c r="F108" s="99">
        <v>10.91</v>
      </c>
      <c r="G108" s="129">
        <v>0.21</v>
      </c>
    </row>
    <row r="109" spans="1:7" ht="13" customHeight="1">
      <c r="A109" s="2">
        <f t="shared" si="1"/>
        <v>97</v>
      </c>
      <c r="B109" s="96" t="s">
        <v>221</v>
      </c>
      <c r="C109" s="97" t="s">
        <v>3082</v>
      </c>
      <c r="D109" s="93" t="s">
        <v>13</v>
      </c>
      <c r="E109" s="98">
        <v>970</v>
      </c>
      <c r="F109" s="99">
        <v>10.81</v>
      </c>
      <c r="G109" s="129">
        <v>0.21</v>
      </c>
    </row>
    <row r="110" spans="1:7" ht="13" customHeight="1">
      <c r="A110" s="2">
        <f t="shared" si="1"/>
        <v>98</v>
      </c>
      <c r="B110" s="96" t="s">
        <v>3135</v>
      </c>
      <c r="C110" s="97" t="s">
        <v>3136</v>
      </c>
      <c r="D110" s="93" t="s">
        <v>126</v>
      </c>
      <c r="E110" s="98">
        <v>1104</v>
      </c>
      <c r="F110" s="99">
        <v>10.78</v>
      </c>
      <c r="G110" s="129">
        <v>0.21</v>
      </c>
    </row>
    <row r="111" spans="1:7" ht="13" customHeight="1">
      <c r="A111" s="2">
        <f t="shared" si="1"/>
        <v>99</v>
      </c>
      <c r="B111" s="96" t="s">
        <v>1045</v>
      </c>
      <c r="C111" s="97" t="s">
        <v>1046</v>
      </c>
      <c r="D111" s="93" t="s">
        <v>199</v>
      </c>
      <c r="E111" s="98">
        <v>7785</v>
      </c>
      <c r="F111" s="99">
        <v>10.72</v>
      </c>
      <c r="G111" s="129">
        <v>0.2</v>
      </c>
    </row>
    <row r="112" spans="1:7" ht="13" customHeight="1">
      <c r="A112" s="2">
        <f t="shared" si="1"/>
        <v>100</v>
      </c>
      <c r="B112" s="96" t="s">
        <v>2064</v>
      </c>
      <c r="C112" s="97" t="s">
        <v>565</v>
      </c>
      <c r="D112" s="93" t="s">
        <v>13</v>
      </c>
      <c r="E112" s="98">
        <v>265</v>
      </c>
      <c r="F112" s="99">
        <v>10.64</v>
      </c>
      <c r="G112" s="129">
        <v>0.2</v>
      </c>
    </row>
    <row r="113" spans="1:7" ht="13" customHeight="1">
      <c r="A113" s="2">
        <f t="shared" si="1"/>
        <v>101</v>
      </c>
      <c r="B113" s="96" t="s">
        <v>1032</v>
      </c>
      <c r="C113" s="97" t="s">
        <v>1033</v>
      </c>
      <c r="D113" s="93" t="s">
        <v>14</v>
      </c>
      <c r="E113" s="98">
        <v>121</v>
      </c>
      <c r="F113" s="99">
        <v>10.58</v>
      </c>
      <c r="G113" s="129">
        <v>0.2</v>
      </c>
    </row>
    <row r="114" spans="1:7" ht="13" customHeight="1">
      <c r="A114" s="2">
        <f t="shared" si="1"/>
        <v>102</v>
      </c>
      <c r="B114" s="96" t="s">
        <v>200</v>
      </c>
      <c r="C114" s="97" t="s">
        <v>201</v>
      </c>
      <c r="D114" s="93" t="s">
        <v>44</v>
      </c>
      <c r="E114" s="98">
        <v>804</v>
      </c>
      <c r="F114" s="99">
        <v>10.48</v>
      </c>
      <c r="G114" s="129">
        <v>0.2</v>
      </c>
    </row>
    <row r="115" spans="1:7" ht="13" customHeight="1">
      <c r="A115" s="2">
        <f t="shared" si="1"/>
        <v>103</v>
      </c>
      <c r="B115" s="96" t="s">
        <v>235</v>
      </c>
      <c r="C115" s="97" t="s">
        <v>236</v>
      </c>
      <c r="D115" s="93" t="s">
        <v>161</v>
      </c>
      <c r="E115" s="98">
        <v>152</v>
      </c>
      <c r="F115" s="99">
        <v>10.4</v>
      </c>
      <c r="G115" s="129">
        <v>0.2</v>
      </c>
    </row>
    <row r="116" spans="1:7" ht="13" customHeight="1">
      <c r="A116" s="2">
        <f t="shared" si="1"/>
        <v>104</v>
      </c>
      <c r="B116" s="96" t="s">
        <v>2889</v>
      </c>
      <c r="C116" s="97" t="s">
        <v>2890</v>
      </c>
      <c r="D116" s="93" t="s">
        <v>126</v>
      </c>
      <c r="E116" s="98">
        <v>3985</v>
      </c>
      <c r="F116" s="99">
        <v>10.36</v>
      </c>
      <c r="G116" s="129">
        <v>0.2</v>
      </c>
    </row>
    <row r="117" spans="1:7" ht="13" customHeight="1">
      <c r="A117" s="2">
        <f t="shared" si="1"/>
        <v>105</v>
      </c>
      <c r="B117" s="96" t="s">
        <v>519</v>
      </c>
      <c r="C117" s="97" t="s">
        <v>520</v>
      </c>
      <c r="D117" s="93" t="s">
        <v>141</v>
      </c>
      <c r="E117" s="98">
        <v>840</v>
      </c>
      <c r="F117" s="99">
        <v>10.24</v>
      </c>
      <c r="G117" s="129">
        <v>0.2</v>
      </c>
    </row>
    <row r="118" spans="1:7" ht="13" customHeight="1">
      <c r="A118" s="2">
        <f t="shared" si="1"/>
        <v>106</v>
      </c>
      <c r="B118" s="96" t="s">
        <v>1024</v>
      </c>
      <c r="C118" s="97" t="s">
        <v>1025</v>
      </c>
      <c r="D118" s="93" t="s">
        <v>171</v>
      </c>
      <c r="E118" s="98">
        <v>419</v>
      </c>
      <c r="F118" s="99">
        <v>10.210000000000001</v>
      </c>
      <c r="G118" s="129">
        <v>0.2</v>
      </c>
    </row>
    <row r="119" spans="1:7" ht="13" customHeight="1">
      <c r="A119" s="2">
        <f t="shared" si="1"/>
        <v>107</v>
      </c>
      <c r="B119" s="96" t="s">
        <v>537</v>
      </c>
      <c r="C119" s="97" t="s">
        <v>538</v>
      </c>
      <c r="D119" s="93" t="s">
        <v>161</v>
      </c>
      <c r="E119" s="98">
        <v>521</v>
      </c>
      <c r="F119" s="99">
        <v>10.09</v>
      </c>
      <c r="G119" s="129">
        <v>0.19</v>
      </c>
    </row>
    <row r="120" spans="1:7" ht="13" customHeight="1">
      <c r="A120" s="2">
        <f t="shared" si="1"/>
        <v>108</v>
      </c>
      <c r="B120" s="96" t="s">
        <v>297</v>
      </c>
      <c r="C120" s="97" t="s">
        <v>298</v>
      </c>
      <c r="D120" s="93" t="s">
        <v>83</v>
      </c>
      <c r="E120" s="98">
        <v>2599</v>
      </c>
      <c r="F120" s="99">
        <v>10.039999999999999</v>
      </c>
      <c r="G120" s="129">
        <v>0.19</v>
      </c>
    </row>
    <row r="121" spans="1:7" ht="13" customHeight="1">
      <c r="A121" s="2">
        <f t="shared" si="1"/>
        <v>109</v>
      </c>
      <c r="B121" s="96" t="s">
        <v>246</v>
      </c>
      <c r="C121" s="97" t="s">
        <v>247</v>
      </c>
      <c r="D121" s="93" t="s">
        <v>8</v>
      </c>
      <c r="E121" s="98">
        <v>9957</v>
      </c>
      <c r="F121" s="99">
        <v>10.01</v>
      </c>
      <c r="G121" s="129">
        <v>0.19</v>
      </c>
    </row>
    <row r="122" spans="1:7" ht="13" customHeight="1">
      <c r="A122" s="2">
        <f t="shared" si="1"/>
        <v>110</v>
      </c>
      <c r="B122" s="96" t="s">
        <v>569</v>
      </c>
      <c r="C122" s="97" t="s">
        <v>570</v>
      </c>
      <c r="D122" s="93" t="s">
        <v>14</v>
      </c>
      <c r="E122" s="98">
        <v>312</v>
      </c>
      <c r="F122" s="99">
        <v>9.86</v>
      </c>
      <c r="G122" s="129">
        <v>0.19</v>
      </c>
    </row>
    <row r="123" spans="1:7" ht="13" customHeight="1">
      <c r="A123" s="2">
        <f t="shared" si="1"/>
        <v>111</v>
      </c>
      <c r="B123" s="96" t="s">
        <v>2165</v>
      </c>
      <c r="C123" s="97" t="s">
        <v>1017</v>
      </c>
      <c r="D123" s="93" t="s">
        <v>59</v>
      </c>
      <c r="E123" s="98">
        <v>1006</v>
      </c>
      <c r="F123" s="99">
        <v>9.4</v>
      </c>
      <c r="G123" s="129">
        <v>0.18</v>
      </c>
    </row>
    <row r="124" spans="1:7" ht="13" customHeight="1">
      <c r="A124" s="2">
        <f t="shared" si="1"/>
        <v>112</v>
      </c>
      <c r="B124" s="96" t="s">
        <v>1047</v>
      </c>
      <c r="C124" s="97" t="s">
        <v>1048</v>
      </c>
      <c r="D124" s="93" t="s">
        <v>204</v>
      </c>
      <c r="E124" s="98">
        <v>1858</v>
      </c>
      <c r="F124" s="99">
        <v>9.36</v>
      </c>
      <c r="G124" s="129">
        <v>0.18</v>
      </c>
    </row>
    <row r="125" spans="1:7" ht="13" customHeight="1">
      <c r="A125" s="2">
        <f t="shared" si="1"/>
        <v>113</v>
      </c>
      <c r="B125" s="96" t="s">
        <v>1077</v>
      </c>
      <c r="C125" s="97" t="s">
        <v>1078</v>
      </c>
      <c r="D125" s="93" t="s">
        <v>126</v>
      </c>
      <c r="E125" s="98">
        <v>3968</v>
      </c>
      <c r="F125" s="99">
        <v>9.33</v>
      </c>
      <c r="G125" s="129">
        <v>0.18</v>
      </c>
    </row>
    <row r="126" spans="1:7" ht="13" customHeight="1">
      <c r="A126" s="2">
        <f t="shared" si="1"/>
        <v>114</v>
      </c>
      <c r="B126" s="96" t="s">
        <v>207</v>
      </c>
      <c r="C126" s="97" t="s">
        <v>208</v>
      </c>
      <c r="D126" s="93" t="s">
        <v>5</v>
      </c>
      <c r="E126" s="98">
        <v>2765</v>
      </c>
      <c r="F126" s="99">
        <v>9.27</v>
      </c>
      <c r="G126" s="129">
        <v>0.18</v>
      </c>
    </row>
    <row r="127" spans="1:7" ht="13" customHeight="1">
      <c r="A127" s="2">
        <f t="shared" si="1"/>
        <v>115</v>
      </c>
      <c r="B127" s="96" t="s">
        <v>713</v>
      </c>
      <c r="C127" s="97" t="s">
        <v>714</v>
      </c>
      <c r="D127" s="93" t="s">
        <v>44</v>
      </c>
      <c r="E127" s="98">
        <v>431</v>
      </c>
      <c r="F127" s="99">
        <v>9.19</v>
      </c>
      <c r="G127" s="129">
        <v>0.18</v>
      </c>
    </row>
    <row r="128" spans="1:7" ht="13" customHeight="1">
      <c r="A128" s="2">
        <f t="shared" si="1"/>
        <v>116</v>
      </c>
      <c r="B128" s="96" t="s">
        <v>279</v>
      </c>
      <c r="C128" s="97" t="s">
        <v>280</v>
      </c>
      <c r="D128" s="93" t="s">
        <v>181</v>
      </c>
      <c r="E128" s="98">
        <v>3720</v>
      </c>
      <c r="F128" s="99">
        <v>9.1300000000000008</v>
      </c>
      <c r="G128" s="129">
        <v>0.17</v>
      </c>
    </row>
    <row r="129" spans="1:7" ht="13" customHeight="1">
      <c r="A129" s="2">
        <f t="shared" si="1"/>
        <v>117</v>
      </c>
      <c r="B129" s="96" t="s">
        <v>109</v>
      </c>
      <c r="C129" s="97" t="s">
        <v>110</v>
      </c>
      <c r="D129" s="93" t="s">
        <v>111</v>
      </c>
      <c r="E129" s="98">
        <v>1608</v>
      </c>
      <c r="F129" s="99">
        <v>9.1300000000000008</v>
      </c>
      <c r="G129" s="129">
        <v>0.17</v>
      </c>
    </row>
    <row r="130" spans="1:7" ht="13" customHeight="1">
      <c r="A130" s="2">
        <f t="shared" si="1"/>
        <v>118</v>
      </c>
      <c r="B130" s="96" t="s">
        <v>179</v>
      </c>
      <c r="C130" s="97" t="s">
        <v>180</v>
      </c>
      <c r="D130" s="93" t="s">
        <v>181</v>
      </c>
      <c r="E130" s="98">
        <v>153</v>
      </c>
      <c r="F130" s="99">
        <v>9.08</v>
      </c>
      <c r="G130" s="129">
        <v>0.17</v>
      </c>
    </row>
    <row r="131" spans="1:7" ht="13" customHeight="1">
      <c r="A131" s="2">
        <f t="shared" si="1"/>
        <v>119</v>
      </c>
      <c r="B131" s="96" t="s">
        <v>313</v>
      </c>
      <c r="C131" s="97" t="s">
        <v>314</v>
      </c>
      <c r="D131" s="93" t="s">
        <v>8</v>
      </c>
      <c r="E131" s="98">
        <v>5511</v>
      </c>
      <c r="F131" s="99">
        <v>9.0500000000000007</v>
      </c>
      <c r="G131" s="129">
        <v>0.17</v>
      </c>
    </row>
    <row r="132" spans="1:7" ht="13" customHeight="1">
      <c r="A132" s="2">
        <f t="shared" si="1"/>
        <v>120</v>
      </c>
      <c r="B132" s="96" t="s">
        <v>186</v>
      </c>
      <c r="C132" s="97" t="s">
        <v>187</v>
      </c>
      <c r="D132" s="93" t="s">
        <v>44</v>
      </c>
      <c r="E132" s="98">
        <v>169</v>
      </c>
      <c r="F132" s="99">
        <v>8.9600000000000009</v>
      </c>
      <c r="G132" s="129">
        <v>0.17</v>
      </c>
    </row>
    <row r="133" spans="1:7" ht="13" customHeight="1">
      <c r="A133" s="2">
        <f t="shared" si="1"/>
        <v>121</v>
      </c>
      <c r="B133" s="96" t="s">
        <v>2838</v>
      </c>
      <c r="C133" s="97" t="s">
        <v>611</v>
      </c>
      <c r="D133" s="93" t="s">
        <v>78</v>
      </c>
      <c r="E133" s="98">
        <v>10367</v>
      </c>
      <c r="F133" s="99">
        <v>8.7799999999999994</v>
      </c>
      <c r="G133" s="129">
        <v>0.17</v>
      </c>
    </row>
    <row r="134" spans="1:7" ht="13" customHeight="1">
      <c r="A134" s="2">
        <f t="shared" si="1"/>
        <v>122</v>
      </c>
      <c r="B134" s="96" t="s">
        <v>157</v>
      </c>
      <c r="C134" s="97" t="s">
        <v>158</v>
      </c>
      <c r="D134" s="93" t="s">
        <v>8</v>
      </c>
      <c r="E134" s="98">
        <v>50748</v>
      </c>
      <c r="F134" s="99">
        <v>8.75</v>
      </c>
      <c r="G134" s="129">
        <v>0.17</v>
      </c>
    </row>
    <row r="135" spans="1:7" ht="13" customHeight="1">
      <c r="A135" s="2">
        <f t="shared" si="1"/>
        <v>123</v>
      </c>
      <c r="B135" s="96" t="s">
        <v>1037</v>
      </c>
      <c r="C135" s="97" t="s">
        <v>1038</v>
      </c>
      <c r="D135" s="93" t="s">
        <v>65</v>
      </c>
      <c r="E135" s="98">
        <v>38</v>
      </c>
      <c r="F135" s="99">
        <v>8.75</v>
      </c>
      <c r="G135" s="129">
        <v>0.17</v>
      </c>
    </row>
    <row r="136" spans="1:7" ht="13" customHeight="1">
      <c r="A136" s="2">
        <f t="shared" si="1"/>
        <v>124</v>
      </c>
      <c r="B136" s="96" t="s">
        <v>792</v>
      </c>
      <c r="C136" s="97" t="s">
        <v>793</v>
      </c>
      <c r="D136" s="93" t="s">
        <v>181</v>
      </c>
      <c r="E136" s="98">
        <v>36</v>
      </c>
      <c r="F136" s="99">
        <v>8.7200000000000006</v>
      </c>
      <c r="G136" s="129">
        <v>0.17</v>
      </c>
    </row>
    <row r="137" spans="1:7" ht="13" customHeight="1">
      <c r="A137" s="2">
        <f t="shared" si="1"/>
        <v>125</v>
      </c>
      <c r="B137" s="96" t="s">
        <v>517</v>
      </c>
      <c r="C137" s="97" t="s">
        <v>518</v>
      </c>
      <c r="D137" s="93" t="s">
        <v>34</v>
      </c>
      <c r="E137" s="98">
        <v>724</v>
      </c>
      <c r="F137" s="99">
        <v>8.6199999999999992</v>
      </c>
      <c r="G137" s="129">
        <v>0.16</v>
      </c>
    </row>
    <row r="138" spans="1:7" ht="13" customHeight="1">
      <c r="A138" s="2">
        <f t="shared" si="1"/>
        <v>126</v>
      </c>
      <c r="B138" s="96" t="s">
        <v>317</v>
      </c>
      <c r="C138" s="97" t="s">
        <v>318</v>
      </c>
      <c r="D138" s="93" t="s">
        <v>8</v>
      </c>
      <c r="E138" s="98">
        <v>1011</v>
      </c>
      <c r="F138" s="99">
        <v>8.5500000000000007</v>
      </c>
      <c r="G138" s="129">
        <v>0.16</v>
      </c>
    </row>
    <row r="139" spans="1:7" ht="13" customHeight="1">
      <c r="A139" s="2">
        <f t="shared" si="1"/>
        <v>127</v>
      </c>
      <c r="B139" s="96" t="s">
        <v>2844</v>
      </c>
      <c r="C139" s="97" t="s">
        <v>2845</v>
      </c>
      <c r="D139" s="93" t="s">
        <v>181</v>
      </c>
      <c r="E139" s="98">
        <v>274</v>
      </c>
      <c r="F139" s="99">
        <v>8.51</v>
      </c>
      <c r="G139" s="129">
        <v>0.16</v>
      </c>
    </row>
    <row r="140" spans="1:7" ht="13" customHeight="1">
      <c r="A140" s="2">
        <f t="shared" si="1"/>
        <v>128</v>
      </c>
      <c r="B140" s="96" t="s">
        <v>609</v>
      </c>
      <c r="C140" s="97" t="s">
        <v>610</v>
      </c>
      <c r="D140" s="93" t="s">
        <v>171</v>
      </c>
      <c r="E140" s="98">
        <v>70</v>
      </c>
      <c r="F140" s="99">
        <v>8.4499999999999993</v>
      </c>
      <c r="G140" s="129">
        <v>0.16</v>
      </c>
    </row>
    <row r="141" spans="1:7" ht="13" customHeight="1">
      <c r="A141" s="2">
        <f t="shared" si="1"/>
        <v>129</v>
      </c>
      <c r="B141" s="96" t="s">
        <v>153</v>
      </c>
      <c r="C141" s="97" t="s">
        <v>154</v>
      </c>
      <c r="D141" s="93" t="s">
        <v>34</v>
      </c>
      <c r="E141" s="98">
        <v>649</v>
      </c>
      <c r="F141" s="99">
        <v>8.24</v>
      </c>
      <c r="G141" s="129">
        <v>0.16</v>
      </c>
    </row>
    <row r="142" spans="1:7" ht="13" customHeight="1">
      <c r="A142" s="2">
        <f t="shared" si="1"/>
        <v>130</v>
      </c>
      <c r="B142" s="96" t="s">
        <v>525</v>
      </c>
      <c r="C142" s="97" t="s">
        <v>526</v>
      </c>
      <c r="D142" s="93" t="s">
        <v>204</v>
      </c>
      <c r="E142" s="98">
        <v>536</v>
      </c>
      <c r="F142" s="99">
        <v>8.07</v>
      </c>
      <c r="G142" s="129">
        <v>0.15</v>
      </c>
    </row>
    <row r="143" spans="1:7" ht="13" customHeight="1">
      <c r="A143" s="2">
        <f t="shared" ref="A143:A206" si="2">A142+1</f>
        <v>131</v>
      </c>
      <c r="B143" s="96" t="s">
        <v>1061</v>
      </c>
      <c r="C143" s="97" t="s">
        <v>1062</v>
      </c>
      <c r="D143" s="93" t="s">
        <v>13</v>
      </c>
      <c r="E143" s="98">
        <v>380</v>
      </c>
      <c r="F143" s="99">
        <v>7.81</v>
      </c>
      <c r="G143" s="129">
        <v>0.15</v>
      </c>
    </row>
    <row r="144" spans="1:7" ht="13" customHeight="1">
      <c r="A144" s="2">
        <f t="shared" si="2"/>
        <v>132</v>
      </c>
      <c r="B144" s="96" t="s">
        <v>172</v>
      </c>
      <c r="C144" s="97" t="s">
        <v>173</v>
      </c>
      <c r="D144" s="93" t="s">
        <v>138</v>
      </c>
      <c r="E144" s="98">
        <v>6</v>
      </c>
      <c r="F144" s="99">
        <v>7.71</v>
      </c>
      <c r="G144" s="129">
        <v>0.15</v>
      </c>
    </row>
    <row r="145" spans="1:7" ht="13" customHeight="1">
      <c r="A145" s="2">
        <f t="shared" si="2"/>
        <v>133</v>
      </c>
      <c r="B145" s="96" t="s">
        <v>1018</v>
      </c>
      <c r="C145" s="97" t="s">
        <v>1019</v>
      </c>
      <c r="D145" s="93" t="s">
        <v>59</v>
      </c>
      <c r="E145" s="98">
        <v>951</v>
      </c>
      <c r="F145" s="99">
        <v>7.67</v>
      </c>
      <c r="G145" s="129">
        <v>0.15</v>
      </c>
    </row>
    <row r="146" spans="1:7" ht="13" customHeight="1">
      <c r="A146" s="2">
        <f t="shared" si="2"/>
        <v>134</v>
      </c>
      <c r="B146" s="96" t="s">
        <v>1071</v>
      </c>
      <c r="C146" s="97" t="s">
        <v>1072</v>
      </c>
      <c r="D146" s="93" t="s">
        <v>44</v>
      </c>
      <c r="E146" s="98">
        <v>2106</v>
      </c>
      <c r="F146" s="99">
        <v>7.6</v>
      </c>
      <c r="G146" s="129">
        <v>0.15</v>
      </c>
    </row>
    <row r="147" spans="1:7" ht="13" customHeight="1">
      <c r="A147" s="2">
        <f t="shared" si="2"/>
        <v>135</v>
      </c>
      <c r="B147" s="96" t="s">
        <v>2644</v>
      </c>
      <c r="C147" s="97" t="s">
        <v>137</v>
      </c>
      <c r="D147" s="93" t="s">
        <v>138</v>
      </c>
      <c r="E147" s="98">
        <v>301</v>
      </c>
      <c r="F147" s="99">
        <v>7.57</v>
      </c>
      <c r="G147" s="129">
        <v>0.14000000000000001</v>
      </c>
    </row>
    <row r="148" spans="1:7" ht="13" customHeight="1">
      <c r="A148" s="2">
        <f t="shared" si="2"/>
        <v>136</v>
      </c>
      <c r="B148" s="96" t="s">
        <v>1922</v>
      </c>
      <c r="C148" s="97" t="s">
        <v>1923</v>
      </c>
      <c r="D148" s="93" t="s">
        <v>1001</v>
      </c>
      <c r="E148" s="98">
        <v>9902</v>
      </c>
      <c r="F148" s="99">
        <v>7.55</v>
      </c>
      <c r="G148" s="129">
        <v>0.14000000000000001</v>
      </c>
    </row>
    <row r="149" spans="1:7" ht="13" customHeight="1">
      <c r="A149" s="2">
        <f t="shared" si="2"/>
        <v>137</v>
      </c>
      <c r="B149" s="96" t="s">
        <v>543</v>
      </c>
      <c r="C149" s="97" t="s">
        <v>544</v>
      </c>
      <c r="D149" s="93" t="s">
        <v>181</v>
      </c>
      <c r="E149" s="98">
        <v>257</v>
      </c>
      <c r="F149" s="99">
        <v>7.54</v>
      </c>
      <c r="G149" s="129">
        <v>0.14000000000000001</v>
      </c>
    </row>
    <row r="150" spans="1:7" ht="13" customHeight="1">
      <c r="A150" s="2">
        <f t="shared" si="2"/>
        <v>138</v>
      </c>
      <c r="B150" s="96" t="s">
        <v>219</v>
      </c>
      <c r="C150" s="97" t="s">
        <v>220</v>
      </c>
      <c r="D150" s="93" t="s">
        <v>59</v>
      </c>
      <c r="E150" s="98">
        <v>1573</v>
      </c>
      <c r="F150" s="99">
        <v>7.43</v>
      </c>
      <c r="G150" s="129">
        <v>0.14000000000000001</v>
      </c>
    </row>
    <row r="151" spans="1:7" ht="13" customHeight="1">
      <c r="A151" s="2">
        <f t="shared" si="2"/>
        <v>139</v>
      </c>
      <c r="B151" s="96" t="s">
        <v>301</v>
      </c>
      <c r="C151" s="97" t="s">
        <v>302</v>
      </c>
      <c r="D151" s="93" t="s">
        <v>93</v>
      </c>
      <c r="E151" s="98">
        <v>1550</v>
      </c>
      <c r="F151" s="99">
        <v>7.37</v>
      </c>
      <c r="G151" s="129">
        <v>0.14000000000000001</v>
      </c>
    </row>
    <row r="152" spans="1:7" ht="13" customHeight="1">
      <c r="A152" s="2">
        <f t="shared" si="2"/>
        <v>140</v>
      </c>
      <c r="B152" s="96" t="s">
        <v>275</v>
      </c>
      <c r="C152" s="97" t="s">
        <v>276</v>
      </c>
      <c r="D152" s="93" t="s">
        <v>59</v>
      </c>
      <c r="E152" s="98">
        <v>552</v>
      </c>
      <c r="F152" s="99">
        <v>7.21</v>
      </c>
      <c r="G152" s="129">
        <v>0.14000000000000001</v>
      </c>
    </row>
    <row r="153" spans="1:7" ht="13" customHeight="1">
      <c r="A153" s="2">
        <f t="shared" si="2"/>
        <v>141</v>
      </c>
      <c r="B153" s="96" t="s">
        <v>531</v>
      </c>
      <c r="C153" s="97" t="s">
        <v>532</v>
      </c>
      <c r="D153" s="93" t="s">
        <v>65</v>
      </c>
      <c r="E153" s="98">
        <v>1784</v>
      </c>
      <c r="F153" s="99">
        <v>7.15</v>
      </c>
      <c r="G153" s="129">
        <v>0.14000000000000001</v>
      </c>
    </row>
    <row r="154" spans="1:7" ht="13" customHeight="1">
      <c r="A154" s="2">
        <f t="shared" si="2"/>
        <v>142</v>
      </c>
      <c r="B154" s="96" t="s">
        <v>2070</v>
      </c>
      <c r="C154" s="97" t="s">
        <v>2071</v>
      </c>
      <c r="D154" s="93" t="s">
        <v>241</v>
      </c>
      <c r="E154" s="98">
        <v>750</v>
      </c>
      <c r="F154" s="99">
        <v>7.11</v>
      </c>
      <c r="G154" s="129">
        <v>0.14000000000000001</v>
      </c>
    </row>
    <row r="155" spans="1:7" ht="13" customHeight="1">
      <c r="A155" s="2">
        <f t="shared" si="2"/>
        <v>143</v>
      </c>
      <c r="B155" s="96" t="s">
        <v>2887</v>
      </c>
      <c r="C155" s="97" t="s">
        <v>2888</v>
      </c>
      <c r="D155" s="93" t="s">
        <v>37</v>
      </c>
      <c r="E155" s="98">
        <v>399</v>
      </c>
      <c r="F155" s="99">
        <v>7.09</v>
      </c>
      <c r="G155" s="129">
        <v>0.14000000000000001</v>
      </c>
    </row>
    <row r="156" spans="1:7" ht="13" customHeight="1">
      <c r="A156" s="2">
        <f t="shared" si="2"/>
        <v>144</v>
      </c>
      <c r="B156" s="96" t="s">
        <v>679</v>
      </c>
      <c r="C156" s="97" t="s">
        <v>680</v>
      </c>
      <c r="D156" s="93" t="s">
        <v>161</v>
      </c>
      <c r="E156" s="98">
        <v>176</v>
      </c>
      <c r="F156" s="99">
        <v>7.09</v>
      </c>
      <c r="G156" s="129">
        <v>0.14000000000000001</v>
      </c>
    </row>
    <row r="157" spans="1:7" ht="13" customHeight="1">
      <c r="A157" s="2">
        <f t="shared" si="2"/>
        <v>145</v>
      </c>
      <c r="B157" s="96" t="s">
        <v>597</v>
      </c>
      <c r="C157" s="97" t="s">
        <v>598</v>
      </c>
      <c r="D157" s="93" t="s">
        <v>161</v>
      </c>
      <c r="E157" s="98">
        <v>186</v>
      </c>
      <c r="F157" s="99">
        <v>6.99</v>
      </c>
      <c r="G157" s="129">
        <v>0.13</v>
      </c>
    </row>
    <row r="158" spans="1:7" ht="13" customHeight="1">
      <c r="A158" s="2">
        <f t="shared" si="2"/>
        <v>146</v>
      </c>
      <c r="B158" s="96" t="s">
        <v>1030</v>
      </c>
      <c r="C158" s="97" t="s">
        <v>1031</v>
      </c>
      <c r="D158" s="93" t="s">
        <v>252</v>
      </c>
      <c r="E158" s="98">
        <v>1690</v>
      </c>
      <c r="F158" s="99">
        <v>6.94</v>
      </c>
      <c r="G158" s="129">
        <v>0.13</v>
      </c>
    </row>
    <row r="159" spans="1:7" ht="13" customHeight="1">
      <c r="A159" s="2">
        <f t="shared" si="2"/>
        <v>147</v>
      </c>
      <c r="B159" s="96" t="s">
        <v>1069</v>
      </c>
      <c r="C159" s="97" t="s">
        <v>1070</v>
      </c>
      <c r="D159" s="93" t="s">
        <v>138</v>
      </c>
      <c r="E159" s="98">
        <v>24</v>
      </c>
      <c r="F159" s="99">
        <v>6.9</v>
      </c>
      <c r="G159" s="129">
        <v>0.13</v>
      </c>
    </row>
    <row r="160" spans="1:7" ht="13" customHeight="1">
      <c r="A160" s="2">
        <f t="shared" si="2"/>
        <v>148</v>
      </c>
      <c r="B160" s="96" t="s">
        <v>277</v>
      </c>
      <c r="C160" s="97" t="s">
        <v>278</v>
      </c>
      <c r="D160" s="93" t="s">
        <v>14</v>
      </c>
      <c r="E160" s="98">
        <v>2344</v>
      </c>
      <c r="F160" s="99">
        <v>6.85</v>
      </c>
      <c r="G160" s="129">
        <v>0.13</v>
      </c>
    </row>
    <row r="161" spans="1:7" ht="13" customHeight="1">
      <c r="A161" s="2">
        <f t="shared" si="2"/>
        <v>149</v>
      </c>
      <c r="B161" s="96" t="s">
        <v>1049</v>
      </c>
      <c r="C161" s="97" t="s">
        <v>1050</v>
      </c>
      <c r="D161" s="93" t="s">
        <v>252</v>
      </c>
      <c r="E161" s="98">
        <v>377</v>
      </c>
      <c r="F161" s="99">
        <v>6.74</v>
      </c>
      <c r="G161" s="129">
        <v>0.13</v>
      </c>
    </row>
    <row r="162" spans="1:7" ht="13" customHeight="1">
      <c r="A162" s="2">
        <f t="shared" si="2"/>
        <v>150</v>
      </c>
      <c r="B162" s="96" t="s">
        <v>281</v>
      </c>
      <c r="C162" s="97" t="s">
        <v>282</v>
      </c>
      <c r="D162" s="93" t="s">
        <v>29</v>
      </c>
      <c r="E162" s="98">
        <v>78221</v>
      </c>
      <c r="F162" s="99">
        <v>6.67</v>
      </c>
      <c r="G162" s="129">
        <v>0.13</v>
      </c>
    </row>
    <row r="163" spans="1:7" ht="13" customHeight="1">
      <c r="A163" s="2">
        <f t="shared" si="2"/>
        <v>151</v>
      </c>
      <c r="B163" s="96" t="s">
        <v>607</v>
      </c>
      <c r="C163" s="97" t="s">
        <v>608</v>
      </c>
      <c r="D163" s="93" t="s">
        <v>59</v>
      </c>
      <c r="E163" s="98">
        <v>8992</v>
      </c>
      <c r="F163" s="99">
        <v>6.63</v>
      </c>
      <c r="G163" s="129">
        <v>0.13</v>
      </c>
    </row>
    <row r="164" spans="1:7" ht="13" customHeight="1">
      <c r="A164" s="2">
        <f t="shared" si="2"/>
        <v>152</v>
      </c>
      <c r="B164" s="96" t="s">
        <v>3091</v>
      </c>
      <c r="C164" s="97" t="s">
        <v>3092</v>
      </c>
      <c r="D164" s="93" t="s">
        <v>181</v>
      </c>
      <c r="E164" s="98">
        <v>257</v>
      </c>
      <c r="F164" s="99">
        <v>6.6</v>
      </c>
      <c r="G164" s="129">
        <v>0.13</v>
      </c>
    </row>
    <row r="165" spans="1:7" ht="13" customHeight="1">
      <c r="A165" s="2">
        <f t="shared" si="2"/>
        <v>153</v>
      </c>
      <c r="B165" s="96" t="s">
        <v>925</v>
      </c>
      <c r="C165" s="97" t="s">
        <v>926</v>
      </c>
      <c r="D165" s="93" t="s">
        <v>54</v>
      </c>
      <c r="E165" s="98">
        <v>928</v>
      </c>
      <c r="F165" s="99">
        <v>6.59</v>
      </c>
      <c r="G165" s="129">
        <v>0.13</v>
      </c>
    </row>
    <row r="166" spans="1:7" ht="13" customHeight="1">
      <c r="A166" s="2">
        <f t="shared" si="2"/>
        <v>154</v>
      </c>
      <c r="B166" s="96" t="s">
        <v>303</v>
      </c>
      <c r="C166" s="97" t="s">
        <v>304</v>
      </c>
      <c r="D166" s="93" t="s">
        <v>164</v>
      </c>
      <c r="E166" s="98">
        <v>1578</v>
      </c>
      <c r="F166" s="99">
        <v>6.57</v>
      </c>
      <c r="G166" s="129">
        <v>0.13</v>
      </c>
    </row>
    <row r="167" spans="1:7" ht="13" customHeight="1">
      <c r="A167" s="2">
        <f t="shared" si="2"/>
        <v>155</v>
      </c>
      <c r="B167" s="96" t="s">
        <v>227</v>
      </c>
      <c r="C167" s="97" t="s">
        <v>228</v>
      </c>
      <c r="D167" s="93" t="s">
        <v>111</v>
      </c>
      <c r="E167" s="98">
        <v>340</v>
      </c>
      <c r="F167" s="99">
        <v>6.5</v>
      </c>
      <c r="G167" s="129">
        <v>0.12</v>
      </c>
    </row>
    <row r="168" spans="1:7" ht="13" customHeight="1">
      <c r="A168" s="2">
        <f t="shared" si="2"/>
        <v>156</v>
      </c>
      <c r="B168" s="96" t="s">
        <v>215</v>
      </c>
      <c r="C168" s="97" t="s">
        <v>216</v>
      </c>
      <c r="D168" s="93" t="s">
        <v>44</v>
      </c>
      <c r="E168" s="98">
        <v>402</v>
      </c>
      <c r="F168" s="99">
        <v>6.44</v>
      </c>
      <c r="G168" s="129">
        <v>0.12</v>
      </c>
    </row>
    <row r="169" spans="1:7" ht="13" customHeight="1">
      <c r="A169" s="2">
        <f t="shared" si="2"/>
        <v>157</v>
      </c>
      <c r="B169" s="96" t="s">
        <v>2172</v>
      </c>
      <c r="C169" s="97" t="s">
        <v>2173</v>
      </c>
      <c r="D169" s="93" t="s">
        <v>44</v>
      </c>
      <c r="E169" s="98">
        <v>321</v>
      </c>
      <c r="F169" s="99">
        <v>6.44</v>
      </c>
      <c r="G169" s="129">
        <v>0.12</v>
      </c>
    </row>
    <row r="170" spans="1:7" ht="13" customHeight="1">
      <c r="A170" s="2">
        <f t="shared" si="2"/>
        <v>158</v>
      </c>
      <c r="B170" s="96" t="s">
        <v>188</v>
      </c>
      <c r="C170" s="97" t="s">
        <v>189</v>
      </c>
      <c r="D170" s="93" t="s">
        <v>171</v>
      </c>
      <c r="E170" s="98">
        <v>104</v>
      </c>
      <c r="F170" s="99">
        <v>6.4</v>
      </c>
      <c r="G170" s="129">
        <v>0.12</v>
      </c>
    </row>
    <row r="171" spans="1:7" ht="13" customHeight="1">
      <c r="A171" s="2">
        <f t="shared" si="2"/>
        <v>159</v>
      </c>
      <c r="B171" s="96" t="s">
        <v>2840</v>
      </c>
      <c r="C171" s="97" t="s">
        <v>2841</v>
      </c>
      <c r="D171" s="93" t="s">
        <v>126</v>
      </c>
      <c r="E171" s="98">
        <v>6072</v>
      </c>
      <c r="F171" s="99">
        <v>6.39</v>
      </c>
      <c r="G171" s="129">
        <v>0.12</v>
      </c>
    </row>
    <row r="172" spans="1:7" ht="13" customHeight="1">
      <c r="A172" s="2">
        <f t="shared" si="2"/>
        <v>160</v>
      </c>
      <c r="B172" s="96" t="s">
        <v>3100</v>
      </c>
      <c r="C172" s="97" t="s">
        <v>3101</v>
      </c>
      <c r="D172" s="93" t="s">
        <v>14</v>
      </c>
      <c r="E172" s="98">
        <v>347</v>
      </c>
      <c r="F172" s="99">
        <v>6.36</v>
      </c>
      <c r="G172" s="129">
        <v>0.12</v>
      </c>
    </row>
    <row r="173" spans="1:7" ht="13" customHeight="1">
      <c r="A173" s="2">
        <f t="shared" si="2"/>
        <v>161</v>
      </c>
      <c r="B173" s="96" t="s">
        <v>255</v>
      </c>
      <c r="C173" s="97" t="s">
        <v>256</v>
      </c>
      <c r="D173" s="93" t="s">
        <v>44</v>
      </c>
      <c r="E173" s="98">
        <v>726</v>
      </c>
      <c r="F173" s="99">
        <v>6.32</v>
      </c>
      <c r="G173" s="129">
        <v>0.12</v>
      </c>
    </row>
    <row r="174" spans="1:7" ht="13" customHeight="1">
      <c r="A174" s="2">
        <f t="shared" si="2"/>
        <v>162</v>
      </c>
      <c r="B174" s="96" t="s">
        <v>242</v>
      </c>
      <c r="C174" s="97" t="s">
        <v>243</v>
      </c>
      <c r="D174" s="93" t="s">
        <v>54</v>
      </c>
      <c r="E174" s="98">
        <v>4174</v>
      </c>
      <c r="F174" s="99">
        <v>6.32</v>
      </c>
      <c r="G174" s="129">
        <v>0.12</v>
      </c>
    </row>
    <row r="175" spans="1:7" ht="13" customHeight="1">
      <c r="A175" s="2">
        <f t="shared" si="2"/>
        <v>163</v>
      </c>
      <c r="B175" s="96" t="s">
        <v>514</v>
      </c>
      <c r="C175" s="97" t="s">
        <v>515</v>
      </c>
      <c r="D175" s="93" t="s">
        <v>111</v>
      </c>
      <c r="E175" s="98">
        <v>232</v>
      </c>
      <c r="F175" s="99">
        <v>6.31</v>
      </c>
      <c r="G175" s="129">
        <v>0.12</v>
      </c>
    </row>
    <row r="176" spans="1:7" ht="13" customHeight="1">
      <c r="A176" s="2">
        <f t="shared" si="2"/>
        <v>164</v>
      </c>
      <c r="B176" s="96" t="s">
        <v>264</v>
      </c>
      <c r="C176" s="97" t="s">
        <v>265</v>
      </c>
      <c r="D176" s="93" t="s">
        <v>138</v>
      </c>
      <c r="E176" s="98">
        <v>1292</v>
      </c>
      <c r="F176" s="99">
        <v>6.22</v>
      </c>
      <c r="G176" s="129">
        <v>0.12</v>
      </c>
    </row>
    <row r="177" spans="1:7" ht="13" customHeight="1">
      <c r="A177" s="2">
        <f t="shared" si="2"/>
        <v>165</v>
      </c>
      <c r="B177" s="96" t="s">
        <v>289</v>
      </c>
      <c r="C177" s="97" t="s">
        <v>290</v>
      </c>
      <c r="D177" s="93" t="s">
        <v>83</v>
      </c>
      <c r="E177" s="98">
        <v>1220</v>
      </c>
      <c r="F177" s="99">
        <v>6.13</v>
      </c>
      <c r="G177" s="129">
        <v>0.12</v>
      </c>
    </row>
    <row r="178" spans="1:7" ht="13" customHeight="1">
      <c r="A178" s="2">
        <f t="shared" si="2"/>
        <v>166</v>
      </c>
      <c r="B178" s="96" t="s">
        <v>535</v>
      </c>
      <c r="C178" s="97" t="s">
        <v>536</v>
      </c>
      <c r="D178" s="93" t="s">
        <v>65</v>
      </c>
      <c r="E178" s="98">
        <v>120</v>
      </c>
      <c r="F178" s="99">
        <v>6.09</v>
      </c>
      <c r="G178" s="129">
        <v>0.12</v>
      </c>
    </row>
    <row r="179" spans="1:7" ht="13" customHeight="1">
      <c r="A179" s="2">
        <f t="shared" si="2"/>
        <v>167</v>
      </c>
      <c r="B179" s="96" t="s">
        <v>202</v>
      </c>
      <c r="C179" s="97" t="s">
        <v>203</v>
      </c>
      <c r="D179" s="93" t="s">
        <v>204</v>
      </c>
      <c r="E179" s="98">
        <v>408</v>
      </c>
      <c r="F179" s="99">
        <v>6</v>
      </c>
      <c r="G179" s="129">
        <v>0.11</v>
      </c>
    </row>
    <row r="180" spans="1:7" ht="13" customHeight="1">
      <c r="A180" s="2">
        <f t="shared" si="2"/>
        <v>168</v>
      </c>
      <c r="B180" s="96" t="s">
        <v>696</v>
      </c>
      <c r="C180" s="97" t="s">
        <v>697</v>
      </c>
      <c r="D180" s="93" t="s">
        <v>34</v>
      </c>
      <c r="E180" s="98">
        <v>368</v>
      </c>
      <c r="F180" s="99">
        <v>5.93</v>
      </c>
      <c r="G180" s="129">
        <v>0.11</v>
      </c>
    </row>
    <row r="181" spans="1:7" ht="13" customHeight="1">
      <c r="A181" s="2">
        <f t="shared" si="2"/>
        <v>169</v>
      </c>
      <c r="B181" s="96" t="s">
        <v>2647</v>
      </c>
      <c r="C181" s="97" t="s">
        <v>308</v>
      </c>
      <c r="D181" s="93" t="s">
        <v>14</v>
      </c>
      <c r="E181" s="98">
        <v>2458</v>
      </c>
      <c r="F181" s="99">
        <v>5.9</v>
      </c>
      <c r="G181" s="129">
        <v>0.11</v>
      </c>
    </row>
    <row r="182" spans="1:7" ht="13" customHeight="1">
      <c r="A182" s="2">
        <f t="shared" si="2"/>
        <v>170</v>
      </c>
      <c r="B182" s="96" t="s">
        <v>671</v>
      </c>
      <c r="C182" s="97" t="s">
        <v>672</v>
      </c>
      <c r="D182" s="93" t="s">
        <v>141</v>
      </c>
      <c r="E182" s="98">
        <v>224</v>
      </c>
      <c r="F182" s="99">
        <v>5.89</v>
      </c>
      <c r="G182" s="129">
        <v>0.11</v>
      </c>
    </row>
    <row r="183" spans="1:7" ht="13" customHeight="1">
      <c r="A183" s="2">
        <f t="shared" si="2"/>
        <v>171</v>
      </c>
      <c r="B183" s="96" t="s">
        <v>1051</v>
      </c>
      <c r="C183" s="97" t="s">
        <v>1052</v>
      </c>
      <c r="D183" s="93" t="s">
        <v>86</v>
      </c>
      <c r="E183" s="98">
        <v>1129</v>
      </c>
      <c r="F183" s="99">
        <v>5.74</v>
      </c>
      <c r="G183" s="129">
        <v>0.11</v>
      </c>
    </row>
    <row r="184" spans="1:7" ht="13" customHeight="1">
      <c r="A184" s="2">
        <f t="shared" si="2"/>
        <v>172</v>
      </c>
      <c r="B184" s="96" t="s">
        <v>127</v>
      </c>
      <c r="C184" s="97" t="s">
        <v>128</v>
      </c>
      <c r="D184" s="93" t="s">
        <v>129</v>
      </c>
      <c r="E184" s="98">
        <v>18</v>
      </c>
      <c r="F184" s="99">
        <v>5.74</v>
      </c>
      <c r="G184" s="129">
        <v>0.11</v>
      </c>
    </row>
    <row r="185" spans="1:7" ht="13" customHeight="1">
      <c r="A185" s="2">
        <f t="shared" si="2"/>
        <v>173</v>
      </c>
      <c r="B185" s="96" t="s">
        <v>159</v>
      </c>
      <c r="C185" s="97" t="s">
        <v>160</v>
      </c>
      <c r="D185" s="93" t="s">
        <v>161</v>
      </c>
      <c r="E185" s="98">
        <v>349</v>
      </c>
      <c r="F185" s="99">
        <v>5.57</v>
      </c>
      <c r="G185" s="129">
        <v>0.11</v>
      </c>
    </row>
    <row r="186" spans="1:7" ht="13" customHeight="1">
      <c r="A186" s="2">
        <f t="shared" si="2"/>
        <v>174</v>
      </c>
      <c r="B186" s="96" t="s">
        <v>3138</v>
      </c>
      <c r="C186" s="97" t="s">
        <v>614</v>
      </c>
      <c r="D186" s="93" t="s">
        <v>204</v>
      </c>
      <c r="E186" s="98">
        <v>807</v>
      </c>
      <c r="F186" s="99">
        <v>5.46</v>
      </c>
      <c r="G186" s="129">
        <v>0.1</v>
      </c>
    </row>
    <row r="187" spans="1:7" ht="13" customHeight="1">
      <c r="A187" s="2">
        <f t="shared" si="2"/>
        <v>175</v>
      </c>
      <c r="B187" s="96" t="s">
        <v>299</v>
      </c>
      <c r="C187" s="97" t="s">
        <v>300</v>
      </c>
      <c r="D187" s="93" t="s">
        <v>204</v>
      </c>
      <c r="E187" s="98">
        <v>485</v>
      </c>
      <c r="F187" s="99">
        <v>5.46</v>
      </c>
      <c r="G187" s="129">
        <v>0.1</v>
      </c>
    </row>
    <row r="188" spans="1:7" ht="13" customHeight="1">
      <c r="A188" s="2">
        <f t="shared" si="2"/>
        <v>176</v>
      </c>
      <c r="B188" s="96" t="s">
        <v>521</v>
      </c>
      <c r="C188" s="97" t="s">
        <v>522</v>
      </c>
      <c r="D188" s="93" t="s">
        <v>14</v>
      </c>
      <c r="E188" s="98">
        <v>852</v>
      </c>
      <c r="F188" s="99">
        <v>5.41</v>
      </c>
      <c r="G188" s="129">
        <v>0.1</v>
      </c>
    </row>
    <row r="189" spans="1:7" ht="13" customHeight="1">
      <c r="A189" s="2">
        <f t="shared" si="2"/>
        <v>177</v>
      </c>
      <c r="B189" s="96" t="s">
        <v>237</v>
      </c>
      <c r="C189" s="97" t="s">
        <v>238</v>
      </c>
      <c r="D189" s="93" t="s">
        <v>14</v>
      </c>
      <c r="E189" s="98">
        <v>1886</v>
      </c>
      <c r="F189" s="99">
        <v>5.4</v>
      </c>
      <c r="G189" s="129">
        <v>0.1</v>
      </c>
    </row>
    <row r="190" spans="1:7" ht="13" customHeight="1">
      <c r="A190" s="2">
        <f t="shared" si="2"/>
        <v>178</v>
      </c>
      <c r="B190" s="96" t="s">
        <v>197</v>
      </c>
      <c r="C190" s="97" t="s">
        <v>198</v>
      </c>
      <c r="D190" s="93" t="s">
        <v>199</v>
      </c>
      <c r="E190" s="98">
        <v>2165</v>
      </c>
      <c r="F190" s="99">
        <v>5.38</v>
      </c>
      <c r="G190" s="129">
        <v>0.1</v>
      </c>
    </row>
    <row r="191" spans="1:7" ht="13" customHeight="1">
      <c r="A191" s="2">
        <f t="shared" si="2"/>
        <v>179</v>
      </c>
      <c r="B191" s="96" t="s">
        <v>583</v>
      </c>
      <c r="C191" s="97" t="s">
        <v>584</v>
      </c>
      <c r="D191" s="93" t="s">
        <v>138</v>
      </c>
      <c r="E191" s="98">
        <v>517</v>
      </c>
      <c r="F191" s="99">
        <v>5.32</v>
      </c>
      <c r="G191" s="129">
        <v>0.1</v>
      </c>
    </row>
    <row r="192" spans="1:7" ht="13" customHeight="1">
      <c r="A192" s="2">
        <f t="shared" si="2"/>
        <v>180</v>
      </c>
      <c r="B192" s="96" t="s">
        <v>1065</v>
      </c>
      <c r="C192" s="97" t="s">
        <v>1066</v>
      </c>
      <c r="D192" s="93" t="s">
        <v>86</v>
      </c>
      <c r="E192" s="98">
        <v>730</v>
      </c>
      <c r="F192" s="99">
        <v>5.3</v>
      </c>
      <c r="G192" s="129">
        <v>0.1</v>
      </c>
    </row>
    <row r="193" spans="1:7" ht="13" customHeight="1">
      <c r="A193" s="2">
        <f t="shared" si="2"/>
        <v>181</v>
      </c>
      <c r="B193" s="96" t="s">
        <v>856</v>
      </c>
      <c r="C193" s="97" t="s">
        <v>857</v>
      </c>
      <c r="D193" s="93" t="s">
        <v>105</v>
      </c>
      <c r="E193" s="98">
        <v>763</v>
      </c>
      <c r="F193" s="99">
        <v>5.12</v>
      </c>
      <c r="G193" s="129">
        <v>0.1</v>
      </c>
    </row>
    <row r="194" spans="1:7" ht="13" customHeight="1">
      <c r="A194" s="2">
        <f t="shared" si="2"/>
        <v>182</v>
      </c>
      <c r="B194" s="96" t="s">
        <v>690</v>
      </c>
      <c r="C194" s="97" t="s">
        <v>691</v>
      </c>
      <c r="D194" s="93" t="s">
        <v>8</v>
      </c>
      <c r="E194" s="98">
        <v>1730</v>
      </c>
      <c r="F194" s="99">
        <v>5.01</v>
      </c>
      <c r="G194" s="129">
        <v>0.1</v>
      </c>
    </row>
    <row r="195" spans="1:7" ht="13" customHeight="1">
      <c r="A195" s="2">
        <f t="shared" si="2"/>
        <v>183</v>
      </c>
      <c r="B195" s="96" t="s">
        <v>659</v>
      </c>
      <c r="C195" s="97" t="s">
        <v>660</v>
      </c>
      <c r="D195" s="93" t="s">
        <v>8</v>
      </c>
      <c r="E195" s="98">
        <v>2081</v>
      </c>
      <c r="F195" s="99">
        <v>4.99</v>
      </c>
      <c r="G195" s="129">
        <v>0.1</v>
      </c>
    </row>
    <row r="196" spans="1:7" ht="13" customHeight="1">
      <c r="A196" s="2">
        <f t="shared" si="2"/>
        <v>184</v>
      </c>
      <c r="B196" s="96" t="s">
        <v>2666</v>
      </c>
      <c r="C196" s="97" t="s">
        <v>2167</v>
      </c>
      <c r="D196" s="93" t="s">
        <v>44</v>
      </c>
      <c r="E196" s="98">
        <v>241</v>
      </c>
      <c r="F196" s="99">
        <v>4.97</v>
      </c>
      <c r="G196" s="129">
        <v>0.1</v>
      </c>
    </row>
    <row r="197" spans="1:7" ht="13" customHeight="1">
      <c r="A197" s="2">
        <f t="shared" si="2"/>
        <v>185</v>
      </c>
      <c r="B197" s="96" t="s">
        <v>148</v>
      </c>
      <c r="C197" s="97" t="s">
        <v>149</v>
      </c>
      <c r="D197" s="93" t="s">
        <v>136</v>
      </c>
      <c r="E197" s="98">
        <v>1124</v>
      </c>
      <c r="F197" s="99">
        <v>4.88</v>
      </c>
      <c r="G197" s="129">
        <v>0.09</v>
      </c>
    </row>
    <row r="198" spans="1:7" ht="13" customHeight="1">
      <c r="A198" s="2">
        <f t="shared" si="2"/>
        <v>186</v>
      </c>
      <c r="B198" s="96" t="s">
        <v>323</v>
      </c>
      <c r="C198" s="97" t="s">
        <v>324</v>
      </c>
      <c r="D198" s="93" t="s">
        <v>8</v>
      </c>
      <c r="E198" s="98">
        <v>3550</v>
      </c>
      <c r="F198" s="99">
        <v>4.87</v>
      </c>
      <c r="G198" s="129">
        <v>0.09</v>
      </c>
    </row>
    <row r="199" spans="1:7" ht="13" customHeight="1">
      <c r="A199" s="2">
        <f t="shared" si="2"/>
        <v>187</v>
      </c>
      <c r="B199" s="96" t="s">
        <v>244</v>
      </c>
      <c r="C199" s="97" t="s">
        <v>245</v>
      </c>
      <c r="D199" s="93" t="s">
        <v>204</v>
      </c>
      <c r="E199" s="98">
        <v>336</v>
      </c>
      <c r="F199" s="99">
        <v>4.76</v>
      </c>
      <c r="G199" s="129">
        <v>0.09</v>
      </c>
    </row>
    <row r="200" spans="1:7" ht="13" customHeight="1">
      <c r="A200" s="2">
        <f t="shared" si="2"/>
        <v>188</v>
      </c>
      <c r="B200" s="96" t="s">
        <v>193</v>
      </c>
      <c r="C200" s="97" t="s">
        <v>194</v>
      </c>
      <c r="D200" s="93" t="s">
        <v>138</v>
      </c>
      <c r="E200" s="98">
        <v>228</v>
      </c>
      <c r="F200" s="99">
        <v>4.75</v>
      </c>
      <c r="G200" s="129">
        <v>0.09</v>
      </c>
    </row>
    <row r="201" spans="1:7" ht="13" customHeight="1">
      <c r="A201" s="2">
        <f t="shared" si="2"/>
        <v>189</v>
      </c>
      <c r="B201" s="96" t="s">
        <v>2073</v>
      </c>
      <c r="C201" s="97" t="s">
        <v>2074</v>
      </c>
      <c r="D201" s="93" t="s">
        <v>181</v>
      </c>
      <c r="E201" s="98">
        <v>48</v>
      </c>
      <c r="F201" s="99">
        <v>4.74</v>
      </c>
      <c r="G201" s="129">
        <v>0.09</v>
      </c>
    </row>
    <row r="202" spans="1:7" ht="13" customHeight="1">
      <c r="A202" s="2">
        <f t="shared" si="2"/>
        <v>190</v>
      </c>
      <c r="B202" s="96" t="s">
        <v>2537</v>
      </c>
      <c r="C202" s="97" t="s">
        <v>2538</v>
      </c>
      <c r="D202" s="93" t="s">
        <v>1001</v>
      </c>
      <c r="E202" s="98">
        <v>367</v>
      </c>
      <c r="F202" s="99">
        <v>4.66</v>
      </c>
      <c r="G202" s="129">
        <v>0.09</v>
      </c>
    </row>
    <row r="203" spans="1:7" ht="13" customHeight="1">
      <c r="A203" s="2">
        <f t="shared" si="2"/>
        <v>191</v>
      </c>
      <c r="B203" s="96" t="s">
        <v>260</v>
      </c>
      <c r="C203" s="97" t="s">
        <v>261</v>
      </c>
      <c r="D203" s="93" t="s">
        <v>96</v>
      </c>
      <c r="E203" s="98">
        <v>1005</v>
      </c>
      <c r="F203" s="99">
        <v>4.6100000000000003</v>
      </c>
      <c r="G203" s="129">
        <v>0.09</v>
      </c>
    </row>
    <row r="204" spans="1:7" ht="13" customHeight="1">
      <c r="A204" s="2">
        <f t="shared" si="2"/>
        <v>192</v>
      </c>
      <c r="B204" s="96" t="s">
        <v>649</v>
      </c>
      <c r="C204" s="97" t="s">
        <v>650</v>
      </c>
      <c r="D204" s="93" t="s">
        <v>14</v>
      </c>
      <c r="E204" s="98">
        <v>5284</v>
      </c>
      <c r="F204" s="99">
        <v>4.6100000000000003</v>
      </c>
      <c r="G204" s="129">
        <v>0.09</v>
      </c>
    </row>
    <row r="205" spans="1:7" ht="13" customHeight="1">
      <c r="A205" s="2">
        <f t="shared" si="2"/>
        <v>193</v>
      </c>
      <c r="B205" s="96" t="s">
        <v>577</v>
      </c>
      <c r="C205" s="97" t="s">
        <v>2839</v>
      </c>
      <c r="D205" s="93" t="s">
        <v>268</v>
      </c>
      <c r="E205" s="98">
        <v>221</v>
      </c>
      <c r="F205" s="99">
        <v>4.5599999999999996</v>
      </c>
      <c r="G205" s="129">
        <v>0.09</v>
      </c>
    </row>
    <row r="206" spans="1:7" ht="13" customHeight="1">
      <c r="A206" s="2">
        <f t="shared" si="2"/>
        <v>194</v>
      </c>
      <c r="B206" s="96" t="s">
        <v>211</v>
      </c>
      <c r="C206" s="97" t="s">
        <v>212</v>
      </c>
      <c r="D206" s="93" t="s">
        <v>29</v>
      </c>
      <c r="E206" s="98">
        <v>337</v>
      </c>
      <c r="F206" s="99">
        <v>4.54</v>
      </c>
      <c r="G206" s="129">
        <v>0.09</v>
      </c>
    </row>
    <row r="207" spans="1:7" ht="13" customHeight="1">
      <c r="A207" s="2">
        <f t="shared" ref="A207:A270" si="3">A206+1</f>
        <v>195</v>
      </c>
      <c r="B207" s="96" t="s">
        <v>285</v>
      </c>
      <c r="C207" s="97" t="s">
        <v>286</v>
      </c>
      <c r="D207" s="93" t="s">
        <v>13</v>
      </c>
      <c r="E207" s="98">
        <v>67</v>
      </c>
      <c r="F207" s="99">
        <v>4.51</v>
      </c>
      <c r="G207" s="129">
        <v>0.09</v>
      </c>
    </row>
    <row r="208" spans="1:7" ht="13" customHeight="1">
      <c r="A208" s="2">
        <f t="shared" si="3"/>
        <v>196</v>
      </c>
      <c r="B208" s="96" t="s">
        <v>599</v>
      </c>
      <c r="C208" s="97" t="s">
        <v>600</v>
      </c>
      <c r="D208" s="93" t="s">
        <v>138</v>
      </c>
      <c r="E208" s="98">
        <v>117</v>
      </c>
      <c r="F208" s="99">
        <v>4.5</v>
      </c>
      <c r="G208" s="129">
        <v>0.09</v>
      </c>
    </row>
    <row r="209" spans="1:7" ht="13" customHeight="1">
      <c r="A209" s="2">
        <f t="shared" si="3"/>
        <v>197</v>
      </c>
      <c r="B209" s="96" t="s">
        <v>3083</v>
      </c>
      <c r="C209" s="97" t="s">
        <v>3084</v>
      </c>
      <c r="D209" s="93" t="s">
        <v>136</v>
      </c>
      <c r="E209" s="98">
        <v>3248</v>
      </c>
      <c r="F209" s="99">
        <v>4.4800000000000004</v>
      </c>
      <c r="G209" s="129">
        <v>0.09</v>
      </c>
    </row>
    <row r="210" spans="1:7" ht="13" customHeight="1">
      <c r="A210" s="2">
        <f t="shared" si="3"/>
        <v>198</v>
      </c>
      <c r="B210" s="96" t="s">
        <v>726</v>
      </c>
      <c r="C210" s="97" t="s">
        <v>2665</v>
      </c>
      <c r="D210" s="93" t="s">
        <v>105</v>
      </c>
      <c r="E210" s="98">
        <v>716</v>
      </c>
      <c r="F210" s="99">
        <v>4.46</v>
      </c>
      <c r="G210" s="129">
        <v>0.09</v>
      </c>
    </row>
    <row r="211" spans="1:7" ht="13" customHeight="1">
      <c r="A211" s="2">
        <f t="shared" si="3"/>
        <v>199</v>
      </c>
      <c r="B211" s="96" t="s">
        <v>673</v>
      </c>
      <c r="C211" s="97" t="s">
        <v>3863</v>
      </c>
      <c r="D211" s="93" t="s">
        <v>241</v>
      </c>
      <c r="E211" s="98">
        <v>694</v>
      </c>
      <c r="F211" s="99">
        <v>4.34</v>
      </c>
      <c r="G211" s="129">
        <v>0.08</v>
      </c>
    </row>
    <row r="212" spans="1:7" ht="13" customHeight="1">
      <c r="A212" s="2">
        <f t="shared" si="3"/>
        <v>200</v>
      </c>
      <c r="B212" s="96" t="s">
        <v>1057</v>
      </c>
      <c r="C212" s="97" t="s">
        <v>1058</v>
      </c>
      <c r="D212" s="93" t="s">
        <v>136</v>
      </c>
      <c r="E212" s="98">
        <v>877</v>
      </c>
      <c r="F212" s="99">
        <v>4.34</v>
      </c>
      <c r="G212" s="129">
        <v>0.08</v>
      </c>
    </row>
    <row r="213" spans="1:7" ht="13" customHeight="1">
      <c r="A213" s="2">
        <f t="shared" si="3"/>
        <v>201</v>
      </c>
      <c r="B213" s="96" t="s">
        <v>804</v>
      </c>
      <c r="C213" s="97" t="s">
        <v>805</v>
      </c>
      <c r="D213" s="93" t="s">
        <v>83</v>
      </c>
      <c r="E213" s="98">
        <v>949</v>
      </c>
      <c r="F213" s="99">
        <v>4.3099999999999996</v>
      </c>
      <c r="G213" s="129">
        <v>0.08</v>
      </c>
    </row>
    <row r="214" spans="1:7" ht="13" customHeight="1">
      <c r="A214" s="2">
        <f t="shared" si="3"/>
        <v>202</v>
      </c>
      <c r="B214" s="96" t="s">
        <v>217</v>
      </c>
      <c r="C214" s="97" t="s">
        <v>218</v>
      </c>
      <c r="D214" s="93" t="s">
        <v>14</v>
      </c>
      <c r="E214" s="98">
        <v>858</v>
      </c>
      <c r="F214" s="99">
        <v>4.25</v>
      </c>
      <c r="G214" s="129">
        <v>0.08</v>
      </c>
    </row>
    <row r="215" spans="1:7" ht="13" customHeight="1">
      <c r="A215" s="2">
        <f t="shared" si="3"/>
        <v>203</v>
      </c>
      <c r="B215" s="96" t="s">
        <v>162</v>
      </c>
      <c r="C215" s="97" t="s">
        <v>163</v>
      </c>
      <c r="D215" s="93" t="s">
        <v>164</v>
      </c>
      <c r="E215" s="98">
        <v>989</v>
      </c>
      <c r="F215" s="99">
        <v>4.21</v>
      </c>
      <c r="G215" s="129">
        <v>0.08</v>
      </c>
    </row>
    <row r="216" spans="1:7" ht="13" customHeight="1">
      <c r="A216" s="2">
        <f t="shared" si="3"/>
        <v>204</v>
      </c>
      <c r="B216" s="96" t="s">
        <v>295</v>
      </c>
      <c r="C216" s="97" t="s">
        <v>296</v>
      </c>
      <c r="D216" s="93" t="s">
        <v>171</v>
      </c>
      <c r="E216" s="98">
        <v>61</v>
      </c>
      <c r="F216" s="99">
        <v>4.1500000000000004</v>
      </c>
      <c r="G216" s="129">
        <v>0.08</v>
      </c>
    </row>
    <row r="217" spans="1:7" ht="13" customHeight="1">
      <c r="A217" s="2">
        <f t="shared" si="3"/>
        <v>205</v>
      </c>
      <c r="B217" s="96" t="s">
        <v>3126</v>
      </c>
      <c r="C217" s="97" t="s">
        <v>3127</v>
      </c>
      <c r="D217" s="93" t="s">
        <v>37</v>
      </c>
      <c r="E217" s="98">
        <v>551</v>
      </c>
      <c r="F217" s="99">
        <v>4.1500000000000004</v>
      </c>
      <c r="G217" s="129">
        <v>0.08</v>
      </c>
    </row>
    <row r="218" spans="1:7" ht="13" customHeight="1">
      <c r="A218" s="2">
        <f t="shared" si="3"/>
        <v>206</v>
      </c>
      <c r="B218" s="96" t="s">
        <v>975</v>
      </c>
      <c r="C218" s="97" t="s">
        <v>976</v>
      </c>
      <c r="D218" s="93" t="s">
        <v>34</v>
      </c>
      <c r="E218" s="98">
        <v>1103</v>
      </c>
      <c r="F218" s="99">
        <v>4.1500000000000004</v>
      </c>
      <c r="G218" s="129">
        <v>0.08</v>
      </c>
    </row>
    <row r="219" spans="1:7" ht="13" customHeight="1">
      <c r="A219" s="2">
        <f t="shared" si="3"/>
        <v>207</v>
      </c>
      <c r="B219" s="96" t="s">
        <v>321</v>
      </c>
      <c r="C219" s="97" t="s">
        <v>322</v>
      </c>
      <c r="D219" s="93" t="s">
        <v>241</v>
      </c>
      <c r="E219" s="98">
        <v>515</v>
      </c>
      <c r="F219" s="99">
        <v>4.1399999999999997</v>
      </c>
      <c r="G219" s="129">
        <v>0.08</v>
      </c>
    </row>
    <row r="220" spans="1:7" ht="13" customHeight="1">
      <c r="A220" s="2">
        <f t="shared" si="3"/>
        <v>208</v>
      </c>
      <c r="B220" s="96" t="s">
        <v>720</v>
      </c>
      <c r="C220" s="97" t="s">
        <v>721</v>
      </c>
      <c r="D220" s="93" t="s">
        <v>164</v>
      </c>
      <c r="E220" s="98">
        <v>292</v>
      </c>
      <c r="F220" s="99">
        <v>4.13</v>
      </c>
      <c r="G220" s="129">
        <v>0.08</v>
      </c>
    </row>
    <row r="221" spans="1:7" ht="13" customHeight="1">
      <c r="A221" s="2">
        <f t="shared" si="3"/>
        <v>209</v>
      </c>
      <c r="B221" s="96" t="s">
        <v>139</v>
      </c>
      <c r="C221" s="97" t="s">
        <v>140</v>
      </c>
      <c r="D221" s="93" t="s">
        <v>34</v>
      </c>
      <c r="E221" s="98">
        <v>1840</v>
      </c>
      <c r="F221" s="99">
        <v>4.1100000000000003</v>
      </c>
      <c r="G221" s="129">
        <v>0.08</v>
      </c>
    </row>
    <row r="222" spans="1:7" ht="13" customHeight="1">
      <c r="A222" s="2">
        <f t="shared" si="3"/>
        <v>210</v>
      </c>
      <c r="B222" s="96" t="s">
        <v>894</v>
      </c>
      <c r="C222" s="97" t="s">
        <v>895</v>
      </c>
      <c r="D222" s="93" t="s">
        <v>14</v>
      </c>
      <c r="E222" s="98">
        <v>541</v>
      </c>
      <c r="F222" s="99">
        <v>4.09</v>
      </c>
      <c r="G222" s="129">
        <v>0.08</v>
      </c>
    </row>
    <row r="223" spans="1:7" ht="13" customHeight="1">
      <c r="A223" s="2">
        <f t="shared" si="3"/>
        <v>211</v>
      </c>
      <c r="B223" s="96" t="s">
        <v>779</v>
      </c>
      <c r="C223" s="97" t="s">
        <v>780</v>
      </c>
      <c r="D223" s="93" t="s">
        <v>34</v>
      </c>
      <c r="E223" s="98">
        <v>62</v>
      </c>
      <c r="F223" s="99">
        <v>4.0599999999999996</v>
      </c>
      <c r="G223" s="129">
        <v>0.08</v>
      </c>
    </row>
    <row r="224" spans="1:7" ht="13" customHeight="1">
      <c r="A224" s="2">
        <f t="shared" si="3"/>
        <v>212</v>
      </c>
      <c r="B224" s="96" t="s">
        <v>960</v>
      </c>
      <c r="C224" s="97" t="s">
        <v>961</v>
      </c>
      <c r="D224" s="93" t="s">
        <v>24</v>
      </c>
      <c r="E224" s="98">
        <v>1625</v>
      </c>
      <c r="F224" s="99">
        <v>4.0599999999999996</v>
      </c>
      <c r="G224" s="129">
        <v>0.08</v>
      </c>
    </row>
    <row r="225" spans="1:7" ht="13" customHeight="1">
      <c r="A225" s="2">
        <f t="shared" si="3"/>
        <v>213</v>
      </c>
      <c r="B225" s="96" t="s">
        <v>1015</v>
      </c>
      <c r="C225" s="97" t="s">
        <v>1016</v>
      </c>
      <c r="D225" s="93" t="s">
        <v>199</v>
      </c>
      <c r="E225" s="98">
        <v>793</v>
      </c>
      <c r="F225" s="99">
        <v>4.04</v>
      </c>
      <c r="G225" s="129">
        <v>0.08</v>
      </c>
    </row>
    <row r="226" spans="1:7" ht="13" customHeight="1">
      <c r="A226" s="2">
        <f t="shared" si="3"/>
        <v>214</v>
      </c>
      <c r="B226" s="96" t="s">
        <v>603</v>
      </c>
      <c r="C226" s="97" t="s">
        <v>604</v>
      </c>
      <c r="D226" s="93" t="s">
        <v>161</v>
      </c>
      <c r="E226" s="98">
        <v>110</v>
      </c>
      <c r="F226" s="99">
        <v>4</v>
      </c>
      <c r="G226" s="129">
        <v>0.08</v>
      </c>
    </row>
    <row r="227" spans="1:7" ht="13" customHeight="1">
      <c r="A227" s="2">
        <f t="shared" si="3"/>
        <v>215</v>
      </c>
      <c r="B227" s="96" t="s">
        <v>727</v>
      </c>
      <c r="C227" s="97" t="s">
        <v>728</v>
      </c>
      <c r="D227" s="93" t="s">
        <v>14</v>
      </c>
      <c r="E227" s="98">
        <v>1588</v>
      </c>
      <c r="F227" s="99">
        <v>3.99</v>
      </c>
      <c r="G227" s="129">
        <v>0.08</v>
      </c>
    </row>
    <row r="228" spans="1:7" ht="13" customHeight="1">
      <c r="A228" s="2">
        <f t="shared" si="3"/>
        <v>216</v>
      </c>
      <c r="B228" s="96" t="s">
        <v>213</v>
      </c>
      <c r="C228" s="97" t="s">
        <v>214</v>
      </c>
      <c r="D228" s="93" t="s">
        <v>65</v>
      </c>
      <c r="E228" s="98">
        <v>221</v>
      </c>
      <c r="F228" s="99">
        <v>3.92</v>
      </c>
      <c r="G228" s="129">
        <v>7.0000000000000007E-2</v>
      </c>
    </row>
    <row r="229" spans="1:7" ht="13" customHeight="1">
      <c r="A229" s="2">
        <f t="shared" si="3"/>
        <v>217</v>
      </c>
      <c r="B229" s="96" t="s">
        <v>700</v>
      </c>
      <c r="C229" s="97" t="s">
        <v>701</v>
      </c>
      <c r="D229" s="93" t="s">
        <v>14</v>
      </c>
      <c r="E229" s="98">
        <v>287</v>
      </c>
      <c r="F229" s="99">
        <v>3.92</v>
      </c>
      <c r="G229" s="129">
        <v>7.0000000000000007E-2</v>
      </c>
    </row>
    <row r="230" spans="1:7" ht="13" customHeight="1">
      <c r="A230" s="2">
        <f t="shared" si="3"/>
        <v>218</v>
      </c>
      <c r="B230" s="96" t="s">
        <v>130</v>
      </c>
      <c r="C230" s="97" t="s">
        <v>131</v>
      </c>
      <c r="D230" s="93" t="s">
        <v>13</v>
      </c>
      <c r="E230" s="98">
        <v>98</v>
      </c>
      <c r="F230" s="99">
        <v>3.9</v>
      </c>
      <c r="G230" s="129">
        <v>7.0000000000000007E-2</v>
      </c>
    </row>
    <row r="231" spans="1:7" ht="13" customHeight="1">
      <c r="A231" s="2">
        <f t="shared" si="3"/>
        <v>219</v>
      </c>
      <c r="B231" s="96" t="s">
        <v>253</v>
      </c>
      <c r="C231" s="97" t="s">
        <v>254</v>
      </c>
      <c r="D231" s="93" t="s">
        <v>44</v>
      </c>
      <c r="E231" s="98">
        <v>15</v>
      </c>
      <c r="F231" s="99">
        <v>3.89</v>
      </c>
      <c r="G231" s="129">
        <v>7.0000000000000007E-2</v>
      </c>
    </row>
    <row r="232" spans="1:7" ht="13" customHeight="1">
      <c r="A232" s="2">
        <f t="shared" si="3"/>
        <v>220</v>
      </c>
      <c r="B232" s="96" t="s">
        <v>541</v>
      </c>
      <c r="C232" s="97" t="s">
        <v>542</v>
      </c>
      <c r="D232" s="93" t="s">
        <v>44</v>
      </c>
      <c r="E232" s="98">
        <v>228</v>
      </c>
      <c r="F232" s="99">
        <v>3.87</v>
      </c>
      <c r="G232" s="129">
        <v>7.0000000000000007E-2</v>
      </c>
    </row>
    <row r="233" spans="1:7" ht="13" customHeight="1">
      <c r="A233" s="2">
        <f t="shared" si="3"/>
        <v>221</v>
      </c>
      <c r="B233" s="96" t="s">
        <v>667</v>
      </c>
      <c r="C233" s="97" t="s">
        <v>668</v>
      </c>
      <c r="D233" s="93" t="s">
        <v>138</v>
      </c>
      <c r="E233" s="98">
        <v>935</v>
      </c>
      <c r="F233" s="99">
        <v>3.85</v>
      </c>
      <c r="G233" s="129">
        <v>7.0000000000000007E-2</v>
      </c>
    </row>
    <row r="234" spans="1:7" ht="13" customHeight="1">
      <c r="A234" s="2">
        <f t="shared" si="3"/>
        <v>222</v>
      </c>
      <c r="B234" s="96" t="s">
        <v>715</v>
      </c>
      <c r="C234" s="97" t="s">
        <v>3864</v>
      </c>
      <c r="D234" s="93" t="s">
        <v>241</v>
      </c>
      <c r="E234" s="98">
        <v>1678</v>
      </c>
      <c r="F234" s="99">
        <v>3.82</v>
      </c>
      <c r="G234" s="129">
        <v>7.0000000000000007E-2</v>
      </c>
    </row>
    <row r="235" spans="1:7" ht="13" customHeight="1">
      <c r="A235" s="2">
        <f t="shared" si="3"/>
        <v>223</v>
      </c>
      <c r="B235" s="96" t="s">
        <v>3093</v>
      </c>
      <c r="C235" s="97" t="s">
        <v>3094</v>
      </c>
      <c r="D235" s="93" t="s">
        <v>44</v>
      </c>
      <c r="E235" s="98">
        <v>149</v>
      </c>
      <c r="F235" s="99">
        <v>3.81</v>
      </c>
      <c r="G235" s="129">
        <v>7.0000000000000007E-2</v>
      </c>
    </row>
    <row r="236" spans="1:7" ht="13" customHeight="1">
      <c r="A236" s="2">
        <f t="shared" si="3"/>
        <v>224</v>
      </c>
      <c r="B236" s="96" t="s">
        <v>2874</v>
      </c>
      <c r="C236" s="97" t="s">
        <v>2875</v>
      </c>
      <c r="D236" s="93" t="s">
        <v>44</v>
      </c>
      <c r="E236" s="98">
        <v>391</v>
      </c>
      <c r="F236" s="99">
        <v>3.79</v>
      </c>
      <c r="G236" s="129">
        <v>7.0000000000000007E-2</v>
      </c>
    </row>
    <row r="237" spans="1:7" ht="13" customHeight="1">
      <c r="A237" s="2">
        <f t="shared" si="3"/>
        <v>225</v>
      </c>
      <c r="B237" s="96" t="s">
        <v>684</v>
      </c>
      <c r="C237" s="97" t="s">
        <v>685</v>
      </c>
      <c r="D237" s="93" t="s">
        <v>138</v>
      </c>
      <c r="E237" s="98">
        <v>1301</v>
      </c>
      <c r="F237" s="99">
        <v>3.75</v>
      </c>
      <c r="G237" s="129">
        <v>7.0000000000000007E-2</v>
      </c>
    </row>
    <row r="238" spans="1:7" ht="13" customHeight="1">
      <c r="A238" s="2">
        <f t="shared" si="3"/>
        <v>226</v>
      </c>
      <c r="B238" s="96" t="s">
        <v>2311</v>
      </c>
      <c r="C238" s="97" t="s">
        <v>2312</v>
      </c>
      <c r="D238" s="93" t="s">
        <v>241</v>
      </c>
      <c r="E238" s="98">
        <v>122</v>
      </c>
      <c r="F238" s="99">
        <v>3.7</v>
      </c>
      <c r="G238" s="129">
        <v>7.0000000000000007E-2</v>
      </c>
    </row>
    <row r="239" spans="1:7" ht="13" customHeight="1">
      <c r="A239" s="2">
        <f t="shared" si="3"/>
        <v>227</v>
      </c>
      <c r="B239" s="96" t="s">
        <v>593</v>
      </c>
      <c r="C239" s="97" t="s">
        <v>594</v>
      </c>
      <c r="D239" s="93" t="s">
        <v>171</v>
      </c>
      <c r="E239" s="98">
        <v>120</v>
      </c>
      <c r="F239" s="99">
        <v>3.64</v>
      </c>
      <c r="G239" s="129">
        <v>7.0000000000000007E-2</v>
      </c>
    </row>
    <row r="240" spans="1:7" ht="13" customHeight="1">
      <c r="A240" s="2">
        <f t="shared" si="3"/>
        <v>228</v>
      </c>
      <c r="B240" s="96" t="s">
        <v>1055</v>
      </c>
      <c r="C240" s="97" t="s">
        <v>1056</v>
      </c>
      <c r="D240" s="93" t="s">
        <v>8</v>
      </c>
      <c r="E240" s="98">
        <v>2558</v>
      </c>
      <c r="F240" s="99">
        <v>3.61</v>
      </c>
      <c r="G240" s="129">
        <v>7.0000000000000007E-2</v>
      </c>
    </row>
    <row r="241" spans="1:7" ht="13" customHeight="1">
      <c r="A241" s="2">
        <f t="shared" si="3"/>
        <v>229</v>
      </c>
      <c r="B241" s="96" t="s">
        <v>612</v>
      </c>
      <c r="C241" s="97" t="s">
        <v>613</v>
      </c>
      <c r="D241" s="93" t="s">
        <v>181</v>
      </c>
      <c r="E241" s="98">
        <v>109</v>
      </c>
      <c r="F241" s="99">
        <v>3.59</v>
      </c>
      <c r="G241" s="129">
        <v>7.0000000000000007E-2</v>
      </c>
    </row>
    <row r="242" spans="1:7" ht="13" customHeight="1">
      <c r="A242" s="2">
        <f t="shared" si="3"/>
        <v>230</v>
      </c>
      <c r="B242" s="96" t="s">
        <v>997</v>
      </c>
      <c r="C242" s="97" t="s">
        <v>998</v>
      </c>
      <c r="D242" s="93" t="s">
        <v>8</v>
      </c>
      <c r="E242" s="98">
        <v>5775</v>
      </c>
      <c r="F242" s="99">
        <v>3.54</v>
      </c>
      <c r="G242" s="129">
        <v>7.0000000000000007E-2</v>
      </c>
    </row>
    <row r="243" spans="1:7" ht="13" customHeight="1">
      <c r="A243" s="2">
        <f t="shared" si="3"/>
        <v>231</v>
      </c>
      <c r="B243" s="96" t="s">
        <v>2667</v>
      </c>
      <c r="C243" s="97" t="s">
        <v>745</v>
      </c>
      <c r="D243" s="93" t="s">
        <v>14</v>
      </c>
      <c r="E243" s="98">
        <v>2345</v>
      </c>
      <c r="F243" s="99">
        <v>3.51</v>
      </c>
      <c r="G243" s="129">
        <v>7.0000000000000007E-2</v>
      </c>
    </row>
    <row r="244" spans="1:7" ht="13" customHeight="1">
      <c r="A244" s="2">
        <f t="shared" si="3"/>
        <v>232</v>
      </c>
      <c r="B244" s="96" t="s">
        <v>2168</v>
      </c>
      <c r="C244" s="97" t="s">
        <v>845</v>
      </c>
      <c r="D244" s="93" t="s">
        <v>24</v>
      </c>
      <c r="E244" s="98">
        <v>325</v>
      </c>
      <c r="F244" s="99">
        <v>3.44</v>
      </c>
      <c r="G244" s="129">
        <v>7.0000000000000007E-2</v>
      </c>
    </row>
    <row r="245" spans="1:7" ht="13" customHeight="1">
      <c r="A245" s="2">
        <f t="shared" si="3"/>
        <v>233</v>
      </c>
      <c r="B245" s="96" t="s">
        <v>674</v>
      </c>
      <c r="C245" s="97" t="s">
        <v>675</v>
      </c>
      <c r="D245" s="93" t="s">
        <v>676</v>
      </c>
      <c r="E245" s="98">
        <v>1715</v>
      </c>
      <c r="F245" s="99">
        <v>3.42</v>
      </c>
      <c r="G245" s="129">
        <v>7.0000000000000007E-2</v>
      </c>
    </row>
    <row r="246" spans="1:7" ht="13" customHeight="1">
      <c r="A246" s="2">
        <f t="shared" si="3"/>
        <v>234</v>
      </c>
      <c r="B246" s="96" t="s">
        <v>641</v>
      </c>
      <c r="C246" s="97" t="s">
        <v>642</v>
      </c>
      <c r="D246" s="93" t="s">
        <v>44</v>
      </c>
      <c r="E246" s="98">
        <v>122</v>
      </c>
      <c r="F246" s="99">
        <v>3.42</v>
      </c>
      <c r="G246" s="129">
        <v>7.0000000000000007E-2</v>
      </c>
    </row>
    <row r="247" spans="1:7" ht="13" customHeight="1">
      <c r="A247" s="2">
        <f t="shared" si="3"/>
        <v>235</v>
      </c>
      <c r="B247" s="96" t="s">
        <v>2057</v>
      </c>
      <c r="C247" s="97" t="s">
        <v>2058</v>
      </c>
      <c r="D247" s="93" t="s">
        <v>241</v>
      </c>
      <c r="E247" s="98">
        <v>383</v>
      </c>
      <c r="F247" s="99">
        <v>3.35</v>
      </c>
      <c r="G247" s="129">
        <v>0.06</v>
      </c>
    </row>
    <row r="248" spans="1:7" ht="13" customHeight="1">
      <c r="A248" s="2">
        <f t="shared" si="3"/>
        <v>236</v>
      </c>
      <c r="B248" s="96" t="s">
        <v>262</v>
      </c>
      <c r="C248" s="97" t="s">
        <v>263</v>
      </c>
      <c r="D248" s="93" t="s">
        <v>65</v>
      </c>
      <c r="E248" s="98">
        <v>361</v>
      </c>
      <c r="F248" s="99">
        <v>3.35</v>
      </c>
      <c r="G248" s="129">
        <v>0.06</v>
      </c>
    </row>
    <row r="249" spans="1:7" ht="13" customHeight="1">
      <c r="A249" s="2">
        <f t="shared" si="3"/>
        <v>237</v>
      </c>
      <c r="B249" s="96" t="s">
        <v>682</v>
      </c>
      <c r="C249" s="97" t="s">
        <v>683</v>
      </c>
      <c r="D249" s="93" t="s">
        <v>161</v>
      </c>
      <c r="E249" s="98">
        <v>103</v>
      </c>
      <c r="F249" s="99">
        <v>3.33</v>
      </c>
      <c r="G249" s="129">
        <v>0.06</v>
      </c>
    </row>
    <row r="250" spans="1:7" ht="13" customHeight="1">
      <c r="A250" s="2">
        <f t="shared" si="3"/>
        <v>238</v>
      </c>
      <c r="B250" s="96" t="s">
        <v>1067</v>
      </c>
      <c r="C250" s="97" t="s">
        <v>1068</v>
      </c>
      <c r="D250" s="93" t="s">
        <v>34</v>
      </c>
      <c r="E250" s="98">
        <v>808</v>
      </c>
      <c r="F250" s="99">
        <v>3.31</v>
      </c>
      <c r="G250" s="129">
        <v>0.06</v>
      </c>
    </row>
    <row r="251" spans="1:7" ht="13" customHeight="1">
      <c r="A251" s="2">
        <f t="shared" si="3"/>
        <v>239</v>
      </c>
      <c r="B251" s="96" t="s">
        <v>653</v>
      </c>
      <c r="C251" s="97" t="s">
        <v>654</v>
      </c>
      <c r="D251" s="93" t="s">
        <v>86</v>
      </c>
      <c r="E251" s="98">
        <v>911</v>
      </c>
      <c r="F251" s="99">
        <v>3.3</v>
      </c>
      <c r="G251" s="129">
        <v>0.06</v>
      </c>
    </row>
    <row r="252" spans="1:7" ht="13" customHeight="1">
      <c r="A252" s="2">
        <f t="shared" si="3"/>
        <v>240</v>
      </c>
      <c r="B252" s="96" t="s">
        <v>2861</v>
      </c>
      <c r="C252" s="97" t="s">
        <v>2862</v>
      </c>
      <c r="D252" s="93" t="s">
        <v>14</v>
      </c>
      <c r="E252" s="98">
        <v>760</v>
      </c>
      <c r="F252" s="99">
        <v>3.27</v>
      </c>
      <c r="G252" s="129">
        <v>0.06</v>
      </c>
    </row>
    <row r="253" spans="1:7" ht="13" customHeight="1">
      <c r="A253" s="2">
        <f t="shared" si="3"/>
        <v>241</v>
      </c>
      <c r="B253" s="96" t="s">
        <v>2649</v>
      </c>
      <c r="C253" s="97" t="s">
        <v>2650</v>
      </c>
      <c r="D253" s="93" t="s">
        <v>29</v>
      </c>
      <c r="E253" s="98">
        <v>216</v>
      </c>
      <c r="F253" s="99">
        <v>3.25</v>
      </c>
      <c r="G253" s="129">
        <v>0.06</v>
      </c>
    </row>
    <row r="254" spans="1:7" ht="13" customHeight="1">
      <c r="A254" s="2">
        <f t="shared" si="3"/>
        <v>242</v>
      </c>
      <c r="B254" s="96" t="s">
        <v>742</v>
      </c>
      <c r="C254" s="97" t="s">
        <v>743</v>
      </c>
      <c r="D254" s="93" t="s">
        <v>105</v>
      </c>
      <c r="E254" s="98">
        <v>200</v>
      </c>
      <c r="F254" s="99">
        <v>3.21</v>
      </c>
      <c r="G254" s="129">
        <v>0.06</v>
      </c>
    </row>
    <row r="255" spans="1:7" ht="13" customHeight="1">
      <c r="A255" s="2">
        <f t="shared" si="3"/>
        <v>243</v>
      </c>
      <c r="B255" s="96" t="s">
        <v>2061</v>
      </c>
      <c r="C255" s="97" t="s">
        <v>2062</v>
      </c>
      <c r="D255" s="93" t="s">
        <v>161</v>
      </c>
      <c r="E255" s="98">
        <v>239</v>
      </c>
      <c r="F255" s="99">
        <v>3.17</v>
      </c>
      <c r="G255" s="129">
        <v>0.06</v>
      </c>
    </row>
    <row r="256" spans="1:7" ht="13" customHeight="1">
      <c r="A256" s="2">
        <f t="shared" si="3"/>
        <v>244</v>
      </c>
      <c r="B256" s="96" t="s">
        <v>222</v>
      </c>
      <c r="C256" s="97" t="s">
        <v>223</v>
      </c>
      <c r="D256" s="93" t="s">
        <v>141</v>
      </c>
      <c r="E256" s="98">
        <v>205</v>
      </c>
      <c r="F256" s="99">
        <v>3.16</v>
      </c>
      <c r="G256" s="129">
        <v>0.06</v>
      </c>
    </row>
    <row r="257" spans="1:7" ht="13" customHeight="1">
      <c r="A257" s="2">
        <f t="shared" si="3"/>
        <v>245</v>
      </c>
      <c r="B257" s="96" t="s">
        <v>709</v>
      </c>
      <c r="C257" s="97" t="s">
        <v>710</v>
      </c>
      <c r="D257" s="93" t="s">
        <v>14</v>
      </c>
      <c r="E257" s="98">
        <v>724</v>
      </c>
      <c r="F257" s="99">
        <v>3.11</v>
      </c>
      <c r="G257" s="129">
        <v>0.06</v>
      </c>
    </row>
    <row r="258" spans="1:7" ht="13" customHeight="1">
      <c r="A258" s="2">
        <f t="shared" si="3"/>
        <v>246</v>
      </c>
      <c r="B258" s="96" t="s">
        <v>811</v>
      </c>
      <c r="C258" s="97" t="s">
        <v>812</v>
      </c>
      <c r="D258" s="93" t="s">
        <v>161</v>
      </c>
      <c r="E258" s="98">
        <v>381</v>
      </c>
      <c r="F258" s="99">
        <v>3.1</v>
      </c>
      <c r="G258" s="129">
        <v>0.06</v>
      </c>
    </row>
    <row r="259" spans="1:7" ht="13" customHeight="1">
      <c r="A259" s="2">
        <f t="shared" si="3"/>
        <v>247</v>
      </c>
      <c r="B259" s="96" t="s">
        <v>2178</v>
      </c>
      <c r="C259" s="97" t="s">
        <v>2179</v>
      </c>
      <c r="D259" s="93" t="s">
        <v>268</v>
      </c>
      <c r="E259" s="98">
        <v>90</v>
      </c>
      <c r="F259" s="99">
        <v>3.09</v>
      </c>
      <c r="G259" s="129">
        <v>0.06</v>
      </c>
    </row>
    <row r="260" spans="1:7" ht="13" customHeight="1">
      <c r="A260" s="2">
        <f t="shared" si="3"/>
        <v>248</v>
      </c>
      <c r="B260" s="96" t="s">
        <v>2066</v>
      </c>
      <c r="C260" s="97" t="s">
        <v>557</v>
      </c>
      <c r="D260" s="93" t="s">
        <v>138</v>
      </c>
      <c r="E260" s="98">
        <v>22</v>
      </c>
      <c r="F260" s="99">
        <v>3.06</v>
      </c>
      <c r="G260" s="129">
        <v>0.06</v>
      </c>
    </row>
    <row r="261" spans="1:7" ht="13" customHeight="1">
      <c r="A261" s="2">
        <f t="shared" si="3"/>
        <v>249</v>
      </c>
      <c r="B261" s="96" t="s">
        <v>2658</v>
      </c>
      <c r="C261" s="97" t="s">
        <v>2659</v>
      </c>
      <c r="D261" s="93" t="s">
        <v>181</v>
      </c>
      <c r="E261" s="98">
        <v>340</v>
      </c>
      <c r="F261" s="99">
        <v>3.03</v>
      </c>
      <c r="G261" s="129">
        <v>0.06</v>
      </c>
    </row>
    <row r="262" spans="1:7" ht="13" customHeight="1">
      <c r="A262" s="2">
        <f t="shared" si="3"/>
        <v>250</v>
      </c>
      <c r="B262" s="96" t="s">
        <v>560</v>
      </c>
      <c r="C262" s="97" t="s">
        <v>561</v>
      </c>
      <c r="D262" s="93" t="s">
        <v>86</v>
      </c>
      <c r="E262" s="98">
        <v>662</v>
      </c>
      <c r="F262" s="99">
        <v>3.03</v>
      </c>
      <c r="G262" s="129">
        <v>0.06</v>
      </c>
    </row>
    <row r="263" spans="1:7" ht="13" customHeight="1">
      <c r="A263" s="2">
        <f t="shared" si="3"/>
        <v>251</v>
      </c>
      <c r="B263" s="96" t="s">
        <v>271</v>
      </c>
      <c r="C263" s="97" t="s">
        <v>272</v>
      </c>
      <c r="D263" s="93" t="s">
        <v>14</v>
      </c>
      <c r="E263" s="98">
        <v>821</v>
      </c>
      <c r="F263" s="99">
        <v>3.02</v>
      </c>
      <c r="G263" s="129">
        <v>0.06</v>
      </c>
    </row>
    <row r="264" spans="1:7" ht="13" customHeight="1">
      <c r="A264" s="2">
        <f t="shared" si="3"/>
        <v>252</v>
      </c>
      <c r="B264" s="96" t="s">
        <v>661</v>
      </c>
      <c r="C264" s="97" t="s">
        <v>662</v>
      </c>
      <c r="D264" s="93" t="s">
        <v>13</v>
      </c>
      <c r="E264" s="98">
        <v>475</v>
      </c>
      <c r="F264" s="99">
        <v>3.02</v>
      </c>
      <c r="G264" s="129">
        <v>0.06</v>
      </c>
    </row>
    <row r="265" spans="1:7" ht="13" customHeight="1">
      <c r="A265" s="2">
        <f t="shared" si="3"/>
        <v>253</v>
      </c>
      <c r="B265" s="96" t="s">
        <v>1869</v>
      </c>
      <c r="C265" s="97" t="s">
        <v>1870</v>
      </c>
      <c r="D265" s="93" t="s">
        <v>44</v>
      </c>
      <c r="E265" s="98">
        <v>25</v>
      </c>
      <c r="F265" s="99">
        <v>3</v>
      </c>
      <c r="G265" s="129">
        <v>0.06</v>
      </c>
    </row>
    <row r="266" spans="1:7" ht="13" customHeight="1">
      <c r="A266" s="2">
        <f t="shared" si="3"/>
        <v>254</v>
      </c>
      <c r="B266" s="96" t="s">
        <v>2278</v>
      </c>
      <c r="C266" s="97" t="s">
        <v>2279</v>
      </c>
      <c r="D266" s="93" t="s">
        <v>171</v>
      </c>
      <c r="E266" s="98">
        <v>670</v>
      </c>
      <c r="F266" s="99">
        <v>2.96</v>
      </c>
      <c r="G266" s="129">
        <v>0.06</v>
      </c>
    </row>
    <row r="267" spans="1:7" ht="13" customHeight="1">
      <c r="A267" s="2">
        <f t="shared" si="3"/>
        <v>255</v>
      </c>
      <c r="B267" s="96" t="s">
        <v>205</v>
      </c>
      <c r="C267" s="97" t="s">
        <v>206</v>
      </c>
      <c r="D267" s="93" t="s">
        <v>199</v>
      </c>
      <c r="E267" s="98">
        <v>2021</v>
      </c>
      <c r="F267" s="99">
        <v>2.94</v>
      </c>
      <c r="G267" s="129">
        <v>0.06</v>
      </c>
    </row>
    <row r="268" spans="1:7" ht="13" customHeight="1">
      <c r="A268" s="2">
        <f t="shared" si="3"/>
        <v>256</v>
      </c>
      <c r="B268" s="96" t="s">
        <v>595</v>
      </c>
      <c r="C268" s="97" t="s">
        <v>596</v>
      </c>
      <c r="D268" s="93" t="s">
        <v>171</v>
      </c>
      <c r="E268" s="98">
        <v>46</v>
      </c>
      <c r="F268" s="99">
        <v>2.93</v>
      </c>
      <c r="G268" s="129">
        <v>0.06</v>
      </c>
    </row>
    <row r="269" spans="1:7" ht="13" customHeight="1">
      <c r="A269" s="2">
        <f t="shared" si="3"/>
        <v>257</v>
      </c>
      <c r="B269" s="96" t="s">
        <v>273</v>
      </c>
      <c r="C269" s="97" t="s">
        <v>274</v>
      </c>
      <c r="D269" s="93" t="s">
        <v>105</v>
      </c>
      <c r="E269" s="98">
        <v>222</v>
      </c>
      <c r="F269" s="99">
        <v>2.92</v>
      </c>
      <c r="G269" s="129">
        <v>0.06</v>
      </c>
    </row>
    <row r="270" spans="1:7" ht="13" customHeight="1">
      <c r="A270" s="2">
        <f t="shared" si="3"/>
        <v>258</v>
      </c>
      <c r="B270" s="96" t="s">
        <v>669</v>
      </c>
      <c r="C270" s="97" t="s">
        <v>670</v>
      </c>
      <c r="D270" s="93" t="s">
        <v>161</v>
      </c>
      <c r="E270" s="98">
        <v>622</v>
      </c>
      <c r="F270" s="99">
        <v>2.91</v>
      </c>
      <c r="G270" s="129">
        <v>0.06</v>
      </c>
    </row>
    <row r="271" spans="1:7" ht="13" customHeight="1">
      <c r="A271" s="2">
        <f t="shared" ref="A271:A334" si="4">A270+1</f>
        <v>259</v>
      </c>
      <c r="B271" s="96" t="s">
        <v>957</v>
      </c>
      <c r="C271" s="97" t="s">
        <v>2546</v>
      </c>
      <c r="D271" s="93" t="s">
        <v>268</v>
      </c>
      <c r="E271" s="98">
        <v>243</v>
      </c>
      <c r="F271" s="99">
        <v>2.9</v>
      </c>
      <c r="G271" s="129">
        <v>0.06</v>
      </c>
    </row>
    <row r="272" spans="1:7" ht="13" customHeight="1">
      <c r="A272" s="2">
        <f t="shared" si="4"/>
        <v>260</v>
      </c>
      <c r="B272" s="96" t="s">
        <v>774</v>
      </c>
      <c r="C272" s="97" t="s">
        <v>2648</v>
      </c>
      <c r="D272" s="93" t="s">
        <v>568</v>
      </c>
      <c r="E272" s="98">
        <v>264</v>
      </c>
      <c r="F272" s="99">
        <v>2.9</v>
      </c>
      <c r="G272" s="129">
        <v>0.06</v>
      </c>
    </row>
    <row r="273" spans="1:7" ht="13" customHeight="1">
      <c r="A273" s="2">
        <f t="shared" si="4"/>
        <v>261</v>
      </c>
      <c r="B273" s="96" t="s">
        <v>3122</v>
      </c>
      <c r="C273" s="97" t="s">
        <v>226</v>
      </c>
      <c r="D273" s="93" t="s">
        <v>96</v>
      </c>
      <c r="E273" s="98">
        <v>1613</v>
      </c>
      <c r="F273" s="99">
        <v>2.87</v>
      </c>
      <c r="G273" s="129">
        <v>0.05</v>
      </c>
    </row>
    <row r="274" spans="1:7" ht="13" customHeight="1">
      <c r="A274" s="2">
        <f t="shared" si="4"/>
        <v>262</v>
      </c>
      <c r="B274" s="96" t="s">
        <v>869</v>
      </c>
      <c r="C274" s="97" t="s">
        <v>870</v>
      </c>
      <c r="D274" s="93" t="s">
        <v>241</v>
      </c>
      <c r="E274" s="98">
        <v>451</v>
      </c>
      <c r="F274" s="99">
        <v>2.85</v>
      </c>
      <c r="G274" s="129">
        <v>0.05</v>
      </c>
    </row>
    <row r="275" spans="1:7" ht="13" customHeight="1">
      <c r="A275" s="2">
        <f t="shared" si="4"/>
        <v>263</v>
      </c>
      <c r="B275" s="96" t="s">
        <v>991</v>
      </c>
      <c r="C275" s="97" t="s">
        <v>992</v>
      </c>
      <c r="D275" s="93" t="s">
        <v>44</v>
      </c>
      <c r="E275" s="98">
        <v>239</v>
      </c>
      <c r="F275" s="99">
        <v>2.81</v>
      </c>
      <c r="G275" s="129">
        <v>0.05</v>
      </c>
    </row>
    <row r="276" spans="1:7" ht="13" customHeight="1">
      <c r="A276" s="2">
        <f t="shared" si="4"/>
        <v>264</v>
      </c>
      <c r="B276" s="96" t="s">
        <v>2408</v>
      </c>
      <c r="C276" s="97" t="s">
        <v>2409</v>
      </c>
      <c r="D276" s="93" t="s">
        <v>181</v>
      </c>
      <c r="E276" s="98">
        <v>329</v>
      </c>
      <c r="F276" s="99">
        <v>2.8</v>
      </c>
      <c r="G276" s="129">
        <v>0.05</v>
      </c>
    </row>
    <row r="277" spans="1:7" ht="13" customHeight="1">
      <c r="A277" s="2">
        <f t="shared" si="4"/>
        <v>265</v>
      </c>
      <c r="B277" s="96" t="s">
        <v>3866</v>
      </c>
      <c r="C277" s="97" t="s">
        <v>3867</v>
      </c>
      <c r="D277" s="93" t="s">
        <v>241</v>
      </c>
      <c r="E277" s="98">
        <v>241</v>
      </c>
      <c r="F277" s="99">
        <v>2.78</v>
      </c>
      <c r="G277" s="129">
        <v>0.05</v>
      </c>
    </row>
    <row r="278" spans="1:7" ht="13" customHeight="1">
      <c r="A278" s="2">
        <f t="shared" si="4"/>
        <v>266</v>
      </c>
      <c r="B278" s="96" t="s">
        <v>2188</v>
      </c>
      <c r="C278" s="97" t="s">
        <v>2189</v>
      </c>
      <c r="D278" s="93" t="s">
        <v>8</v>
      </c>
      <c r="E278" s="98">
        <v>5437</v>
      </c>
      <c r="F278" s="99">
        <v>2.75</v>
      </c>
      <c r="G278" s="129">
        <v>0.05</v>
      </c>
    </row>
    <row r="279" spans="1:7" ht="13" customHeight="1">
      <c r="A279" s="2">
        <f t="shared" si="4"/>
        <v>267</v>
      </c>
      <c r="B279" s="96" t="s">
        <v>686</v>
      </c>
      <c r="C279" s="97" t="s">
        <v>687</v>
      </c>
      <c r="D279" s="93" t="s">
        <v>138</v>
      </c>
      <c r="E279" s="98">
        <v>346</v>
      </c>
      <c r="F279" s="99">
        <v>2.72</v>
      </c>
      <c r="G279" s="129">
        <v>0.05</v>
      </c>
    </row>
    <row r="280" spans="1:7" ht="13" customHeight="1">
      <c r="A280" s="2">
        <f t="shared" si="4"/>
        <v>268</v>
      </c>
      <c r="B280" s="96" t="s">
        <v>2721</v>
      </c>
      <c r="C280" s="97" t="s">
        <v>2722</v>
      </c>
      <c r="D280" s="93" t="s">
        <v>37</v>
      </c>
      <c r="E280" s="98">
        <v>14</v>
      </c>
      <c r="F280" s="99">
        <v>2.72</v>
      </c>
      <c r="G280" s="129">
        <v>0.05</v>
      </c>
    </row>
    <row r="281" spans="1:7">
      <c r="A281" s="2">
        <f t="shared" si="4"/>
        <v>269</v>
      </c>
      <c r="B281" s="96" t="s">
        <v>737</v>
      </c>
      <c r="C281" s="97" t="s">
        <v>738</v>
      </c>
      <c r="D281" s="93" t="s">
        <v>59</v>
      </c>
      <c r="E281" s="98">
        <v>1799</v>
      </c>
      <c r="F281" s="99">
        <v>2.7</v>
      </c>
      <c r="G281" s="129">
        <v>0.05</v>
      </c>
    </row>
    <row r="282" spans="1:7">
      <c r="A282" s="2">
        <f t="shared" si="4"/>
        <v>270</v>
      </c>
      <c r="B282" s="96" t="s">
        <v>248</v>
      </c>
      <c r="C282" s="97" t="s">
        <v>249</v>
      </c>
      <c r="D282" s="93" t="s">
        <v>138</v>
      </c>
      <c r="E282" s="98">
        <v>7277</v>
      </c>
      <c r="F282" s="99">
        <v>2.68</v>
      </c>
      <c r="G282" s="129">
        <v>0.05</v>
      </c>
    </row>
    <row r="283" spans="1:7" ht="15" customHeight="1">
      <c r="A283" s="2">
        <f t="shared" si="4"/>
        <v>271</v>
      </c>
      <c r="B283" s="96" t="s">
        <v>631</v>
      </c>
      <c r="C283" s="97" t="s">
        <v>632</v>
      </c>
      <c r="D283" s="93" t="s">
        <v>44</v>
      </c>
      <c r="E283" s="98">
        <v>117</v>
      </c>
      <c r="F283" s="99">
        <v>2.67</v>
      </c>
      <c r="G283" s="129">
        <v>0.05</v>
      </c>
    </row>
    <row r="284" spans="1:7">
      <c r="A284" s="2">
        <f t="shared" si="4"/>
        <v>272</v>
      </c>
      <c r="B284" s="96" t="s">
        <v>239</v>
      </c>
      <c r="C284" s="97" t="s">
        <v>240</v>
      </c>
      <c r="D284" s="93" t="s">
        <v>241</v>
      </c>
      <c r="E284" s="98">
        <v>2309</v>
      </c>
      <c r="F284" s="99">
        <v>2.65</v>
      </c>
      <c r="G284" s="129">
        <v>0.05</v>
      </c>
    </row>
    <row r="285" spans="1:7">
      <c r="A285" s="2">
        <f t="shared" si="4"/>
        <v>273</v>
      </c>
      <c r="B285" s="96" t="s">
        <v>3865</v>
      </c>
      <c r="C285" s="97" t="s">
        <v>2884</v>
      </c>
      <c r="D285" s="93" t="s">
        <v>259</v>
      </c>
      <c r="E285" s="98">
        <v>6624</v>
      </c>
      <c r="F285" s="99">
        <v>2.65</v>
      </c>
      <c r="G285" s="129">
        <v>0.05</v>
      </c>
    </row>
    <row r="286" spans="1:7">
      <c r="A286" s="2">
        <f t="shared" si="4"/>
        <v>274</v>
      </c>
      <c r="B286" s="96" t="s">
        <v>3095</v>
      </c>
      <c r="C286" s="97" t="s">
        <v>620</v>
      </c>
      <c r="D286" s="93" t="s">
        <v>259</v>
      </c>
      <c r="E286" s="98">
        <v>182</v>
      </c>
      <c r="F286" s="99">
        <v>2.64</v>
      </c>
      <c r="G286" s="129">
        <v>0.05</v>
      </c>
    </row>
    <row r="287" spans="1:7" ht="13" customHeight="1">
      <c r="A287" s="2">
        <f t="shared" si="4"/>
        <v>275</v>
      </c>
      <c r="B287" s="96" t="s">
        <v>283</v>
      </c>
      <c r="C287" s="97" t="s">
        <v>284</v>
      </c>
      <c r="D287" s="93" t="s">
        <v>152</v>
      </c>
      <c r="E287" s="98">
        <v>96</v>
      </c>
      <c r="F287" s="99">
        <v>2.63</v>
      </c>
      <c r="G287" s="129">
        <v>0.05</v>
      </c>
    </row>
    <row r="288" spans="1:7">
      <c r="A288" s="2">
        <f t="shared" si="4"/>
        <v>276</v>
      </c>
      <c r="B288" s="96" t="s">
        <v>692</v>
      </c>
      <c r="C288" s="97" t="s">
        <v>693</v>
      </c>
      <c r="D288" s="93" t="s">
        <v>204</v>
      </c>
      <c r="E288" s="98">
        <v>402</v>
      </c>
      <c r="F288" s="99">
        <v>2.62</v>
      </c>
      <c r="G288" s="129">
        <v>0.05</v>
      </c>
    </row>
    <row r="289" spans="1:7">
      <c r="A289" s="2">
        <f t="shared" si="4"/>
        <v>277</v>
      </c>
      <c r="B289" s="96" t="s">
        <v>169</v>
      </c>
      <c r="C289" s="97" t="s">
        <v>170</v>
      </c>
      <c r="D289" s="93" t="s">
        <v>171</v>
      </c>
      <c r="E289" s="98">
        <v>448</v>
      </c>
      <c r="F289" s="99">
        <v>2.61</v>
      </c>
      <c r="G289" s="129">
        <v>0.05</v>
      </c>
    </row>
    <row r="290" spans="1:7">
      <c r="A290" s="2">
        <f t="shared" si="4"/>
        <v>278</v>
      </c>
      <c r="B290" s="96" t="s">
        <v>643</v>
      </c>
      <c r="C290" s="97" t="s">
        <v>644</v>
      </c>
      <c r="D290" s="93" t="s">
        <v>129</v>
      </c>
      <c r="E290" s="98">
        <v>315</v>
      </c>
      <c r="F290" s="99">
        <v>2.61</v>
      </c>
      <c r="G290" s="129">
        <v>0.05</v>
      </c>
    </row>
    <row r="291" spans="1:7" ht="14.15" customHeight="1">
      <c r="A291" s="2">
        <f t="shared" si="4"/>
        <v>279</v>
      </c>
      <c r="B291" s="96" t="s">
        <v>739</v>
      </c>
      <c r="C291" s="97" t="s">
        <v>740</v>
      </c>
      <c r="D291" s="93" t="s">
        <v>44</v>
      </c>
      <c r="E291" s="98">
        <v>420</v>
      </c>
      <c r="F291" s="99">
        <v>2.61</v>
      </c>
      <c r="G291" s="129">
        <v>0.05</v>
      </c>
    </row>
    <row r="292" spans="1:7">
      <c r="A292" s="2">
        <f t="shared" si="4"/>
        <v>280</v>
      </c>
      <c r="B292" s="96" t="s">
        <v>581</v>
      </c>
      <c r="C292" s="97" t="s">
        <v>582</v>
      </c>
      <c r="D292" s="93" t="s">
        <v>14</v>
      </c>
      <c r="E292" s="98">
        <v>69</v>
      </c>
      <c r="F292" s="99">
        <v>2.59</v>
      </c>
      <c r="G292" s="129">
        <v>0.05</v>
      </c>
    </row>
    <row r="293" spans="1:7">
      <c r="A293" s="2">
        <f t="shared" si="4"/>
        <v>281</v>
      </c>
      <c r="B293" s="96" t="s">
        <v>2079</v>
      </c>
      <c r="C293" s="97" t="s">
        <v>2080</v>
      </c>
      <c r="D293" s="93" t="s">
        <v>568</v>
      </c>
      <c r="E293" s="98">
        <v>85</v>
      </c>
      <c r="F293" s="99">
        <v>2.58</v>
      </c>
      <c r="G293" s="129">
        <v>0.05</v>
      </c>
    </row>
    <row r="294" spans="1:7">
      <c r="A294" s="2">
        <f t="shared" si="4"/>
        <v>282</v>
      </c>
      <c r="B294" s="96" t="s">
        <v>2530</v>
      </c>
      <c r="C294" s="97" t="s">
        <v>2533</v>
      </c>
      <c r="D294" s="93" t="s">
        <v>259</v>
      </c>
      <c r="E294" s="98">
        <v>504</v>
      </c>
      <c r="F294" s="99">
        <v>2.57</v>
      </c>
      <c r="G294" s="129">
        <v>0.05</v>
      </c>
    </row>
    <row r="295" spans="1:7">
      <c r="A295" s="2">
        <f t="shared" si="4"/>
        <v>283</v>
      </c>
      <c r="B295" s="96" t="s">
        <v>2280</v>
      </c>
      <c r="C295" s="97" t="s">
        <v>2281</v>
      </c>
      <c r="D295" s="93" t="s">
        <v>8</v>
      </c>
      <c r="E295" s="98">
        <v>7482</v>
      </c>
      <c r="F295" s="99">
        <v>2.56</v>
      </c>
      <c r="G295" s="129">
        <v>0.05</v>
      </c>
    </row>
    <row r="296" spans="1:7">
      <c r="A296" s="2">
        <f t="shared" si="4"/>
        <v>284</v>
      </c>
      <c r="B296" s="96" t="s">
        <v>547</v>
      </c>
      <c r="C296" s="97" t="s">
        <v>548</v>
      </c>
      <c r="D296" s="93" t="s">
        <v>161</v>
      </c>
      <c r="E296" s="98">
        <v>329</v>
      </c>
      <c r="F296" s="99">
        <v>2.5499999999999998</v>
      </c>
      <c r="G296" s="129">
        <v>0.05</v>
      </c>
    </row>
    <row r="297" spans="1:7">
      <c r="A297" s="2">
        <f t="shared" si="4"/>
        <v>285</v>
      </c>
      <c r="B297" s="96" t="s">
        <v>2331</v>
      </c>
      <c r="C297" s="97" t="s">
        <v>2332</v>
      </c>
      <c r="D297" s="93" t="s">
        <v>138</v>
      </c>
      <c r="E297" s="98">
        <v>123</v>
      </c>
      <c r="F297" s="99">
        <v>2.5499999999999998</v>
      </c>
      <c r="G297" s="129">
        <v>0.05</v>
      </c>
    </row>
    <row r="298" spans="1:7">
      <c r="A298" s="2">
        <f t="shared" si="4"/>
        <v>286</v>
      </c>
      <c r="B298" s="96" t="s">
        <v>2661</v>
      </c>
      <c r="C298" s="97" t="s">
        <v>2662</v>
      </c>
      <c r="D298" s="93" t="s">
        <v>161</v>
      </c>
      <c r="E298" s="98">
        <v>17</v>
      </c>
      <c r="F298" s="99">
        <v>2.5499999999999998</v>
      </c>
      <c r="G298" s="129">
        <v>0.05</v>
      </c>
    </row>
    <row r="299" spans="1:7">
      <c r="A299" s="2">
        <f t="shared" si="4"/>
        <v>287</v>
      </c>
      <c r="B299" s="96" t="s">
        <v>842</v>
      </c>
      <c r="C299" s="97" t="s">
        <v>2078</v>
      </c>
      <c r="D299" s="93" t="s">
        <v>24</v>
      </c>
      <c r="E299" s="98">
        <v>11510</v>
      </c>
      <c r="F299" s="99">
        <v>2.54</v>
      </c>
      <c r="G299" s="129">
        <v>0.05</v>
      </c>
    </row>
    <row r="300" spans="1:7">
      <c r="A300" s="2">
        <f t="shared" si="4"/>
        <v>288</v>
      </c>
      <c r="B300" s="96" t="s">
        <v>195</v>
      </c>
      <c r="C300" s="97" t="s">
        <v>196</v>
      </c>
      <c r="D300" s="93" t="s">
        <v>171</v>
      </c>
      <c r="E300" s="98">
        <v>196</v>
      </c>
      <c r="F300" s="99">
        <v>2.52</v>
      </c>
      <c r="G300" s="129">
        <v>0.05</v>
      </c>
    </row>
    <row r="301" spans="1:7">
      <c r="A301" s="2">
        <f t="shared" si="4"/>
        <v>289</v>
      </c>
      <c r="B301" s="96" t="s">
        <v>1073</v>
      </c>
      <c r="C301" s="97" t="s">
        <v>1074</v>
      </c>
      <c r="D301" s="93" t="s">
        <v>252</v>
      </c>
      <c r="E301" s="98">
        <v>27</v>
      </c>
      <c r="F301" s="99">
        <v>2.52</v>
      </c>
      <c r="G301" s="129">
        <v>0.05</v>
      </c>
    </row>
    <row r="302" spans="1:7" ht="13.5" customHeight="1">
      <c r="A302" s="2">
        <f t="shared" si="4"/>
        <v>290</v>
      </c>
      <c r="B302" s="96" t="s">
        <v>633</v>
      </c>
      <c r="C302" s="97" t="s">
        <v>634</v>
      </c>
      <c r="D302" s="93" t="s">
        <v>44</v>
      </c>
      <c r="E302" s="98">
        <v>258</v>
      </c>
      <c r="F302" s="99">
        <v>2.52</v>
      </c>
      <c r="G302" s="129">
        <v>0.05</v>
      </c>
    </row>
    <row r="303" spans="1:7">
      <c r="A303" s="2">
        <f t="shared" si="4"/>
        <v>291</v>
      </c>
      <c r="B303" s="96" t="s">
        <v>2645</v>
      </c>
      <c r="C303" s="97" t="s">
        <v>2646</v>
      </c>
      <c r="D303" s="93" t="s">
        <v>14</v>
      </c>
      <c r="E303" s="98">
        <v>2271</v>
      </c>
      <c r="F303" s="99">
        <v>2.48</v>
      </c>
      <c r="G303" s="129">
        <v>0.05</v>
      </c>
    </row>
    <row r="304" spans="1:7">
      <c r="A304" s="2">
        <f t="shared" si="4"/>
        <v>292</v>
      </c>
      <c r="B304" s="96" t="s">
        <v>2842</v>
      </c>
      <c r="C304" s="97" t="s">
        <v>2843</v>
      </c>
      <c r="D304" s="93" t="s">
        <v>59</v>
      </c>
      <c r="E304" s="98">
        <v>2676</v>
      </c>
      <c r="F304" s="99">
        <v>2.4700000000000002</v>
      </c>
      <c r="G304" s="129">
        <v>0.05</v>
      </c>
    </row>
    <row r="305" spans="1:7">
      <c r="A305" s="2">
        <f t="shared" si="4"/>
        <v>293</v>
      </c>
      <c r="B305" s="96" t="s">
        <v>962</v>
      </c>
      <c r="C305" s="97" t="s">
        <v>963</v>
      </c>
      <c r="D305" s="93" t="s">
        <v>59</v>
      </c>
      <c r="E305" s="98">
        <v>921</v>
      </c>
      <c r="F305" s="99">
        <v>2.4700000000000002</v>
      </c>
      <c r="G305" s="129">
        <v>0.05</v>
      </c>
    </row>
    <row r="306" spans="1:7">
      <c r="A306" s="2">
        <f t="shared" si="4"/>
        <v>294</v>
      </c>
      <c r="B306" s="96" t="s">
        <v>257</v>
      </c>
      <c r="C306" s="97" t="s">
        <v>258</v>
      </c>
      <c r="D306" s="93" t="s">
        <v>259</v>
      </c>
      <c r="E306" s="98">
        <v>79</v>
      </c>
      <c r="F306" s="99">
        <v>2.46</v>
      </c>
      <c r="G306" s="129">
        <v>0.05</v>
      </c>
    </row>
    <row r="307" spans="1:7">
      <c r="A307" s="2">
        <f t="shared" si="4"/>
        <v>295</v>
      </c>
      <c r="B307" s="96" t="s">
        <v>2081</v>
      </c>
      <c r="C307" s="97" t="s">
        <v>2082</v>
      </c>
      <c r="D307" s="93" t="s">
        <v>138</v>
      </c>
      <c r="E307" s="98">
        <v>35</v>
      </c>
      <c r="F307" s="99">
        <v>2.4500000000000002</v>
      </c>
      <c r="G307" s="129">
        <v>0.05</v>
      </c>
    </row>
    <row r="308" spans="1:7">
      <c r="A308" s="2">
        <f t="shared" si="4"/>
        <v>296</v>
      </c>
      <c r="B308" s="96" t="s">
        <v>2276</v>
      </c>
      <c r="C308" s="97" t="s">
        <v>2277</v>
      </c>
      <c r="D308" s="93" t="s">
        <v>8</v>
      </c>
      <c r="E308" s="98">
        <v>1092</v>
      </c>
      <c r="F308" s="99">
        <v>2.44</v>
      </c>
      <c r="G308" s="129">
        <v>0.05</v>
      </c>
    </row>
    <row r="309" spans="1:7">
      <c r="A309" s="2">
        <f t="shared" si="4"/>
        <v>297</v>
      </c>
      <c r="B309" s="96" t="s">
        <v>718</v>
      </c>
      <c r="C309" s="97" t="s">
        <v>719</v>
      </c>
      <c r="D309" s="93" t="s">
        <v>5</v>
      </c>
      <c r="E309" s="98">
        <v>1399</v>
      </c>
      <c r="F309" s="99">
        <v>2.4300000000000002</v>
      </c>
      <c r="G309" s="129">
        <v>0.05</v>
      </c>
    </row>
    <row r="310" spans="1:7" ht="12.65" customHeight="1">
      <c r="A310" s="2">
        <f t="shared" si="4"/>
        <v>298</v>
      </c>
      <c r="B310" s="96" t="s">
        <v>2077</v>
      </c>
      <c r="C310" s="97" t="s">
        <v>1858</v>
      </c>
      <c r="D310" s="93" t="s">
        <v>44</v>
      </c>
      <c r="E310" s="98">
        <v>1765</v>
      </c>
      <c r="F310" s="99">
        <v>2.41</v>
      </c>
      <c r="G310" s="129">
        <v>0.05</v>
      </c>
    </row>
    <row r="311" spans="1:7">
      <c r="A311" s="2">
        <f t="shared" si="4"/>
        <v>299</v>
      </c>
      <c r="B311" s="96" t="s">
        <v>617</v>
      </c>
      <c r="C311" s="97" t="s">
        <v>618</v>
      </c>
      <c r="D311" s="93" t="s">
        <v>619</v>
      </c>
      <c r="E311" s="98">
        <v>8</v>
      </c>
      <c r="F311" s="99">
        <v>2.41</v>
      </c>
      <c r="G311" s="129">
        <v>0.05</v>
      </c>
    </row>
    <row r="312" spans="1:7">
      <c r="A312" s="2">
        <f t="shared" si="4"/>
        <v>300</v>
      </c>
      <c r="B312" s="96" t="s">
        <v>2539</v>
      </c>
      <c r="C312" s="97" t="s">
        <v>741</v>
      </c>
      <c r="D312" s="93" t="s">
        <v>138</v>
      </c>
      <c r="E312" s="98">
        <v>354</v>
      </c>
      <c r="F312" s="99">
        <v>2.38</v>
      </c>
      <c r="G312" s="129">
        <v>0.05</v>
      </c>
    </row>
    <row r="313" spans="1:7">
      <c r="A313" s="2">
        <f t="shared" si="4"/>
        <v>301</v>
      </c>
      <c r="B313" s="96" t="s">
        <v>2068</v>
      </c>
      <c r="C313" s="97" t="s">
        <v>2069</v>
      </c>
      <c r="D313" s="93" t="s">
        <v>171</v>
      </c>
      <c r="E313" s="98">
        <v>596</v>
      </c>
      <c r="F313" s="99">
        <v>2.38</v>
      </c>
      <c r="G313" s="129">
        <v>0.05</v>
      </c>
    </row>
    <row r="314" spans="1:7">
      <c r="A314" s="2">
        <f t="shared" si="4"/>
        <v>302</v>
      </c>
      <c r="B314" s="96" t="s">
        <v>3124</v>
      </c>
      <c r="C314" s="97" t="s">
        <v>3125</v>
      </c>
      <c r="D314" s="93" t="s">
        <v>138</v>
      </c>
      <c r="E314" s="98">
        <v>315</v>
      </c>
      <c r="F314" s="99">
        <v>2.37</v>
      </c>
      <c r="G314" s="129">
        <v>0.05</v>
      </c>
    </row>
    <row r="315" spans="1:7">
      <c r="A315" s="2">
        <f t="shared" si="4"/>
        <v>303</v>
      </c>
      <c r="B315" s="96" t="s">
        <v>899</v>
      </c>
      <c r="C315" s="97" t="s">
        <v>900</v>
      </c>
      <c r="D315" s="93" t="s">
        <v>14</v>
      </c>
      <c r="E315" s="98">
        <v>262</v>
      </c>
      <c r="F315" s="99">
        <v>2.37</v>
      </c>
      <c r="G315" s="129">
        <v>0.05</v>
      </c>
    </row>
    <row r="316" spans="1:7">
      <c r="A316" s="2">
        <f t="shared" si="4"/>
        <v>304</v>
      </c>
      <c r="B316" s="96" t="s">
        <v>2669</v>
      </c>
      <c r="C316" s="97" t="s">
        <v>2670</v>
      </c>
      <c r="D316" s="93" t="s">
        <v>86</v>
      </c>
      <c r="E316" s="98">
        <v>720</v>
      </c>
      <c r="F316" s="99">
        <v>2.35</v>
      </c>
      <c r="G316" s="129">
        <v>0.04</v>
      </c>
    </row>
    <row r="317" spans="1:7" ht="16" customHeight="1">
      <c r="A317" s="2">
        <f t="shared" si="4"/>
        <v>305</v>
      </c>
      <c r="B317" s="96" t="s">
        <v>2849</v>
      </c>
      <c r="C317" s="97" t="s">
        <v>2850</v>
      </c>
      <c r="D317" s="93" t="s">
        <v>44</v>
      </c>
      <c r="E317" s="98">
        <v>159</v>
      </c>
      <c r="F317" s="99">
        <v>2.34</v>
      </c>
      <c r="G317" s="129">
        <v>0.04</v>
      </c>
    </row>
    <row r="318" spans="1:7">
      <c r="A318" s="2">
        <f t="shared" si="4"/>
        <v>306</v>
      </c>
      <c r="B318" s="96" t="s">
        <v>2059</v>
      </c>
      <c r="C318" s="97" t="s">
        <v>2060</v>
      </c>
      <c r="D318" s="93" t="s">
        <v>105</v>
      </c>
      <c r="E318" s="98">
        <v>240</v>
      </c>
      <c r="F318" s="99">
        <v>2.31</v>
      </c>
      <c r="G318" s="129">
        <v>0.04</v>
      </c>
    </row>
    <row r="319" spans="1:7">
      <c r="A319" s="2">
        <f t="shared" si="4"/>
        <v>307</v>
      </c>
      <c r="B319" s="96" t="s">
        <v>979</v>
      </c>
      <c r="C319" s="97" t="s">
        <v>980</v>
      </c>
      <c r="D319" s="93" t="s">
        <v>14</v>
      </c>
      <c r="E319" s="98">
        <v>1445</v>
      </c>
      <c r="F319" s="99">
        <v>2.2999999999999998</v>
      </c>
      <c r="G319" s="129">
        <v>0.04</v>
      </c>
    </row>
    <row r="320" spans="1:7">
      <c r="A320" s="2">
        <f t="shared" si="4"/>
        <v>308</v>
      </c>
      <c r="B320" s="96" t="s">
        <v>711</v>
      </c>
      <c r="C320" s="97" t="s">
        <v>712</v>
      </c>
      <c r="D320" s="93" t="s">
        <v>67</v>
      </c>
      <c r="E320" s="98">
        <v>297</v>
      </c>
      <c r="F320" s="99">
        <v>2.2999999999999998</v>
      </c>
      <c r="G320" s="129">
        <v>0.04</v>
      </c>
    </row>
    <row r="321" spans="1:7" ht="15" customHeight="1">
      <c r="A321" s="2">
        <f t="shared" si="4"/>
        <v>309</v>
      </c>
      <c r="B321" s="96" t="s">
        <v>2671</v>
      </c>
      <c r="C321" s="97" t="s">
        <v>1859</v>
      </c>
      <c r="D321" s="93" t="s">
        <v>44</v>
      </c>
      <c r="E321" s="98">
        <v>177</v>
      </c>
      <c r="F321" s="99">
        <v>2.2999999999999998</v>
      </c>
      <c r="G321" s="129">
        <v>0.04</v>
      </c>
    </row>
    <row r="322" spans="1:7">
      <c r="A322" s="2">
        <f t="shared" si="4"/>
        <v>310</v>
      </c>
      <c r="B322" s="96" t="s">
        <v>914</v>
      </c>
      <c r="C322" s="97" t="s">
        <v>915</v>
      </c>
      <c r="D322" s="93" t="s">
        <v>24</v>
      </c>
      <c r="E322" s="98">
        <v>2963</v>
      </c>
      <c r="F322" s="99">
        <v>2.2999999999999998</v>
      </c>
      <c r="G322" s="129">
        <v>0.04</v>
      </c>
    </row>
    <row r="323" spans="1:7">
      <c r="A323" s="2">
        <f t="shared" si="4"/>
        <v>311</v>
      </c>
      <c r="B323" s="96" t="s">
        <v>2781</v>
      </c>
      <c r="C323" s="97" t="s">
        <v>2782</v>
      </c>
      <c r="D323" s="93" t="s">
        <v>14</v>
      </c>
      <c r="E323" s="98">
        <v>3128</v>
      </c>
      <c r="F323" s="99">
        <v>2.29</v>
      </c>
      <c r="G323" s="129">
        <v>0.04</v>
      </c>
    </row>
    <row r="324" spans="1:7">
      <c r="A324" s="2">
        <f t="shared" si="4"/>
        <v>312</v>
      </c>
      <c r="B324" s="96" t="s">
        <v>2920</v>
      </c>
      <c r="C324" s="97" t="s">
        <v>2710</v>
      </c>
      <c r="D324" s="93" t="s">
        <v>268</v>
      </c>
      <c r="E324" s="98">
        <v>19</v>
      </c>
      <c r="F324" s="99">
        <v>2.27</v>
      </c>
      <c r="G324" s="129">
        <v>0.04</v>
      </c>
    </row>
    <row r="325" spans="1:7">
      <c r="A325" s="2">
        <f t="shared" si="4"/>
        <v>313</v>
      </c>
      <c r="B325" s="96" t="s">
        <v>250</v>
      </c>
      <c r="C325" s="97" t="s">
        <v>251</v>
      </c>
      <c r="D325" s="93" t="s">
        <v>252</v>
      </c>
      <c r="E325" s="98">
        <v>570</v>
      </c>
      <c r="F325" s="99">
        <v>2.2400000000000002</v>
      </c>
      <c r="G325" s="129">
        <v>0.04</v>
      </c>
    </row>
    <row r="326" spans="1:7">
      <c r="A326" s="2">
        <f t="shared" si="4"/>
        <v>314</v>
      </c>
      <c r="B326" s="96" t="s">
        <v>639</v>
      </c>
      <c r="C326" s="97" t="s">
        <v>640</v>
      </c>
      <c r="D326" s="93" t="s">
        <v>138</v>
      </c>
      <c r="E326" s="98">
        <v>101</v>
      </c>
      <c r="F326" s="99">
        <v>2.2400000000000002</v>
      </c>
      <c r="G326" s="129">
        <v>0.04</v>
      </c>
    </row>
    <row r="327" spans="1:7">
      <c r="A327" s="2">
        <f t="shared" si="4"/>
        <v>315</v>
      </c>
      <c r="B327" s="96" t="s">
        <v>601</v>
      </c>
      <c r="C327" s="97" t="s">
        <v>602</v>
      </c>
      <c r="D327" s="93" t="s">
        <v>34</v>
      </c>
      <c r="E327" s="98">
        <v>239</v>
      </c>
      <c r="F327" s="99">
        <v>2.2000000000000002</v>
      </c>
      <c r="G327" s="129">
        <v>0.04</v>
      </c>
    </row>
    <row r="328" spans="1:7">
      <c r="A328" s="2">
        <f t="shared" si="4"/>
        <v>316</v>
      </c>
      <c r="B328" s="96" t="s">
        <v>2531</v>
      </c>
      <c r="C328" s="97" t="s">
        <v>2534</v>
      </c>
      <c r="D328" s="93" t="s">
        <v>78</v>
      </c>
      <c r="E328" s="98">
        <v>909</v>
      </c>
      <c r="F328" s="99">
        <v>2.19</v>
      </c>
      <c r="G328" s="129">
        <v>0.04</v>
      </c>
    </row>
    <row r="329" spans="1:7">
      <c r="A329" s="2">
        <f t="shared" si="4"/>
        <v>317</v>
      </c>
      <c r="B329" s="96" t="s">
        <v>802</v>
      </c>
      <c r="C329" s="97" t="s">
        <v>803</v>
      </c>
      <c r="D329" s="93" t="s">
        <v>199</v>
      </c>
      <c r="E329" s="98">
        <v>365</v>
      </c>
      <c r="F329" s="99">
        <v>2.19</v>
      </c>
      <c r="G329" s="129">
        <v>0.04</v>
      </c>
    </row>
    <row r="330" spans="1:7">
      <c r="A330" s="2">
        <f t="shared" si="4"/>
        <v>318</v>
      </c>
      <c r="B330" s="96" t="s">
        <v>946</v>
      </c>
      <c r="C330" s="97" t="s">
        <v>947</v>
      </c>
      <c r="D330" s="93" t="s">
        <v>948</v>
      </c>
      <c r="E330" s="98">
        <v>116</v>
      </c>
      <c r="F330" s="99">
        <v>2.17</v>
      </c>
      <c r="G330" s="129">
        <v>0.04</v>
      </c>
    </row>
    <row r="331" spans="1:7">
      <c r="A331" s="2">
        <f t="shared" si="4"/>
        <v>319</v>
      </c>
      <c r="B331" s="96" t="s">
        <v>2377</v>
      </c>
      <c r="C331" s="97" t="s">
        <v>2711</v>
      </c>
      <c r="D331" s="93" t="s">
        <v>34</v>
      </c>
      <c r="E331" s="98">
        <v>461</v>
      </c>
      <c r="F331" s="99">
        <v>2.17</v>
      </c>
      <c r="G331" s="129">
        <v>0.04</v>
      </c>
    </row>
    <row r="332" spans="1:7">
      <c r="A332" s="2">
        <f t="shared" si="4"/>
        <v>320</v>
      </c>
      <c r="B332" s="96" t="s">
        <v>878</v>
      </c>
      <c r="C332" s="97" t="s">
        <v>879</v>
      </c>
      <c r="D332" s="93" t="s">
        <v>14</v>
      </c>
      <c r="E332" s="98">
        <v>1099</v>
      </c>
      <c r="F332" s="99">
        <v>2.14</v>
      </c>
      <c r="G332" s="129">
        <v>0.04</v>
      </c>
    </row>
    <row r="333" spans="1:7">
      <c r="A333" s="2">
        <f t="shared" si="4"/>
        <v>321</v>
      </c>
      <c r="B333" s="96" t="s">
        <v>291</v>
      </c>
      <c r="C333" s="97" t="s">
        <v>292</v>
      </c>
      <c r="D333" s="93" t="s">
        <v>105</v>
      </c>
      <c r="E333" s="98">
        <v>546</v>
      </c>
      <c r="F333" s="99">
        <v>2.13</v>
      </c>
      <c r="G333" s="129">
        <v>0.04</v>
      </c>
    </row>
    <row r="334" spans="1:7">
      <c r="A334" s="2">
        <f t="shared" si="4"/>
        <v>322</v>
      </c>
      <c r="B334" s="96" t="s">
        <v>2303</v>
      </c>
      <c r="C334" s="97" t="s">
        <v>2859</v>
      </c>
      <c r="D334" s="93" t="s">
        <v>59</v>
      </c>
      <c r="E334" s="98">
        <v>400</v>
      </c>
      <c r="F334" s="99">
        <v>2.12</v>
      </c>
      <c r="G334" s="129">
        <v>0.04</v>
      </c>
    </row>
    <row r="335" spans="1:7" ht="13.5" customHeight="1">
      <c r="A335" s="2">
        <f t="shared" ref="A335:A398" si="5">A334+1</f>
        <v>323</v>
      </c>
      <c r="B335" s="96" t="s">
        <v>794</v>
      </c>
      <c r="C335" s="97" t="s">
        <v>795</v>
      </c>
      <c r="D335" s="93" t="s">
        <v>96</v>
      </c>
      <c r="E335" s="98">
        <v>204</v>
      </c>
      <c r="F335" s="99">
        <v>2.12</v>
      </c>
      <c r="G335" s="129">
        <v>0.04</v>
      </c>
    </row>
    <row r="336" spans="1:7">
      <c r="A336" s="2">
        <f t="shared" si="5"/>
        <v>324</v>
      </c>
      <c r="B336" s="96" t="s">
        <v>566</v>
      </c>
      <c r="C336" s="97" t="s">
        <v>567</v>
      </c>
      <c r="D336" s="93" t="s">
        <v>181</v>
      </c>
      <c r="E336" s="98">
        <v>61</v>
      </c>
      <c r="F336" s="99">
        <v>2.12</v>
      </c>
      <c r="G336" s="129">
        <v>0.04</v>
      </c>
    </row>
    <row r="337" spans="1:7">
      <c r="A337" s="2">
        <f t="shared" si="5"/>
        <v>325</v>
      </c>
      <c r="B337" s="96" t="s">
        <v>2426</v>
      </c>
      <c r="C337" s="97" t="s">
        <v>2427</v>
      </c>
      <c r="D337" s="93" t="s">
        <v>181</v>
      </c>
      <c r="E337" s="98">
        <v>2794</v>
      </c>
      <c r="F337" s="99">
        <v>2.11</v>
      </c>
      <c r="G337" s="129">
        <v>0.04</v>
      </c>
    </row>
    <row r="338" spans="1:7">
      <c r="A338" s="2">
        <f t="shared" si="5"/>
        <v>326</v>
      </c>
      <c r="B338" s="96" t="s">
        <v>1053</v>
      </c>
      <c r="C338" s="97" t="s">
        <v>1054</v>
      </c>
      <c r="D338" s="93" t="s">
        <v>65</v>
      </c>
      <c r="E338" s="98">
        <v>168</v>
      </c>
      <c r="F338" s="99">
        <v>2.11</v>
      </c>
      <c r="G338" s="129">
        <v>0.04</v>
      </c>
    </row>
    <row r="339" spans="1:7">
      <c r="A339" s="2">
        <f t="shared" si="5"/>
        <v>327</v>
      </c>
      <c r="B339" s="96" t="s">
        <v>770</v>
      </c>
      <c r="C339" s="97" t="s">
        <v>771</v>
      </c>
      <c r="D339" s="93" t="s">
        <v>14</v>
      </c>
      <c r="E339" s="98">
        <v>265</v>
      </c>
      <c r="F339" s="99">
        <v>2.1</v>
      </c>
      <c r="G339" s="129">
        <v>0.04</v>
      </c>
    </row>
    <row r="340" spans="1:7">
      <c r="A340" s="2">
        <f t="shared" si="5"/>
        <v>328</v>
      </c>
      <c r="B340" s="96" t="s">
        <v>2298</v>
      </c>
      <c r="C340" s="97" t="s">
        <v>2299</v>
      </c>
      <c r="D340" s="93" t="s">
        <v>568</v>
      </c>
      <c r="E340" s="98">
        <v>244</v>
      </c>
      <c r="F340" s="99">
        <v>2.0699999999999998</v>
      </c>
      <c r="G340" s="129">
        <v>0.04</v>
      </c>
    </row>
    <row r="341" spans="1:7">
      <c r="A341" s="2">
        <f t="shared" si="5"/>
        <v>329</v>
      </c>
      <c r="B341" s="96" t="s">
        <v>2174</v>
      </c>
      <c r="C341" s="97" t="s">
        <v>2175</v>
      </c>
      <c r="D341" s="93" t="s">
        <v>161</v>
      </c>
      <c r="E341" s="98">
        <v>528</v>
      </c>
      <c r="F341" s="99">
        <v>2.06</v>
      </c>
      <c r="G341" s="129">
        <v>0.04</v>
      </c>
    </row>
    <row r="342" spans="1:7">
      <c r="A342" s="2">
        <f t="shared" si="5"/>
        <v>330</v>
      </c>
      <c r="B342" s="96" t="s">
        <v>833</v>
      </c>
      <c r="C342" s="97" t="s">
        <v>3785</v>
      </c>
      <c r="D342" s="93" t="s">
        <v>14</v>
      </c>
      <c r="E342" s="98">
        <v>380</v>
      </c>
      <c r="F342" s="99">
        <v>2.06</v>
      </c>
      <c r="G342" s="129">
        <v>0.04</v>
      </c>
    </row>
    <row r="343" spans="1:7" ht="14.15" customHeight="1">
      <c r="A343" s="2">
        <f t="shared" si="5"/>
        <v>331</v>
      </c>
      <c r="B343" s="96" t="s">
        <v>621</v>
      </c>
      <c r="C343" s="97" t="s">
        <v>622</v>
      </c>
      <c r="D343" s="93" t="s">
        <v>44</v>
      </c>
      <c r="E343" s="98">
        <v>43</v>
      </c>
      <c r="F343" s="99">
        <v>2.0299999999999998</v>
      </c>
      <c r="G343" s="129">
        <v>0.04</v>
      </c>
    </row>
    <row r="344" spans="1:7">
      <c r="A344" s="2">
        <f t="shared" si="5"/>
        <v>332</v>
      </c>
      <c r="B344" s="96" t="s">
        <v>2866</v>
      </c>
      <c r="C344" s="97" t="s">
        <v>2310</v>
      </c>
      <c r="D344" s="93" t="s">
        <v>161</v>
      </c>
      <c r="E344" s="98">
        <v>328</v>
      </c>
      <c r="F344" s="99">
        <v>2.02</v>
      </c>
      <c r="G344" s="129">
        <v>0.04</v>
      </c>
    </row>
    <row r="345" spans="1:7">
      <c r="A345" s="2">
        <f t="shared" si="5"/>
        <v>333</v>
      </c>
      <c r="B345" s="96" t="s">
        <v>703</v>
      </c>
      <c r="C345" s="97" t="s">
        <v>704</v>
      </c>
      <c r="D345" s="93" t="s">
        <v>29</v>
      </c>
      <c r="E345" s="98">
        <v>2961</v>
      </c>
      <c r="F345" s="99">
        <v>2.0099999999999998</v>
      </c>
      <c r="G345" s="129">
        <v>0.04</v>
      </c>
    </row>
    <row r="346" spans="1:7">
      <c r="A346" s="2">
        <f t="shared" si="5"/>
        <v>334</v>
      </c>
      <c r="B346" s="96" t="s">
        <v>2463</v>
      </c>
      <c r="C346" s="97" t="s">
        <v>2464</v>
      </c>
      <c r="D346" s="93" t="s">
        <v>126</v>
      </c>
      <c r="E346" s="98">
        <v>121</v>
      </c>
      <c r="F346" s="99">
        <v>2</v>
      </c>
      <c r="G346" s="129">
        <v>0.04</v>
      </c>
    </row>
    <row r="347" spans="1:7">
      <c r="A347" s="2">
        <f t="shared" si="5"/>
        <v>335</v>
      </c>
      <c r="B347" s="96" t="s">
        <v>2085</v>
      </c>
      <c r="C347" s="97" t="s">
        <v>2086</v>
      </c>
      <c r="D347" s="93" t="s">
        <v>14</v>
      </c>
      <c r="E347" s="98">
        <v>561</v>
      </c>
      <c r="F347" s="99">
        <v>1.98</v>
      </c>
      <c r="G347" s="129">
        <v>0.04</v>
      </c>
    </row>
    <row r="348" spans="1:7">
      <c r="A348" s="2">
        <f t="shared" si="5"/>
        <v>336</v>
      </c>
      <c r="B348" s="96" t="s">
        <v>2286</v>
      </c>
      <c r="C348" s="97" t="s">
        <v>2287</v>
      </c>
      <c r="D348" s="93" t="s">
        <v>59</v>
      </c>
      <c r="E348" s="98">
        <v>14052</v>
      </c>
      <c r="F348" s="99">
        <v>1.97</v>
      </c>
      <c r="G348" s="129">
        <v>0.04</v>
      </c>
    </row>
    <row r="349" spans="1:7">
      <c r="A349" s="2">
        <f t="shared" si="5"/>
        <v>337</v>
      </c>
      <c r="B349" s="96" t="s">
        <v>3298</v>
      </c>
      <c r="C349" s="97" t="s">
        <v>3299</v>
      </c>
      <c r="D349" s="93" t="s">
        <v>8</v>
      </c>
      <c r="E349" s="98">
        <v>338</v>
      </c>
      <c r="F349" s="99">
        <v>1.96</v>
      </c>
      <c r="G349" s="129">
        <v>0.04</v>
      </c>
    </row>
    <row r="350" spans="1:7">
      <c r="A350" s="2">
        <f t="shared" si="5"/>
        <v>338</v>
      </c>
      <c r="B350" s="96" t="s">
        <v>3269</v>
      </c>
      <c r="C350" s="97" t="s">
        <v>3270</v>
      </c>
      <c r="D350" s="93" t="s">
        <v>14</v>
      </c>
      <c r="E350" s="98">
        <v>14</v>
      </c>
      <c r="F350" s="99">
        <v>1.96</v>
      </c>
      <c r="G350" s="129">
        <v>0.04</v>
      </c>
    </row>
    <row r="351" spans="1:7">
      <c r="A351" s="2">
        <f t="shared" si="5"/>
        <v>339</v>
      </c>
      <c r="B351" s="96" t="s">
        <v>815</v>
      </c>
      <c r="C351" s="97" t="s">
        <v>816</v>
      </c>
      <c r="D351" s="93" t="s">
        <v>138</v>
      </c>
      <c r="E351" s="98">
        <v>60</v>
      </c>
      <c r="F351" s="99">
        <v>1.95</v>
      </c>
      <c r="G351" s="129">
        <v>0.04</v>
      </c>
    </row>
    <row r="352" spans="1:7">
      <c r="A352" s="2">
        <f t="shared" si="5"/>
        <v>340</v>
      </c>
      <c r="B352" s="96" t="s">
        <v>716</v>
      </c>
      <c r="C352" s="97" t="s">
        <v>717</v>
      </c>
      <c r="D352" s="93" t="s">
        <v>24</v>
      </c>
      <c r="E352" s="98">
        <v>376</v>
      </c>
      <c r="F352" s="99">
        <v>1.92</v>
      </c>
      <c r="G352" s="129">
        <v>0.04</v>
      </c>
    </row>
    <row r="353" spans="1:7">
      <c r="A353" s="2">
        <f t="shared" si="5"/>
        <v>341</v>
      </c>
      <c r="B353" s="96" t="s">
        <v>293</v>
      </c>
      <c r="C353" s="97" t="s">
        <v>294</v>
      </c>
      <c r="D353" s="93" t="s">
        <v>199</v>
      </c>
      <c r="E353" s="98">
        <v>831</v>
      </c>
      <c r="F353" s="99">
        <v>1.91</v>
      </c>
      <c r="G353" s="129">
        <v>0.04</v>
      </c>
    </row>
    <row r="354" spans="1:7">
      <c r="A354" s="2">
        <f t="shared" si="5"/>
        <v>342</v>
      </c>
      <c r="B354" s="96" t="s">
        <v>144</v>
      </c>
      <c r="C354" s="97" t="s">
        <v>145</v>
      </c>
      <c r="D354" s="93" t="s">
        <v>146</v>
      </c>
      <c r="E354" s="98">
        <v>2635</v>
      </c>
      <c r="F354" s="99">
        <v>1.9</v>
      </c>
      <c r="G354" s="129">
        <v>0.04</v>
      </c>
    </row>
    <row r="355" spans="1:7">
      <c r="A355" s="2">
        <f t="shared" si="5"/>
        <v>343</v>
      </c>
      <c r="B355" s="96" t="s">
        <v>2871</v>
      </c>
      <c r="C355" s="97" t="s">
        <v>2872</v>
      </c>
      <c r="D355" s="93" t="s">
        <v>161</v>
      </c>
      <c r="E355" s="98">
        <v>697</v>
      </c>
      <c r="F355" s="99">
        <v>1.88</v>
      </c>
      <c r="G355" s="129">
        <v>0.04</v>
      </c>
    </row>
    <row r="356" spans="1:7" ht="14.15" customHeight="1">
      <c r="A356" s="2">
        <f t="shared" si="5"/>
        <v>344</v>
      </c>
      <c r="B356" s="96" t="s">
        <v>863</v>
      </c>
      <c r="C356" s="97" t="s">
        <v>864</v>
      </c>
      <c r="D356" s="93" t="s">
        <v>44</v>
      </c>
      <c r="E356" s="98">
        <v>229</v>
      </c>
      <c r="F356" s="99">
        <v>1.87</v>
      </c>
      <c r="G356" s="129">
        <v>0.04</v>
      </c>
    </row>
    <row r="357" spans="1:7">
      <c r="A357" s="2">
        <f t="shared" si="5"/>
        <v>345</v>
      </c>
      <c r="B357" s="96" t="s">
        <v>2166</v>
      </c>
      <c r="C357" s="97" t="s">
        <v>681</v>
      </c>
      <c r="D357" s="93" t="s">
        <v>146</v>
      </c>
      <c r="E357" s="98">
        <v>203</v>
      </c>
      <c r="F357" s="99">
        <v>1.87</v>
      </c>
      <c r="G357" s="129">
        <v>0.04</v>
      </c>
    </row>
    <row r="358" spans="1:7">
      <c r="A358" s="2">
        <f t="shared" si="5"/>
        <v>346</v>
      </c>
      <c r="B358" s="96" t="s">
        <v>828</v>
      </c>
      <c r="C358" s="97" t="s">
        <v>829</v>
      </c>
      <c r="D358" s="93" t="s">
        <v>676</v>
      </c>
      <c r="E358" s="98">
        <v>905</v>
      </c>
      <c r="F358" s="99">
        <v>1.85</v>
      </c>
      <c r="G358" s="129">
        <v>0.04</v>
      </c>
    </row>
    <row r="359" spans="1:7">
      <c r="A359" s="2">
        <f t="shared" si="5"/>
        <v>347</v>
      </c>
      <c r="B359" s="96" t="s">
        <v>827</v>
      </c>
      <c r="C359" s="97" t="s">
        <v>2547</v>
      </c>
      <c r="D359" s="93" t="s">
        <v>14</v>
      </c>
      <c r="E359" s="98">
        <v>1111</v>
      </c>
      <c r="F359" s="99">
        <v>1.84</v>
      </c>
      <c r="G359" s="129">
        <v>0.04</v>
      </c>
    </row>
    <row r="360" spans="1:7">
      <c r="A360" s="2">
        <f t="shared" si="5"/>
        <v>348</v>
      </c>
      <c r="B360" s="96" t="s">
        <v>2879</v>
      </c>
      <c r="C360" s="97" t="s">
        <v>2880</v>
      </c>
      <c r="D360" s="93" t="s">
        <v>259</v>
      </c>
      <c r="E360" s="98">
        <v>138</v>
      </c>
      <c r="F360" s="99">
        <v>1.83</v>
      </c>
      <c r="G360" s="129">
        <v>0.04</v>
      </c>
    </row>
    <row r="361" spans="1:7">
      <c r="A361" s="2">
        <f t="shared" si="5"/>
        <v>349</v>
      </c>
      <c r="B361" s="96" t="s">
        <v>2675</v>
      </c>
      <c r="C361" s="97" t="s">
        <v>2676</v>
      </c>
      <c r="D361" s="93" t="s">
        <v>241</v>
      </c>
      <c r="E361" s="98">
        <v>208</v>
      </c>
      <c r="F361" s="99">
        <v>1.83</v>
      </c>
      <c r="G361" s="129">
        <v>0.03</v>
      </c>
    </row>
    <row r="362" spans="1:7">
      <c r="A362" s="2">
        <f t="shared" si="5"/>
        <v>350</v>
      </c>
      <c r="B362" s="96" t="s">
        <v>694</v>
      </c>
      <c r="C362" s="97" t="s">
        <v>695</v>
      </c>
      <c r="D362" s="93" t="s">
        <v>259</v>
      </c>
      <c r="E362" s="98">
        <v>243</v>
      </c>
      <c r="F362" s="99">
        <v>1.83</v>
      </c>
      <c r="G362" s="129">
        <v>0.03</v>
      </c>
    </row>
    <row r="363" spans="1:7">
      <c r="A363" s="2">
        <f t="shared" si="5"/>
        <v>351</v>
      </c>
      <c r="B363" s="96" t="s">
        <v>831</v>
      </c>
      <c r="C363" s="97" t="s">
        <v>832</v>
      </c>
      <c r="D363" s="93" t="s">
        <v>14</v>
      </c>
      <c r="E363" s="98">
        <v>1831</v>
      </c>
      <c r="F363" s="99">
        <v>1.83</v>
      </c>
      <c r="G363" s="129">
        <v>0.03</v>
      </c>
    </row>
    <row r="364" spans="1:7">
      <c r="A364" s="2">
        <f t="shared" si="5"/>
        <v>352</v>
      </c>
      <c r="B364" s="96" t="s">
        <v>729</v>
      </c>
      <c r="C364" s="97" t="s">
        <v>730</v>
      </c>
      <c r="D364" s="93" t="s">
        <v>111</v>
      </c>
      <c r="E364" s="98">
        <v>428</v>
      </c>
      <c r="F364" s="99">
        <v>1.82</v>
      </c>
      <c r="G364" s="129">
        <v>0.03</v>
      </c>
    </row>
    <row r="365" spans="1:7">
      <c r="A365" s="2">
        <f t="shared" si="5"/>
        <v>353</v>
      </c>
      <c r="B365" s="96" t="s">
        <v>764</v>
      </c>
      <c r="C365" s="97" t="s">
        <v>765</v>
      </c>
      <c r="D365" s="93" t="s">
        <v>34</v>
      </c>
      <c r="E365" s="98">
        <v>579</v>
      </c>
      <c r="F365" s="99">
        <v>1.82</v>
      </c>
      <c r="G365" s="129">
        <v>0.03</v>
      </c>
    </row>
    <row r="366" spans="1:7">
      <c r="A366" s="2">
        <f t="shared" si="5"/>
        <v>354</v>
      </c>
      <c r="B366" s="96" t="s">
        <v>772</v>
      </c>
      <c r="C366" s="97" t="s">
        <v>773</v>
      </c>
      <c r="D366" s="93" t="s">
        <v>14</v>
      </c>
      <c r="E366" s="98">
        <v>157</v>
      </c>
      <c r="F366" s="99">
        <v>1.81</v>
      </c>
      <c r="G366" s="129">
        <v>0.03</v>
      </c>
    </row>
    <row r="367" spans="1:7">
      <c r="A367" s="2">
        <f t="shared" si="5"/>
        <v>355</v>
      </c>
      <c r="B367" s="96" t="s">
        <v>3292</v>
      </c>
      <c r="C367" s="97" t="s">
        <v>3293</v>
      </c>
      <c r="D367" s="93" t="s">
        <v>161</v>
      </c>
      <c r="E367" s="98">
        <v>134</v>
      </c>
      <c r="F367" s="99">
        <v>1.81</v>
      </c>
      <c r="G367" s="129">
        <v>0.03</v>
      </c>
    </row>
    <row r="368" spans="1:7">
      <c r="A368" s="2">
        <f t="shared" si="5"/>
        <v>356</v>
      </c>
      <c r="B368" s="96" t="s">
        <v>2986</v>
      </c>
      <c r="C368" s="97" t="s">
        <v>2987</v>
      </c>
      <c r="D368" s="93" t="s">
        <v>13</v>
      </c>
      <c r="E368" s="98">
        <v>423</v>
      </c>
      <c r="F368" s="99">
        <v>1.8</v>
      </c>
      <c r="G368" s="129">
        <v>0.03</v>
      </c>
    </row>
    <row r="369" spans="1:7" ht="14.15" customHeight="1">
      <c r="A369" s="2">
        <f t="shared" si="5"/>
        <v>357</v>
      </c>
      <c r="B369" s="96" t="s">
        <v>1860</v>
      </c>
      <c r="C369" s="97" t="s">
        <v>1861</v>
      </c>
      <c r="D369" s="93" t="s">
        <v>44</v>
      </c>
      <c r="E369" s="98">
        <v>191</v>
      </c>
      <c r="F369" s="99">
        <v>1.79</v>
      </c>
      <c r="G369" s="129">
        <v>0.03</v>
      </c>
    </row>
    <row r="370" spans="1:7">
      <c r="A370" s="2">
        <f t="shared" si="5"/>
        <v>358</v>
      </c>
      <c r="B370" s="96" t="s">
        <v>2356</v>
      </c>
      <c r="C370" s="97" t="s">
        <v>2357</v>
      </c>
      <c r="D370" s="93" t="s">
        <v>204</v>
      </c>
      <c r="E370" s="98">
        <v>436</v>
      </c>
      <c r="F370" s="99">
        <v>1.77</v>
      </c>
      <c r="G370" s="129">
        <v>0.03</v>
      </c>
    </row>
    <row r="371" spans="1:7">
      <c r="A371" s="2">
        <f t="shared" si="5"/>
        <v>359</v>
      </c>
      <c r="B371" s="96" t="s">
        <v>2596</v>
      </c>
      <c r="C371" s="97" t="s">
        <v>2617</v>
      </c>
      <c r="D371" s="93" t="s">
        <v>268</v>
      </c>
      <c r="E371" s="98">
        <v>243</v>
      </c>
      <c r="F371" s="99">
        <v>1.75</v>
      </c>
      <c r="G371" s="129">
        <v>0.03</v>
      </c>
    </row>
    <row r="372" spans="1:7">
      <c r="A372" s="2">
        <f t="shared" si="5"/>
        <v>360</v>
      </c>
      <c r="B372" s="96" t="s">
        <v>287</v>
      </c>
      <c r="C372" s="97" t="s">
        <v>288</v>
      </c>
      <c r="D372" s="93" t="s">
        <v>126</v>
      </c>
      <c r="E372" s="98">
        <v>88</v>
      </c>
      <c r="F372" s="99">
        <v>1.75</v>
      </c>
      <c r="G372" s="129">
        <v>0.03</v>
      </c>
    </row>
    <row r="373" spans="1:7">
      <c r="A373" s="2">
        <f t="shared" si="5"/>
        <v>361</v>
      </c>
      <c r="B373" s="96" t="s">
        <v>2358</v>
      </c>
      <c r="C373" s="97" t="s">
        <v>2359</v>
      </c>
      <c r="D373" s="93" t="s">
        <v>181</v>
      </c>
      <c r="E373" s="98">
        <v>20</v>
      </c>
      <c r="F373" s="99">
        <v>1.74</v>
      </c>
      <c r="G373" s="129">
        <v>0.03</v>
      </c>
    </row>
    <row r="374" spans="1:7">
      <c r="A374" s="2">
        <f t="shared" si="5"/>
        <v>362</v>
      </c>
      <c r="B374" s="96" t="s">
        <v>553</v>
      </c>
      <c r="C374" s="97" t="s">
        <v>554</v>
      </c>
      <c r="D374" s="93" t="s">
        <v>126</v>
      </c>
      <c r="E374" s="98">
        <v>207</v>
      </c>
      <c r="F374" s="99">
        <v>1.73</v>
      </c>
      <c r="G374" s="129">
        <v>0.03</v>
      </c>
    </row>
    <row r="375" spans="1:7">
      <c r="A375" s="2">
        <f t="shared" si="5"/>
        <v>363</v>
      </c>
      <c r="B375" s="96" t="s">
        <v>311</v>
      </c>
      <c r="C375" s="97" t="s">
        <v>312</v>
      </c>
      <c r="D375" s="93" t="s">
        <v>34</v>
      </c>
      <c r="E375" s="98">
        <v>219</v>
      </c>
      <c r="F375" s="99">
        <v>1.73</v>
      </c>
      <c r="G375" s="129">
        <v>0.03</v>
      </c>
    </row>
    <row r="376" spans="1:7">
      <c r="A376" s="2">
        <f t="shared" si="5"/>
        <v>364</v>
      </c>
      <c r="B376" s="96" t="s">
        <v>3208</v>
      </c>
      <c r="C376" s="97" t="s">
        <v>2970</v>
      </c>
      <c r="D376" s="93" t="s">
        <v>164</v>
      </c>
      <c r="E376" s="98">
        <v>299</v>
      </c>
      <c r="F376" s="99">
        <v>1.72</v>
      </c>
      <c r="G376" s="129">
        <v>0.03</v>
      </c>
    </row>
    <row r="377" spans="1:7">
      <c r="A377" s="2">
        <f t="shared" si="5"/>
        <v>365</v>
      </c>
      <c r="B377" s="96" t="s">
        <v>665</v>
      </c>
      <c r="C377" s="97" t="s">
        <v>666</v>
      </c>
      <c r="D377" s="93" t="s">
        <v>171</v>
      </c>
      <c r="E377" s="98">
        <v>189</v>
      </c>
      <c r="F377" s="99">
        <v>1.72</v>
      </c>
      <c r="G377" s="129">
        <v>0.03</v>
      </c>
    </row>
    <row r="378" spans="1:7">
      <c r="A378" s="2">
        <f t="shared" si="5"/>
        <v>366</v>
      </c>
      <c r="B378" s="96" t="s">
        <v>2684</v>
      </c>
      <c r="C378" s="97" t="s">
        <v>2184</v>
      </c>
      <c r="D378" s="93" t="s">
        <v>268</v>
      </c>
      <c r="E378" s="98">
        <v>222</v>
      </c>
      <c r="F378" s="99">
        <v>1.72</v>
      </c>
      <c r="G378" s="129">
        <v>0.03</v>
      </c>
    </row>
    <row r="379" spans="1:7">
      <c r="A379" s="2">
        <f t="shared" si="5"/>
        <v>367</v>
      </c>
      <c r="B379" s="96" t="s">
        <v>2854</v>
      </c>
      <c r="C379" s="97" t="s">
        <v>2855</v>
      </c>
      <c r="D379" s="93" t="s">
        <v>59</v>
      </c>
      <c r="E379" s="98">
        <v>8360</v>
      </c>
      <c r="F379" s="99">
        <v>1.7</v>
      </c>
      <c r="G379" s="129">
        <v>0.03</v>
      </c>
    </row>
    <row r="380" spans="1:7">
      <c r="A380" s="2">
        <f t="shared" si="5"/>
        <v>368</v>
      </c>
      <c r="B380" s="96" t="s">
        <v>955</v>
      </c>
      <c r="C380" s="97" t="s">
        <v>956</v>
      </c>
      <c r="D380" s="93" t="s">
        <v>8</v>
      </c>
      <c r="E380" s="98">
        <v>3294</v>
      </c>
      <c r="F380" s="99">
        <v>1.7</v>
      </c>
      <c r="G380" s="129">
        <v>0.03</v>
      </c>
    </row>
    <row r="381" spans="1:7">
      <c r="A381" s="2">
        <f t="shared" si="5"/>
        <v>369</v>
      </c>
      <c r="B381" s="96" t="s">
        <v>1862</v>
      </c>
      <c r="C381" s="97" t="s">
        <v>1863</v>
      </c>
      <c r="D381" s="93" t="s">
        <v>105</v>
      </c>
      <c r="E381" s="98">
        <v>146</v>
      </c>
      <c r="F381" s="99">
        <v>1.7</v>
      </c>
      <c r="G381" s="129">
        <v>0.03</v>
      </c>
    </row>
    <row r="382" spans="1:7">
      <c r="A382" s="2">
        <f t="shared" si="5"/>
        <v>370</v>
      </c>
      <c r="B382" s="96" t="s">
        <v>2856</v>
      </c>
      <c r="C382" s="97" t="s">
        <v>762</v>
      </c>
      <c r="D382" s="93" t="s">
        <v>204</v>
      </c>
      <c r="E382" s="98">
        <v>151</v>
      </c>
      <c r="F382" s="99">
        <v>1.69</v>
      </c>
      <c r="G382" s="129">
        <v>0.03</v>
      </c>
    </row>
    <row r="383" spans="1:7">
      <c r="A383" s="2">
        <f t="shared" si="5"/>
        <v>371</v>
      </c>
      <c r="B383" s="96" t="s">
        <v>880</v>
      </c>
      <c r="C383" s="97" t="s">
        <v>881</v>
      </c>
      <c r="D383" s="93" t="s">
        <v>13</v>
      </c>
      <c r="E383" s="98">
        <v>328</v>
      </c>
      <c r="F383" s="99">
        <v>1.69</v>
      </c>
      <c r="G383" s="129">
        <v>0.03</v>
      </c>
    </row>
    <row r="384" spans="1:7">
      <c r="A384" s="2">
        <f t="shared" si="5"/>
        <v>372</v>
      </c>
      <c r="B384" s="96" t="s">
        <v>2343</v>
      </c>
      <c r="C384" s="97" t="s">
        <v>2344</v>
      </c>
      <c r="D384" s="93" t="s">
        <v>568</v>
      </c>
      <c r="E384" s="98">
        <v>132</v>
      </c>
      <c r="F384" s="99">
        <v>1.69</v>
      </c>
      <c r="G384" s="129">
        <v>0.03</v>
      </c>
    </row>
    <row r="385" spans="1:7">
      <c r="A385" s="2">
        <f t="shared" si="5"/>
        <v>373</v>
      </c>
      <c r="B385" s="96" t="s">
        <v>798</v>
      </c>
      <c r="C385" s="97" t="s">
        <v>799</v>
      </c>
      <c r="D385" s="93" t="s">
        <v>161</v>
      </c>
      <c r="E385" s="98">
        <v>216</v>
      </c>
      <c r="F385" s="99">
        <v>1.68</v>
      </c>
      <c r="G385" s="129">
        <v>0.03</v>
      </c>
    </row>
    <row r="386" spans="1:7">
      <c r="A386" s="2">
        <f t="shared" si="5"/>
        <v>374</v>
      </c>
      <c r="B386" s="96" t="s">
        <v>625</v>
      </c>
      <c r="C386" s="97" t="s">
        <v>626</v>
      </c>
      <c r="D386" s="93" t="s">
        <v>111</v>
      </c>
      <c r="E386" s="98">
        <v>36</v>
      </c>
      <c r="F386" s="99">
        <v>1.67</v>
      </c>
      <c r="G386" s="129">
        <v>0.03</v>
      </c>
    </row>
    <row r="387" spans="1:7">
      <c r="A387" s="2">
        <f t="shared" si="5"/>
        <v>375</v>
      </c>
      <c r="B387" s="96" t="s">
        <v>2176</v>
      </c>
      <c r="C387" s="97" t="s">
        <v>2177</v>
      </c>
      <c r="D387" s="93" t="s">
        <v>252</v>
      </c>
      <c r="E387" s="98">
        <v>23</v>
      </c>
      <c r="F387" s="99">
        <v>1.67</v>
      </c>
      <c r="G387" s="129">
        <v>0.03</v>
      </c>
    </row>
    <row r="388" spans="1:7">
      <c r="A388" s="2">
        <f t="shared" si="5"/>
        <v>376</v>
      </c>
      <c r="B388" s="96" t="s">
        <v>2922</v>
      </c>
      <c r="C388" s="97" t="s">
        <v>2923</v>
      </c>
      <c r="D388" s="93" t="s">
        <v>14</v>
      </c>
      <c r="E388" s="98">
        <v>15</v>
      </c>
      <c r="F388" s="99">
        <v>1.66</v>
      </c>
      <c r="G388" s="129">
        <v>0.03</v>
      </c>
    </row>
    <row r="389" spans="1:7" ht="14.15" customHeight="1">
      <c r="A389" s="2">
        <f t="shared" si="5"/>
        <v>377</v>
      </c>
      <c r="B389" s="96" t="s">
        <v>768</v>
      </c>
      <c r="C389" s="97" t="s">
        <v>769</v>
      </c>
      <c r="D389" s="93" t="s">
        <v>96</v>
      </c>
      <c r="E389" s="98">
        <v>332</v>
      </c>
      <c r="F389" s="99">
        <v>1.65</v>
      </c>
      <c r="G389" s="129">
        <v>0.03</v>
      </c>
    </row>
    <row r="390" spans="1:7">
      <c r="A390" s="2">
        <f t="shared" si="5"/>
        <v>378</v>
      </c>
      <c r="B390" s="96" t="s">
        <v>823</v>
      </c>
      <c r="C390" s="97" t="s">
        <v>824</v>
      </c>
      <c r="D390" s="93" t="s">
        <v>676</v>
      </c>
      <c r="E390" s="98">
        <v>119</v>
      </c>
      <c r="F390" s="99">
        <v>1.65</v>
      </c>
      <c r="G390" s="129">
        <v>0.03</v>
      </c>
    </row>
    <row r="391" spans="1:7">
      <c r="A391" s="2">
        <f t="shared" si="5"/>
        <v>379</v>
      </c>
      <c r="B391" s="96" t="s">
        <v>3959</v>
      </c>
      <c r="C391" s="97" t="s">
        <v>3960</v>
      </c>
      <c r="D391" s="93" t="s">
        <v>252</v>
      </c>
      <c r="E391" s="98">
        <v>1977</v>
      </c>
      <c r="F391" s="99">
        <v>1.64</v>
      </c>
      <c r="G391" s="129">
        <v>0.03</v>
      </c>
    </row>
    <row r="392" spans="1:7">
      <c r="A392" s="2">
        <f t="shared" si="5"/>
        <v>380</v>
      </c>
      <c r="B392" s="96" t="s">
        <v>3271</v>
      </c>
      <c r="C392" s="97" t="s">
        <v>3272</v>
      </c>
      <c r="D392" s="93" t="s">
        <v>161</v>
      </c>
      <c r="E392" s="98">
        <v>74</v>
      </c>
      <c r="F392" s="99">
        <v>1.63</v>
      </c>
      <c r="G392" s="129">
        <v>0.03</v>
      </c>
    </row>
    <row r="393" spans="1:7">
      <c r="A393" s="2">
        <f t="shared" si="5"/>
        <v>381</v>
      </c>
      <c r="B393" s="96" t="s">
        <v>2335</v>
      </c>
      <c r="C393" s="97" t="s">
        <v>2336</v>
      </c>
      <c r="D393" s="93" t="s">
        <v>568</v>
      </c>
      <c r="E393" s="98">
        <v>82</v>
      </c>
      <c r="F393" s="99">
        <v>1.62</v>
      </c>
      <c r="G393" s="129">
        <v>0.03</v>
      </c>
    </row>
    <row r="394" spans="1:7">
      <c r="A394" s="2">
        <f t="shared" si="5"/>
        <v>382</v>
      </c>
      <c r="B394" s="96" t="s">
        <v>315</v>
      </c>
      <c r="C394" s="97" t="s">
        <v>316</v>
      </c>
      <c r="D394" s="93" t="s">
        <v>146</v>
      </c>
      <c r="E394" s="98">
        <v>284</v>
      </c>
      <c r="F394" s="99">
        <v>1.61</v>
      </c>
      <c r="G394" s="129">
        <v>0.03</v>
      </c>
    </row>
    <row r="395" spans="1:7">
      <c r="A395" s="2">
        <f t="shared" si="5"/>
        <v>383</v>
      </c>
      <c r="B395" s="96" t="s">
        <v>2171</v>
      </c>
      <c r="C395" s="97" t="s">
        <v>898</v>
      </c>
      <c r="D395" s="93" t="s">
        <v>138</v>
      </c>
      <c r="E395" s="98">
        <v>361</v>
      </c>
      <c r="F395" s="99">
        <v>1.61</v>
      </c>
      <c r="G395" s="129">
        <v>0.03</v>
      </c>
    </row>
    <row r="396" spans="1:7">
      <c r="A396" s="2">
        <f t="shared" si="5"/>
        <v>384</v>
      </c>
      <c r="B396" s="96" t="s">
        <v>758</v>
      </c>
      <c r="C396" s="97" t="s">
        <v>759</v>
      </c>
      <c r="D396" s="93" t="s">
        <v>13</v>
      </c>
      <c r="E396" s="98">
        <v>476</v>
      </c>
      <c r="F396" s="99">
        <v>1.58</v>
      </c>
      <c r="G396" s="129">
        <v>0.03</v>
      </c>
    </row>
    <row r="397" spans="1:7">
      <c r="A397" s="2">
        <f t="shared" si="5"/>
        <v>385</v>
      </c>
      <c r="B397" s="96" t="s">
        <v>266</v>
      </c>
      <c r="C397" s="97" t="s">
        <v>267</v>
      </c>
      <c r="D397" s="93" t="s">
        <v>268</v>
      </c>
      <c r="E397" s="98">
        <v>6</v>
      </c>
      <c r="F397" s="99">
        <v>1.58</v>
      </c>
      <c r="G397" s="129">
        <v>0.03</v>
      </c>
    </row>
    <row r="398" spans="1:7">
      <c r="A398" s="2">
        <f t="shared" si="5"/>
        <v>386</v>
      </c>
      <c r="B398" s="96" t="s">
        <v>3213</v>
      </c>
      <c r="C398" s="97" t="s">
        <v>3214</v>
      </c>
      <c r="D398" s="93" t="s">
        <v>138</v>
      </c>
      <c r="E398" s="98">
        <v>848</v>
      </c>
      <c r="F398" s="99">
        <v>1.58</v>
      </c>
      <c r="G398" s="129">
        <v>0.03</v>
      </c>
    </row>
    <row r="399" spans="1:7" ht="17.5" customHeight="1">
      <c r="A399" s="2">
        <f t="shared" ref="A399:A462" si="6">A398+1</f>
        <v>387</v>
      </c>
      <c r="B399" s="96" t="s">
        <v>2779</v>
      </c>
      <c r="C399" s="97" t="s">
        <v>2780</v>
      </c>
      <c r="D399" s="93" t="s">
        <v>44</v>
      </c>
      <c r="E399" s="98">
        <v>98</v>
      </c>
      <c r="F399" s="99">
        <v>1.56</v>
      </c>
      <c r="G399" s="129">
        <v>0.03</v>
      </c>
    </row>
    <row r="400" spans="1:7">
      <c r="A400" s="2">
        <f t="shared" si="6"/>
        <v>388</v>
      </c>
      <c r="B400" s="96" t="s">
        <v>2765</v>
      </c>
      <c r="C400" s="97" t="s">
        <v>2766</v>
      </c>
      <c r="D400" s="93" t="s">
        <v>34</v>
      </c>
      <c r="E400" s="98">
        <v>75</v>
      </c>
      <c r="F400" s="99">
        <v>1.56</v>
      </c>
      <c r="G400" s="129">
        <v>0.03</v>
      </c>
    </row>
    <row r="401" spans="1:7">
      <c r="A401" s="2">
        <f t="shared" si="6"/>
        <v>389</v>
      </c>
      <c r="B401" s="96" t="s">
        <v>735</v>
      </c>
      <c r="C401" s="97" t="s">
        <v>736</v>
      </c>
      <c r="D401" s="93" t="s">
        <v>619</v>
      </c>
      <c r="E401" s="98">
        <v>139</v>
      </c>
      <c r="F401" s="99">
        <v>1.55</v>
      </c>
      <c r="G401" s="129">
        <v>0.03</v>
      </c>
    </row>
    <row r="402" spans="1:7">
      <c r="A402" s="2">
        <f t="shared" si="6"/>
        <v>390</v>
      </c>
      <c r="B402" s="96" t="s">
        <v>1008</v>
      </c>
      <c r="C402" s="97" t="s">
        <v>1009</v>
      </c>
      <c r="D402" s="93" t="s">
        <v>161</v>
      </c>
      <c r="E402" s="98">
        <v>201</v>
      </c>
      <c r="F402" s="99">
        <v>1.55</v>
      </c>
      <c r="G402" s="129">
        <v>0.03</v>
      </c>
    </row>
    <row r="403" spans="1:7">
      <c r="A403" s="2">
        <f t="shared" si="6"/>
        <v>391</v>
      </c>
      <c r="B403" s="96" t="s">
        <v>806</v>
      </c>
      <c r="C403" s="97" t="s">
        <v>807</v>
      </c>
      <c r="D403" s="93" t="s">
        <v>24</v>
      </c>
      <c r="E403" s="98">
        <v>1178</v>
      </c>
      <c r="F403" s="99">
        <v>1.54</v>
      </c>
      <c r="G403" s="129">
        <v>0.03</v>
      </c>
    </row>
    <row r="404" spans="1:7">
      <c r="A404" s="2">
        <f t="shared" si="6"/>
        <v>392</v>
      </c>
      <c r="B404" s="96" t="s">
        <v>2366</v>
      </c>
      <c r="C404" s="97" t="s">
        <v>2367</v>
      </c>
      <c r="D404" s="93" t="s">
        <v>171</v>
      </c>
      <c r="E404" s="98">
        <v>206</v>
      </c>
      <c r="F404" s="99">
        <v>1.54</v>
      </c>
      <c r="G404" s="129">
        <v>0.03</v>
      </c>
    </row>
    <row r="405" spans="1:7">
      <c r="A405" s="2">
        <f t="shared" si="6"/>
        <v>393</v>
      </c>
      <c r="B405" s="96" t="s">
        <v>796</v>
      </c>
      <c r="C405" s="97" t="s">
        <v>797</v>
      </c>
      <c r="D405" s="93" t="s">
        <v>129</v>
      </c>
      <c r="E405" s="98">
        <v>292</v>
      </c>
      <c r="F405" s="99">
        <v>1.53</v>
      </c>
      <c r="G405" s="129">
        <v>0.03</v>
      </c>
    </row>
    <row r="406" spans="1:7">
      <c r="A406" s="2">
        <f t="shared" si="6"/>
        <v>394</v>
      </c>
      <c r="B406" s="96" t="s">
        <v>892</v>
      </c>
      <c r="C406" s="97" t="s">
        <v>893</v>
      </c>
      <c r="D406" s="93" t="s">
        <v>204</v>
      </c>
      <c r="E406" s="98">
        <v>129</v>
      </c>
      <c r="F406" s="99">
        <v>1.53</v>
      </c>
      <c r="G406" s="129">
        <v>0.03</v>
      </c>
    </row>
    <row r="407" spans="1:7">
      <c r="A407" s="2">
        <f t="shared" si="6"/>
        <v>395</v>
      </c>
      <c r="B407" s="96" t="s">
        <v>575</v>
      </c>
      <c r="C407" s="97" t="s">
        <v>576</v>
      </c>
      <c r="D407" s="93" t="s">
        <v>136</v>
      </c>
      <c r="E407" s="98">
        <v>559</v>
      </c>
      <c r="F407" s="99">
        <v>1.53</v>
      </c>
      <c r="G407" s="129">
        <v>0.03</v>
      </c>
    </row>
    <row r="408" spans="1:7">
      <c r="A408" s="2">
        <f t="shared" si="6"/>
        <v>396</v>
      </c>
      <c r="B408" s="96" t="s">
        <v>269</v>
      </c>
      <c r="C408" s="97" t="s">
        <v>270</v>
      </c>
      <c r="D408" s="93" t="s">
        <v>199</v>
      </c>
      <c r="E408" s="98">
        <v>497</v>
      </c>
      <c r="F408" s="99">
        <v>1.53</v>
      </c>
      <c r="G408" s="129">
        <v>0.03</v>
      </c>
    </row>
    <row r="409" spans="1:7">
      <c r="A409" s="2">
        <f t="shared" si="6"/>
        <v>397</v>
      </c>
      <c r="B409" s="96" t="s">
        <v>756</v>
      </c>
      <c r="C409" s="97" t="s">
        <v>757</v>
      </c>
      <c r="D409" s="93" t="s">
        <v>13</v>
      </c>
      <c r="E409" s="98">
        <v>254</v>
      </c>
      <c r="F409" s="99">
        <v>1.52</v>
      </c>
      <c r="G409" s="129">
        <v>0.03</v>
      </c>
    </row>
    <row r="410" spans="1:7">
      <c r="A410" s="2">
        <f t="shared" si="6"/>
        <v>398</v>
      </c>
      <c r="B410" s="96" t="s">
        <v>2351</v>
      </c>
      <c r="C410" s="97" t="s">
        <v>2352</v>
      </c>
      <c r="D410" s="93" t="s">
        <v>2353</v>
      </c>
      <c r="E410" s="98">
        <v>131</v>
      </c>
      <c r="F410" s="99">
        <v>1.52</v>
      </c>
      <c r="G410" s="129">
        <v>0.03</v>
      </c>
    </row>
    <row r="411" spans="1:7">
      <c r="A411" s="2">
        <f t="shared" si="6"/>
        <v>399</v>
      </c>
      <c r="B411" s="96" t="s">
        <v>571</v>
      </c>
      <c r="C411" s="97" t="s">
        <v>3203</v>
      </c>
      <c r="D411" s="93" t="s">
        <v>146</v>
      </c>
      <c r="E411" s="98">
        <v>652</v>
      </c>
      <c r="F411" s="99">
        <v>1.51</v>
      </c>
      <c r="G411" s="129">
        <v>0.03</v>
      </c>
    </row>
    <row r="412" spans="1:7" ht="15.65" customHeight="1">
      <c r="A412" s="2">
        <f t="shared" si="6"/>
        <v>400</v>
      </c>
      <c r="B412" s="96" t="s">
        <v>2063</v>
      </c>
      <c r="C412" s="97" t="s">
        <v>3868</v>
      </c>
      <c r="D412" s="93" t="s">
        <v>152</v>
      </c>
      <c r="E412" s="98">
        <v>110</v>
      </c>
      <c r="F412" s="99">
        <v>1.5</v>
      </c>
      <c r="G412" s="129">
        <v>0.03</v>
      </c>
    </row>
    <row r="413" spans="1:7">
      <c r="A413" s="2">
        <f t="shared" si="6"/>
        <v>401</v>
      </c>
      <c r="B413" s="96" t="s">
        <v>2375</v>
      </c>
      <c r="C413" s="97" t="s">
        <v>2376</v>
      </c>
      <c r="D413" s="93" t="s">
        <v>138</v>
      </c>
      <c r="E413" s="98">
        <v>182</v>
      </c>
      <c r="F413" s="99">
        <v>1.5</v>
      </c>
      <c r="G413" s="129">
        <v>0.03</v>
      </c>
    </row>
    <row r="414" spans="1:7">
      <c r="A414" s="2">
        <f t="shared" si="6"/>
        <v>402</v>
      </c>
      <c r="B414" s="96" t="s">
        <v>746</v>
      </c>
      <c r="C414" s="97" t="s">
        <v>747</v>
      </c>
      <c r="D414" s="93" t="s">
        <v>199</v>
      </c>
      <c r="E414" s="98">
        <v>162</v>
      </c>
      <c r="F414" s="99">
        <v>1.5</v>
      </c>
      <c r="G414" s="129">
        <v>0.03</v>
      </c>
    </row>
    <row r="415" spans="1:7">
      <c r="A415" s="2">
        <f t="shared" si="6"/>
        <v>403</v>
      </c>
      <c r="B415" s="96" t="s">
        <v>3294</v>
      </c>
      <c r="C415" s="97" t="s">
        <v>3295</v>
      </c>
      <c r="D415" s="93" t="s">
        <v>67</v>
      </c>
      <c r="E415" s="98">
        <v>160</v>
      </c>
      <c r="F415" s="99">
        <v>1.47</v>
      </c>
      <c r="G415" s="129">
        <v>0.03</v>
      </c>
    </row>
    <row r="416" spans="1:7">
      <c r="A416" s="2">
        <f t="shared" si="6"/>
        <v>404</v>
      </c>
      <c r="B416" s="96" t="s">
        <v>2680</v>
      </c>
      <c r="C416" s="97" t="s">
        <v>2239</v>
      </c>
      <c r="D416" s="93" t="s">
        <v>259</v>
      </c>
      <c r="E416" s="98">
        <v>47</v>
      </c>
      <c r="F416" s="99">
        <v>1.46</v>
      </c>
      <c r="G416" s="129">
        <v>0.03</v>
      </c>
    </row>
    <row r="417" spans="1:7">
      <c r="A417" s="2">
        <f t="shared" si="6"/>
        <v>405</v>
      </c>
      <c r="B417" s="96" t="s">
        <v>578</v>
      </c>
      <c r="C417" s="97" t="s">
        <v>579</v>
      </c>
      <c r="D417" s="93" t="s">
        <v>136</v>
      </c>
      <c r="E417" s="98">
        <v>208</v>
      </c>
      <c r="F417" s="99">
        <v>1.45</v>
      </c>
      <c r="G417" s="129">
        <v>0.03</v>
      </c>
    </row>
    <row r="418" spans="1:7">
      <c r="A418" s="2">
        <f t="shared" si="6"/>
        <v>406</v>
      </c>
      <c r="B418" s="96" t="s">
        <v>932</v>
      </c>
      <c r="C418" s="97" t="s">
        <v>933</v>
      </c>
      <c r="D418" s="93" t="s">
        <v>24</v>
      </c>
      <c r="E418" s="98">
        <v>795</v>
      </c>
      <c r="F418" s="99">
        <v>1.45</v>
      </c>
      <c r="G418" s="129">
        <v>0.03</v>
      </c>
    </row>
    <row r="419" spans="1:7">
      <c r="A419" s="2">
        <f t="shared" si="6"/>
        <v>407</v>
      </c>
      <c r="B419" s="96" t="s">
        <v>886</v>
      </c>
      <c r="C419" s="97" t="s">
        <v>887</v>
      </c>
      <c r="D419" s="93" t="s">
        <v>181</v>
      </c>
      <c r="E419" s="98">
        <v>330</v>
      </c>
      <c r="F419" s="99">
        <v>1.45</v>
      </c>
      <c r="G419" s="129">
        <v>0.03</v>
      </c>
    </row>
    <row r="420" spans="1:7">
      <c r="A420" s="2">
        <f t="shared" si="6"/>
        <v>408</v>
      </c>
      <c r="B420" s="96" t="s">
        <v>2075</v>
      </c>
      <c r="C420" s="97" t="s">
        <v>2076</v>
      </c>
      <c r="D420" s="93" t="s">
        <v>136</v>
      </c>
      <c r="E420" s="98">
        <v>1441</v>
      </c>
      <c r="F420" s="99">
        <v>1.45</v>
      </c>
      <c r="G420" s="129">
        <v>0.03</v>
      </c>
    </row>
    <row r="421" spans="1:7">
      <c r="A421" s="2">
        <f t="shared" si="6"/>
        <v>409</v>
      </c>
      <c r="B421" s="96" t="s">
        <v>2325</v>
      </c>
      <c r="C421" s="97" t="s">
        <v>2326</v>
      </c>
      <c r="D421" s="93" t="s">
        <v>129</v>
      </c>
      <c r="E421" s="98">
        <v>423</v>
      </c>
      <c r="F421" s="99">
        <v>1.44</v>
      </c>
      <c r="G421" s="129">
        <v>0.03</v>
      </c>
    </row>
    <row r="422" spans="1:7">
      <c r="A422" s="2">
        <f t="shared" si="6"/>
        <v>410</v>
      </c>
      <c r="B422" s="96" t="s">
        <v>2784</v>
      </c>
      <c r="C422" s="97" t="s">
        <v>2785</v>
      </c>
      <c r="D422" s="93" t="s">
        <v>34</v>
      </c>
      <c r="E422" s="98">
        <v>50</v>
      </c>
      <c r="F422" s="99">
        <v>1.42</v>
      </c>
      <c r="G422" s="129">
        <v>0.03</v>
      </c>
    </row>
    <row r="423" spans="1:7" ht="16" customHeight="1">
      <c r="A423" s="2">
        <f t="shared" si="6"/>
        <v>411</v>
      </c>
      <c r="B423" s="96" t="s">
        <v>2349</v>
      </c>
      <c r="C423" s="97" t="s">
        <v>2350</v>
      </c>
      <c r="D423" s="93" t="s">
        <v>96</v>
      </c>
      <c r="E423" s="98">
        <v>391</v>
      </c>
      <c r="F423" s="99">
        <v>1.42</v>
      </c>
      <c r="G423" s="129">
        <v>0.03</v>
      </c>
    </row>
    <row r="424" spans="1:7">
      <c r="A424" s="2">
        <f t="shared" si="6"/>
        <v>412</v>
      </c>
      <c r="B424" s="96" t="s">
        <v>2378</v>
      </c>
      <c r="C424" s="97" t="s">
        <v>2379</v>
      </c>
      <c r="D424" s="93" t="s">
        <v>24</v>
      </c>
      <c r="E424" s="98">
        <v>144</v>
      </c>
      <c r="F424" s="99">
        <v>1.42</v>
      </c>
      <c r="G424" s="129">
        <v>0.03</v>
      </c>
    </row>
    <row r="425" spans="1:7">
      <c r="A425" s="2">
        <f t="shared" si="6"/>
        <v>413</v>
      </c>
      <c r="B425" s="96" t="s">
        <v>2869</v>
      </c>
      <c r="C425" s="97" t="s">
        <v>2870</v>
      </c>
      <c r="D425" s="93" t="s">
        <v>24</v>
      </c>
      <c r="E425" s="98">
        <v>520</v>
      </c>
      <c r="F425" s="99">
        <v>1.41</v>
      </c>
      <c r="G425" s="129">
        <v>0.03</v>
      </c>
    </row>
    <row r="426" spans="1:7">
      <c r="A426" s="2">
        <f t="shared" si="6"/>
        <v>414</v>
      </c>
      <c r="B426" s="96" t="s">
        <v>2677</v>
      </c>
      <c r="C426" s="97" t="s">
        <v>2678</v>
      </c>
      <c r="D426" s="93" t="s">
        <v>14</v>
      </c>
      <c r="E426" s="98">
        <v>313</v>
      </c>
      <c r="F426" s="99">
        <v>1.41</v>
      </c>
      <c r="G426" s="129">
        <v>0.03</v>
      </c>
    </row>
    <row r="427" spans="1:7" ht="13.5" customHeight="1">
      <c r="A427" s="2">
        <f t="shared" si="6"/>
        <v>415</v>
      </c>
      <c r="B427" s="96" t="s">
        <v>3123</v>
      </c>
      <c r="C427" s="97" t="s">
        <v>534</v>
      </c>
      <c r="D427" s="93" t="s">
        <v>44</v>
      </c>
      <c r="E427" s="98">
        <v>464</v>
      </c>
      <c r="F427" s="99">
        <v>1.4</v>
      </c>
      <c r="G427" s="129">
        <v>0.03</v>
      </c>
    </row>
    <row r="428" spans="1:7">
      <c r="A428" s="2">
        <f t="shared" si="6"/>
        <v>416</v>
      </c>
      <c r="B428" s="96" t="s">
        <v>2308</v>
      </c>
      <c r="C428" s="97" t="s">
        <v>2309</v>
      </c>
      <c r="D428" s="93" t="s">
        <v>8</v>
      </c>
      <c r="E428" s="98">
        <v>1271</v>
      </c>
      <c r="F428" s="99">
        <v>1.4</v>
      </c>
      <c r="G428" s="129">
        <v>0.03</v>
      </c>
    </row>
    <row r="429" spans="1:7" ht="15.65" customHeight="1">
      <c r="A429" s="2">
        <f t="shared" si="6"/>
        <v>417</v>
      </c>
      <c r="B429" s="96" t="s">
        <v>923</v>
      </c>
      <c r="C429" s="97" t="s">
        <v>924</v>
      </c>
      <c r="D429" s="93" t="s">
        <v>44</v>
      </c>
      <c r="E429" s="98">
        <v>18</v>
      </c>
      <c r="F429" s="99">
        <v>1.4</v>
      </c>
      <c r="G429" s="129">
        <v>0.03</v>
      </c>
    </row>
    <row r="430" spans="1:7">
      <c r="A430" s="2">
        <f t="shared" si="6"/>
        <v>418</v>
      </c>
      <c r="B430" s="96" t="s">
        <v>2373</v>
      </c>
      <c r="C430" s="97" t="s">
        <v>2374</v>
      </c>
      <c r="D430" s="93" t="s">
        <v>181</v>
      </c>
      <c r="E430" s="98">
        <v>165</v>
      </c>
      <c r="F430" s="99">
        <v>1.39</v>
      </c>
      <c r="G430" s="129">
        <v>0.03</v>
      </c>
    </row>
    <row r="431" spans="1:7">
      <c r="A431" s="2">
        <f t="shared" si="6"/>
        <v>419</v>
      </c>
      <c r="B431" s="96" t="s">
        <v>2282</v>
      </c>
      <c r="C431" s="97" t="s">
        <v>2283</v>
      </c>
      <c r="D431" s="93" t="s">
        <v>138</v>
      </c>
      <c r="E431" s="98">
        <v>297</v>
      </c>
      <c r="F431" s="99">
        <v>1.39</v>
      </c>
      <c r="G431" s="129">
        <v>0.03</v>
      </c>
    </row>
    <row r="432" spans="1:7">
      <c r="A432" s="2">
        <f t="shared" si="6"/>
        <v>420</v>
      </c>
      <c r="B432" s="96" t="s">
        <v>2400</v>
      </c>
      <c r="C432" s="97" t="s">
        <v>2401</v>
      </c>
      <c r="D432" s="93" t="s">
        <v>14</v>
      </c>
      <c r="E432" s="98">
        <v>225</v>
      </c>
      <c r="F432" s="99">
        <v>1.38</v>
      </c>
      <c r="G432" s="129">
        <v>0.03</v>
      </c>
    </row>
    <row r="433" spans="1:7" ht="11.5" customHeight="1">
      <c r="A433" s="2">
        <f t="shared" si="6"/>
        <v>421</v>
      </c>
      <c r="B433" s="96" t="s">
        <v>843</v>
      </c>
      <c r="C433" s="97" t="s">
        <v>844</v>
      </c>
      <c r="D433" s="93" t="s">
        <v>2865</v>
      </c>
      <c r="E433" s="98">
        <v>775</v>
      </c>
      <c r="F433" s="99">
        <v>1.37</v>
      </c>
      <c r="G433" s="129">
        <v>0.03</v>
      </c>
    </row>
    <row r="434" spans="1:7">
      <c r="A434" s="2">
        <f t="shared" si="6"/>
        <v>422</v>
      </c>
      <c r="B434" s="96" t="s">
        <v>2846</v>
      </c>
      <c r="C434" s="97" t="s">
        <v>2847</v>
      </c>
      <c r="D434" s="93" t="s">
        <v>37</v>
      </c>
      <c r="E434" s="98">
        <v>5986</v>
      </c>
      <c r="F434" s="99">
        <v>1.37</v>
      </c>
      <c r="G434" s="129">
        <v>0.03</v>
      </c>
    </row>
    <row r="435" spans="1:7">
      <c r="A435" s="2">
        <f t="shared" si="6"/>
        <v>423</v>
      </c>
      <c r="B435" s="96" t="s">
        <v>2237</v>
      </c>
      <c r="C435" s="97" t="s">
        <v>2238</v>
      </c>
      <c r="D435" s="93" t="s">
        <v>105</v>
      </c>
      <c r="E435" s="98">
        <v>107</v>
      </c>
      <c r="F435" s="99">
        <v>1.36</v>
      </c>
      <c r="G435" s="129">
        <v>0.03</v>
      </c>
    </row>
    <row r="436" spans="1:7">
      <c r="A436" s="2">
        <f t="shared" si="6"/>
        <v>424</v>
      </c>
      <c r="B436" s="96" t="s">
        <v>2329</v>
      </c>
      <c r="C436" s="97" t="s">
        <v>2330</v>
      </c>
      <c r="D436" s="93" t="s">
        <v>111</v>
      </c>
      <c r="E436" s="98">
        <v>1258</v>
      </c>
      <c r="F436" s="99">
        <v>1.35</v>
      </c>
      <c r="G436" s="129">
        <v>0.03</v>
      </c>
    </row>
    <row r="437" spans="1:7">
      <c r="A437" s="2">
        <f t="shared" si="6"/>
        <v>425</v>
      </c>
      <c r="B437" s="96" t="s">
        <v>2881</v>
      </c>
      <c r="C437" s="97" t="s">
        <v>2882</v>
      </c>
      <c r="D437" s="93" t="s">
        <v>86</v>
      </c>
      <c r="E437" s="98">
        <v>1920</v>
      </c>
      <c r="F437" s="99">
        <v>1.35</v>
      </c>
      <c r="G437" s="129">
        <v>0.03</v>
      </c>
    </row>
    <row r="438" spans="1:7">
      <c r="A438" s="2">
        <f t="shared" si="6"/>
        <v>426</v>
      </c>
      <c r="B438" s="96" t="s">
        <v>3129</v>
      </c>
      <c r="C438" s="97" t="s">
        <v>3130</v>
      </c>
      <c r="D438" s="93" t="s">
        <v>126</v>
      </c>
      <c r="E438" s="98">
        <v>1515</v>
      </c>
      <c r="F438" s="99">
        <v>1.33</v>
      </c>
      <c r="G438" s="129">
        <v>0.03</v>
      </c>
    </row>
    <row r="439" spans="1:7">
      <c r="A439" s="2">
        <f t="shared" si="6"/>
        <v>427</v>
      </c>
      <c r="B439" s="96" t="s">
        <v>555</v>
      </c>
      <c r="C439" s="97" t="s">
        <v>556</v>
      </c>
      <c r="D439" s="93" t="s">
        <v>14</v>
      </c>
      <c r="E439" s="98">
        <v>658</v>
      </c>
      <c r="F439" s="99">
        <v>1.33</v>
      </c>
      <c r="G439" s="129">
        <v>0.03</v>
      </c>
    </row>
    <row r="440" spans="1:7">
      <c r="A440" s="2">
        <f t="shared" si="6"/>
        <v>428</v>
      </c>
      <c r="B440" s="96" t="s">
        <v>2730</v>
      </c>
      <c r="C440" s="97" t="s">
        <v>2731</v>
      </c>
      <c r="D440" s="93" t="s">
        <v>138</v>
      </c>
      <c r="E440" s="98">
        <v>44</v>
      </c>
      <c r="F440" s="99">
        <v>1.33</v>
      </c>
      <c r="G440" s="129">
        <v>0.03</v>
      </c>
    </row>
    <row r="441" spans="1:7">
      <c r="A441" s="2">
        <f t="shared" si="6"/>
        <v>429</v>
      </c>
      <c r="B441" s="96" t="s">
        <v>2341</v>
      </c>
      <c r="C441" s="97" t="s">
        <v>2342</v>
      </c>
      <c r="D441" s="93" t="s">
        <v>5</v>
      </c>
      <c r="E441" s="98">
        <v>137</v>
      </c>
      <c r="F441" s="99">
        <v>1.33</v>
      </c>
      <c r="G441" s="129">
        <v>0.03</v>
      </c>
    </row>
    <row r="442" spans="1:7">
      <c r="A442" s="2">
        <f t="shared" si="6"/>
        <v>430</v>
      </c>
      <c r="B442" s="96" t="s">
        <v>927</v>
      </c>
      <c r="C442" s="97" t="s">
        <v>928</v>
      </c>
      <c r="D442" s="93" t="s">
        <v>67</v>
      </c>
      <c r="E442" s="98">
        <v>113</v>
      </c>
      <c r="F442" s="99">
        <v>1.32</v>
      </c>
      <c r="G442" s="129">
        <v>0.03</v>
      </c>
    </row>
    <row r="443" spans="1:7">
      <c r="A443" s="2">
        <f t="shared" si="6"/>
        <v>431</v>
      </c>
      <c r="B443" s="96" t="s">
        <v>2712</v>
      </c>
      <c r="C443" s="97" t="s">
        <v>2713</v>
      </c>
      <c r="D443" s="93" t="s">
        <v>171</v>
      </c>
      <c r="E443" s="98">
        <v>179</v>
      </c>
      <c r="F443" s="99">
        <v>1.32</v>
      </c>
      <c r="G443" s="129">
        <v>0.03</v>
      </c>
    </row>
    <row r="444" spans="1:7">
      <c r="A444" s="2">
        <f t="shared" si="6"/>
        <v>432</v>
      </c>
      <c r="B444" s="96" t="s">
        <v>775</v>
      </c>
      <c r="C444" s="97" t="s">
        <v>776</v>
      </c>
      <c r="D444" s="93" t="s">
        <v>105</v>
      </c>
      <c r="E444" s="98">
        <v>305</v>
      </c>
      <c r="F444" s="99">
        <v>1.32</v>
      </c>
      <c r="G444" s="129">
        <v>0.03</v>
      </c>
    </row>
    <row r="445" spans="1:7">
      <c r="A445" s="2">
        <f t="shared" si="6"/>
        <v>433</v>
      </c>
      <c r="B445" s="96" t="s">
        <v>781</v>
      </c>
      <c r="C445" s="97" t="s">
        <v>782</v>
      </c>
      <c r="D445" s="93" t="s">
        <v>171</v>
      </c>
      <c r="E445" s="98">
        <v>243</v>
      </c>
      <c r="F445" s="99">
        <v>1.32</v>
      </c>
      <c r="G445" s="129">
        <v>0.03</v>
      </c>
    </row>
    <row r="446" spans="1:7">
      <c r="A446" s="2">
        <f t="shared" si="6"/>
        <v>434</v>
      </c>
      <c r="B446" s="96" t="s">
        <v>2867</v>
      </c>
      <c r="C446" s="97" t="s">
        <v>2868</v>
      </c>
      <c r="D446" s="93" t="s">
        <v>126</v>
      </c>
      <c r="E446" s="98">
        <v>633</v>
      </c>
      <c r="F446" s="99">
        <v>1.32</v>
      </c>
      <c r="G446" s="129">
        <v>0.03</v>
      </c>
    </row>
    <row r="447" spans="1:7">
      <c r="A447" s="2">
        <f t="shared" si="6"/>
        <v>435</v>
      </c>
      <c r="B447" s="96" t="s">
        <v>2284</v>
      </c>
      <c r="C447" s="97" t="s">
        <v>2285</v>
      </c>
      <c r="D447" s="93" t="s">
        <v>268</v>
      </c>
      <c r="E447" s="98">
        <v>229</v>
      </c>
      <c r="F447" s="99">
        <v>1.31</v>
      </c>
      <c r="G447" s="129">
        <v>0.03</v>
      </c>
    </row>
    <row r="448" spans="1:7">
      <c r="A448" s="2">
        <f t="shared" si="6"/>
        <v>436</v>
      </c>
      <c r="B448" s="96" t="s">
        <v>629</v>
      </c>
      <c r="C448" s="97" t="s">
        <v>630</v>
      </c>
      <c r="D448" s="93" t="s">
        <v>111</v>
      </c>
      <c r="E448" s="98">
        <v>360</v>
      </c>
      <c r="F448" s="99">
        <v>1.31</v>
      </c>
      <c r="G448" s="129">
        <v>0.03</v>
      </c>
    </row>
    <row r="449" spans="1:7">
      <c r="A449" s="2">
        <f t="shared" si="6"/>
        <v>437</v>
      </c>
      <c r="B449" s="96" t="s">
        <v>2996</v>
      </c>
      <c r="C449" s="97" t="s">
        <v>2997</v>
      </c>
      <c r="D449" s="93" t="s">
        <v>138</v>
      </c>
      <c r="E449" s="98">
        <v>86</v>
      </c>
      <c r="F449" s="99">
        <v>1.31</v>
      </c>
      <c r="G449" s="129">
        <v>0.03</v>
      </c>
    </row>
    <row r="450" spans="1:7" ht="16.5" customHeight="1">
      <c r="A450" s="2">
        <f t="shared" si="6"/>
        <v>438</v>
      </c>
      <c r="B450" s="96" t="s">
        <v>783</v>
      </c>
      <c r="C450" s="97" t="s">
        <v>784</v>
      </c>
      <c r="D450" s="93" t="s">
        <v>785</v>
      </c>
      <c r="E450" s="98">
        <v>110</v>
      </c>
      <c r="F450" s="99">
        <v>1.31</v>
      </c>
      <c r="G450" s="129">
        <v>0.03</v>
      </c>
    </row>
    <row r="451" spans="1:7">
      <c r="A451" s="2">
        <f t="shared" si="6"/>
        <v>439</v>
      </c>
      <c r="B451" s="96" t="s">
        <v>2313</v>
      </c>
      <c r="C451" s="97" t="s">
        <v>2314</v>
      </c>
      <c r="D451" s="93" t="s">
        <v>138</v>
      </c>
      <c r="E451" s="98">
        <v>341</v>
      </c>
      <c r="F451" s="99">
        <v>1.3</v>
      </c>
      <c r="G451" s="129">
        <v>0.02</v>
      </c>
    </row>
    <row r="452" spans="1:7">
      <c r="A452" s="2">
        <f t="shared" si="6"/>
        <v>440</v>
      </c>
      <c r="B452" s="96" t="s">
        <v>929</v>
      </c>
      <c r="C452" s="97" t="s">
        <v>2873</v>
      </c>
      <c r="D452" s="93" t="s">
        <v>161</v>
      </c>
      <c r="E452" s="98">
        <v>239</v>
      </c>
      <c r="F452" s="99">
        <v>1.3</v>
      </c>
      <c r="G452" s="129">
        <v>0.02</v>
      </c>
    </row>
    <row r="453" spans="1:7">
      <c r="A453" s="2">
        <f t="shared" si="6"/>
        <v>441</v>
      </c>
      <c r="B453" s="96" t="s">
        <v>2719</v>
      </c>
      <c r="C453" s="97" t="s">
        <v>2372</v>
      </c>
      <c r="D453" s="93" t="s">
        <v>54</v>
      </c>
      <c r="E453" s="98">
        <v>254</v>
      </c>
      <c r="F453" s="99">
        <v>1.3</v>
      </c>
      <c r="G453" s="129">
        <v>0.02</v>
      </c>
    </row>
    <row r="454" spans="1:7">
      <c r="A454" s="2">
        <f t="shared" si="6"/>
        <v>442</v>
      </c>
      <c r="B454" s="96" t="s">
        <v>2327</v>
      </c>
      <c r="C454" s="97" t="s">
        <v>2328</v>
      </c>
      <c r="D454" s="93" t="s">
        <v>1001</v>
      </c>
      <c r="E454" s="98">
        <v>229</v>
      </c>
      <c r="F454" s="99">
        <v>1.3</v>
      </c>
      <c r="G454" s="129">
        <v>0.02</v>
      </c>
    </row>
    <row r="455" spans="1:7">
      <c r="A455" s="2">
        <f t="shared" si="6"/>
        <v>443</v>
      </c>
      <c r="B455" s="96" t="s">
        <v>949</v>
      </c>
      <c r="C455" s="97" t="s">
        <v>950</v>
      </c>
      <c r="D455" s="93" t="s">
        <v>59</v>
      </c>
      <c r="E455" s="98">
        <v>2042</v>
      </c>
      <c r="F455" s="99">
        <v>1.29</v>
      </c>
      <c r="G455" s="129">
        <v>0.02</v>
      </c>
    </row>
    <row r="456" spans="1:7">
      <c r="A456" s="2">
        <f t="shared" si="6"/>
        <v>444</v>
      </c>
      <c r="B456" s="96" t="s">
        <v>3222</v>
      </c>
      <c r="C456" s="97" t="s">
        <v>3223</v>
      </c>
      <c r="D456" s="93" t="s">
        <v>171</v>
      </c>
      <c r="E456" s="98">
        <v>44</v>
      </c>
      <c r="F456" s="99">
        <v>1.27</v>
      </c>
      <c r="G456" s="129">
        <v>0.02</v>
      </c>
    </row>
    <row r="457" spans="1:7">
      <c r="A457" s="2">
        <f t="shared" si="6"/>
        <v>445</v>
      </c>
      <c r="B457" s="96" t="s">
        <v>2682</v>
      </c>
      <c r="C457" s="97" t="s">
        <v>2683</v>
      </c>
      <c r="D457" s="93" t="s">
        <v>105</v>
      </c>
      <c r="E457" s="98">
        <v>291</v>
      </c>
      <c r="F457" s="99">
        <v>1.26</v>
      </c>
      <c r="G457" s="129">
        <v>0.02</v>
      </c>
    </row>
    <row r="458" spans="1:7">
      <c r="A458" s="2">
        <f t="shared" si="6"/>
        <v>446</v>
      </c>
      <c r="B458" s="96" t="s">
        <v>834</v>
      </c>
      <c r="C458" s="97" t="s">
        <v>835</v>
      </c>
      <c r="D458" s="93" t="s">
        <v>14</v>
      </c>
      <c r="E458" s="98">
        <v>1104</v>
      </c>
      <c r="F458" s="99">
        <v>1.25</v>
      </c>
      <c r="G458" s="129">
        <v>0.02</v>
      </c>
    </row>
    <row r="459" spans="1:7">
      <c r="A459" s="2">
        <f t="shared" si="6"/>
        <v>447</v>
      </c>
      <c r="B459" s="96" t="s">
        <v>2857</v>
      </c>
      <c r="C459" s="97" t="s">
        <v>2858</v>
      </c>
      <c r="D459" s="93" t="s">
        <v>14</v>
      </c>
      <c r="E459" s="98">
        <v>11</v>
      </c>
      <c r="F459" s="99">
        <v>1.25</v>
      </c>
      <c r="G459" s="129">
        <v>0.02</v>
      </c>
    </row>
    <row r="460" spans="1:7">
      <c r="A460" s="2">
        <f t="shared" si="6"/>
        <v>448</v>
      </c>
      <c r="B460" s="96" t="s">
        <v>605</v>
      </c>
      <c r="C460" s="97" t="s">
        <v>606</v>
      </c>
      <c r="D460" s="93" t="s">
        <v>14</v>
      </c>
      <c r="E460" s="98">
        <v>114</v>
      </c>
      <c r="F460" s="99">
        <v>1.23</v>
      </c>
      <c r="G460" s="129">
        <v>0.02</v>
      </c>
    </row>
    <row r="461" spans="1:7">
      <c r="A461" s="2">
        <f t="shared" si="6"/>
        <v>449</v>
      </c>
      <c r="B461" s="96" t="s">
        <v>971</v>
      </c>
      <c r="C461" s="97" t="s">
        <v>972</v>
      </c>
      <c r="D461" s="93" t="s">
        <v>8</v>
      </c>
      <c r="E461" s="98">
        <v>3892</v>
      </c>
      <c r="F461" s="99">
        <v>1.22</v>
      </c>
      <c r="G461" s="129">
        <v>0.02</v>
      </c>
    </row>
    <row r="462" spans="1:7">
      <c r="A462" s="2">
        <f t="shared" si="6"/>
        <v>450</v>
      </c>
      <c r="B462" s="96" t="s">
        <v>2543</v>
      </c>
      <c r="C462" s="97" t="s">
        <v>2550</v>
      </c>
      <c r="D462" s="93" t="s">
        <v>161</v>
      </c>
      <c r="E462" s="98">
        <v>94</v>
      </c>
      <c r="F462" s="99">
        <v>1.22</v>
      </c>
      <c r="G462" s="129">
        <v>0.02</v>
      </c>
    </row>
    <row r="463" spans="1:7">
      <c r="A463" s="2">
        <f t="shared" ref="A463:A526" si="7">A462+1</f>
        <v>451</v>
      </c>
      <c r="B463" s="96" t="s">
        <v>2863</v>
      </c>
      <c r="C463" s="97" t="s">
        <v>2864</v>
      </c>
      <c r="D463" s="93" t="s">
        <v>161</v>
      </c>
      <c r="E463" s="98">
        <v>664</v>
      </c>
      <c r="F463" s="99">
        <v>1.22</v>
      </c>
      <c r="G463" s="129">
        <v>0.02</v>
      </c>
    </row>
    <row r="464" spans="1:7">
      <c r="A464" s="2">
        <f t="shared" si="7"/>
        <v>452</v>
      </c>
      <c r="B464" s="96" t="s">
        <v>786</v>
      </c>
      <c r="C464" s="97" t="s">
        <v>787</v>
      </c>
      <c r="D464" s="93" t="s">
        <v>34</v>
      </c>
      <c r="E464" s="98">
        <v>173</v>
      </c>
      <c r="F464" s="99">
        <v>1.21</v>
      </c>
      <c r="G464" s="129">
        <v>0.02</v>
      </c>
    </row>
    <row r="465" spans="1:7">
      <c r="A465" s="2">
        <f t="shared" si="7"/>
        <v>453</v>
      </c>
      <c r="B465" s="96" t="s">
        <v>2860</v>
      </c>
      <c r="C465" s="97" t="s">
        <v>901</v>
      </c>
      <c r="D465" s="93" t="s">
        <v>171</v>
      </c>
      <c r="E465" s="98">
        <v>500</v>
      </c>
      <c r="F465" s="99">
        <v>1.21</v>
      </c>
      <c r="G465" s="129">
        <v>0.02</v>
      </c>
    </row>
    <row r="466" spans="1:7">
      <c r="A466" s="2">
        <f t="shared" si="7"/>
        <v>454</v>
      </c>
      <c r="B466" s="96" t="s">
        <v>2304</v>
      </c>
      <c r="C466" s="97" t="s">
        <v>2305</v>
      </c>
      <c r="D466" s="93" t="s">
        <v>8</v>
      </c>
      <c r="E466" s="98">
        <v>762</v>
      </c>
      <c r="F466" s="99">
        <v>1.21</v>
      </c>
      <c r="G466" s="129">
        <v>0.02</v>
      </c>
    </row>
    <row r="467" spans="1:7">
      <c r="A467" s="2">
        <f t="shared" si="7"/>
        <v>455</v>
      </c>
      <c r="B467" s="96" t="s">
        <v>777</v>
      </c>
      <c r="C467" s="97" t="s">
        <v>778</v>
      </c>
      <c r="D467" s="93" t="s">
        <v>161</v>
      </c>
      <c r="E467" s="98">
        <v>806</v>
      </c>
      <c r="F467" s="99">
        <v>1.2</v>
      </c>
      <c r="G467" s="129">
        <v>0.02</v>
      </c>
    </row>
    <row r="468" spans="1:7">
      <c r="A468" s="2">
        <f t="shared" si="7"/>
        <v>456</v>
      </c>
      <c r="B468" s="96" t="s">
        <v>2593</v>
      </c>
      <c r="C468" s="97" t="s">
        <v>2614</v>
      </c>
      <c r="D468" s="93" t="s">
        <v>181</v>
      </c>
      <c r="E468" s="98">
        <v>81</v>
      </c>
      <c r="F468" s="99">
        <v>1.2</v>
      </c>
      <c r="G468" s="129">
        <v>0.02</v>
      </c>
    </row>
    <row r="469" spans="1:7">
      <c r="A469" s="2">
        <f t="shared" si="7"/>
        <v>457</v>
      </c>
      <c r="B469" s="96" t="s">
        <v>2388</v>
      </c>
      <c r="C469" s="97" t="s">
        <v>2389</v>
      </c>
      <c r="D469" s="93" t="s">
        <v>1001</v>
      </c>
      <c r="E469" s="98">
        <v>91</v>
      </c>
      <c r="F469" s="99">
        <v>1.2</v>
      </c>
      <c r="G469" s="129">
        <v>0.02</v>
      </c>
    </row>
    <row r="470" spans="1:7">
      <c r="A470" s="2">
        <f t="shared" si="7"/>
        <v>458</v>
      </c>
      <c r="B470" s="96" t="s">
        <v>912</v>
      </c>
      <c r="C470" s="97" t="s">
        <v>913</v>
      </c>
      <c r="D470" s="93" t="s">
        <v>105</v>
      </c>
      <c r="E470" s="98">
        <v>139</v>
      </c>
      <c r="F470" s="99">
        <v>1.2</v>
      </c>
      <c r="G470" s="129">
        <v>0.02</v>
      </c>
    </row>
    <row r="471" spans="1:7">
      <c r="A471" s="2">
        <f t="shared" si="7"/>
        <v>459</v>
      </c>
      <c r="B471" s="96" t="s">
        <v>3128</v>
      </c>
      <c r="C471" s="97" t="s">
        <v>968</v>
      </c>
      <c r="D471" s="93" t="s">
        <v>171</v>
      </c>
      <c r="E471" s="98">
        <v>398</v>
      </c>
      <c r="F471" s="99">
        <v>1.19</v>
      </c>
      <c r="G471" s="129">
        <v>0.02</v>
      </c>
    </row>
    <row r="472" spans="1:7">
      <c r="A472" s="2">
        <f t="shared" si="7"/>
        <v>460</v>
      </c>
      <c r="B472" s="96" t="s">
        <v>2545</v>
      </c>
      <c r="C472" s="97" t="s">
        <v>2552</v>
      </c>
      <c r="D472" s="93" t="s">
        <v>873</v>
      </c>
      <c r="E472" s="98">
        <v>52</v>
      </c>
      <c r="F472" s="99">
        <v>1.19</v>
      </c>
      <c r="G472" s="129">
        <v>0.02</v>
      </c>
    </row>
    <row r="473" spans="1:7">
      <c r="A473" s="2">
        <f t="shared" si="7"/>
        <v>461</v>
      </c>
      <c r="B473" s="96" t="s">
        <v>2065</v>
      </c>
      <c r="C473" s="97" t="s">
        <v>2663</v>
      </c>
      <c r="D473" s="93" t="s">
        <v>161</v>
      </c>
      <c r="E473" s="98">
        <v>150</v>
      </c>
      <c r="F473" s="99">
        <v>1.19</v>
      </c>
      <c r="G473" s="129">
        <v>0.02</v>
      </c>
    </row>
    <row r="474" spans="1:7" ht="17.5" customHeight="1">
      <c r="A474" s="2">
        <f t="shared" si="7"/>
        <v>462</v>
      </c>
      <c r="B474" s="96" t="s">
        <v>964</v>
      </c>
      <c r="C474" s="97" t="s">
        <v>965</v>
      </c>
      <c r="D474" s="93" t="s">
        <v>44</v>
      </c>
      <c r="E474" s="98">
        <v>338</v>
      </c>
      <c r="F474" s="99">
        <v>1.18</v>
      </c>
      <c r="G474" s="129">
        <v>0.02</v>
      </c>
    </row>
    <row r="475" spans="1:7">
      <c r="A475" s="2">
        <f t="shared" si="7"/>
        <v>463</v>
      </c>
      <c r="B475" s="96" t="s">
        <v>882</v>
      </c>
      <c r="C475" s="97" t="s">
        <v>883</v>
      </c>
      <c r="D475" s="93" t="s">
        <v>161</v>
      </c>
      <c r="E475" s="98">
        <v>191</v>
      </c>
      <c r="F475" s="99">
        <v>1.18</v>
      </c>
      <c r="G475" s="129">
        <v>0.02</v>
      </c>
    </row>
    <row r="476" spans="1:7">
      <c r="A476" s="2">
        <f t="shared" si="7"/>
        <v>464</v>
      </c>
      <c r="B476" s="96" t="s">
        <v>2542</v>
      </c>
      <c r="C476" s="97" t="s">
        <v>2548</v>
      </c>
      <c r="D476" s="93" t="s">
        <v>252</v>
      </c>
      <c r="E476" s="98">
        <v>394</v>
      </c>
      <c r="F476" s="99">
        <v>1.17</v>
      </c>
      <c r="G476" s="129">
        <v>0.02</v>
      </c>
    </row>
    <row r="477" spans="1:7">
      <c r="A477" s="2">
        <f t="shared" si="7"/>
        <v>465</v>
      </c>
      <c r="B477" s="96" t="s">
        <v>2410</v>
      </c>
      <c r="C477" s="97" t="s">
        <v>2411</v>
      </c>
      <c r="D477" s="93" t="s">
        <v>161</v>
      </c>
      <c r="E477" s="98">
        <v>741</v>
      </c>
      <c r="F477" s="99">
        <v>1.17</v>
      </c>
      <c r="G477" s="129">
        <v>0.02</v>
      </c>
    </row>
    <row r="478" spans="1:7">
      <c r="A478" s="2">
        <f t="shared" si="7"/>
        <v>466</v>
      </c>
      <c r="B478" s="96" t="s">
        <v>3209</v>
      </c>
      <c r="C478" s="97" t="s">
        <v>3210</v>
      </c>
      <c r="D478" s="93" t="s">
        <v>67</v>
      </c>
      <c r="E478" s="98">
        <v>275</v>
      </c>
      <c r="F478" s="99">
        <v>1.17</v>
      </c>
      <c r="G478" s="129">
        <v>0.02</v>
      </c>
    </row>
    <row r="479" spans="1:7">
      <c r="A479" s="2">
        <f t="shared" si="7"/>
        <v>467</v>
      </c>
      <c r="B479" s="96" t="s">
        <v>2317</v>
      </c>
      <c r="C479" s="97" t="s">
        <v>2318</v>
      </c>
      <c r="D479" s="93" t="s">
        <v>676</v>
      </c>
      <c r="E479" s="98">
        <v>441</v>
      </c>
      <c r="F479" s="99">
        <v>1.17</v>
      </c>
      <c r="G479" s="129">
        <v>0.02</v>
      </c>
    </row>
    <row r="480" spans="1:7">
      <c r="A480" s="2">
        <f t="shared" si="7"/>
        <v>468</v>
      </c>
      <c r="B480" s="96" t="s">
        <v>2674</v>
      </c>
      <c r="C480" s="97" t="s">
        <v>2092</v>
      </c>
      <c r="D480" s="93" t="s">
        <v>67</v>
      </c>
      <c r="E480" s="98">
        <v>188</v>
      </c>
      <c r="F480" s="99">
        <v>1.17</v>
      </c>
      <c r="G480" s="129">
        <v>0.02</v>
      </c>
    </row>
    <row r="481" spans="1:7" ht="23">
      <c r="A481" s="2">
        <f t="shared" si="7"/>
        <v>469</v>
      </c>
      <c r="B481" s="96" t="s">
        <v>3117</v>
      </c>
      <c r="C481" s="97" t="s">
        <v>3118</v>
      </c>
      <c r="D481" s="93" t="s">
        <v>44</v>
      </c>
      <c r="E481" s="98">
        <v>178</v>
      </c>
      <c r="F481" s="99">
        <v>1.17</v>
      </c>
      <c r="G481" s="129">
        <v>0.02</v>
      </c>
    </row>
    <row r="482" spans="1:7">
      <c r="A482" s="2">
        <f t="shared" si="7"/>
        <v>470</v>
      </c>
      <c r="B482" s="96" t="s">
        <v>733</v>
      </c>
      <c r="C482" s="97" t="s">
        <v>734</v>
      </c>
      <c r="D482" s="93" t="s">
        <v>13</v>
      </c>
      <c r="E482" s="98">
        <v>558</v>
      </c>
      <c r="F482" s="99">
        <v>1.17</v>
      </c>
      <c r="G482" s="129">
        <v>0.02</v>
      </c>
    </row>
    <row r="483" spans="1:7">
      <c r="A483" s="2">
        <f t="shared" si="7"/>
        <v>471</v>
      </c>
      <c r="B483" s="96" t="s">
        <v>2952</v>
      </c>
      <c r="C483" s="97" t="s">
        <v>2953</v>
      </c>
      <c r="D483" s="93" t="s">
        <v>34</v>
      </c>
      <c r="E483" s="98">
        <v>34</v>
      </c>
      <c r="F483" s="99">
        <v>1.1599999999999999</v>
      </c>
      <c r="G483" s="129">
        <v>0.02</v>
      </c>
    </row>
    <row r="484" spans="1:7">
      <c r="A484" s="2">
        <f t="shared" si="7"/>
        <v>472</v>
      </c>
      <c r="B484" s="96" t="s">
        <v>3869</v>
      </c>
      <c r="C484" s="97" t="s">
        <v>3870</v>
      </c>
      <c r="D484" s="93" t="s">
        <v>2602</v>
      </c>
      <c r="E484" s="98">
        <v>1321</v>
      </c>
      <c r="F484" s="99">
        <v>1.1599999999999999</v>
      </c>
      <c r="G484" s="129">
        <v>0.02</v>
      </c>
    </row>
    <row r="485" spans="1:7" ht="23">
      <c r="A485" s="2">
        <f t="shared" si="7"/>
        <v>473</v>
      </c>
      <c r="B485" s="96" t="s">
        <v>1873</v>
      </c>
      <c r="C485" s="97" t="s">
        <v>1874</v>
      </c>
      <c r="D485" s="93" t="s">
        <v>44</v>
      </c>
      <c r="E485" s="98">
        <v>732</v>
      </c>
      <c r="F485" s="99">
        <v>1.1499999999999999</v>
      </c>
      <c r="G485" s="129">
        <v>0.02</v>
      </c>
    </row>
    <row r="486" spans="1:7">
      <c r="A486" s="2">
        <f t="shared" si="7"/>
        <v>474</v>
      </c>
      <c r="B486" s="96" t="s">
        <v>2192</v>
      </c>
      <c r="C486" s="97" t="s">
        <v>2193</v>
      </c>
      <c r="D486" s="93" t="s">
        <v>138</v>
      </c>
      <c r="E486" s="98">
        <v>227</v>
      </c>
      <c r="F486" s="99">
        <v>1.1499999999999999</v>
      </c>
      <c r="G486" s="129">
        <v>0.02</v>
      </c>
    </row>
    <row r="487" spans="1:7">
      <c r="A487" s="2">
        <f t="shared" si="7"/>
        <v>475</v>
      </c>
      <c r="B487" s="96" t="s">
        <v>760</v>
      </c>
      <c r="C487" s="97" t="s">
        <v>761</v>
      </c>
      <c r="D487" s="93" t="s">
        <v>37</v>
      </c>
      <c r="E487" s="98">
        <v>118</v>
      </c>
      <c r="F487" s="99">
        <v>1.1399999999999999</v>
      </c>
      <c r="G487" s="129">
        <v>0.02</v>
      </c>
    </row>
    <row r="488" spans="1:7">
      <c r="A488" s="2">
        <f t="shared" si="7"/>
        <v>476</v>
      </c>
      <c r="B488" s="96" t="s">
        <v>731</v>
      </c>
      <c r="C488" s="97" t="s">
        <v>732</v>
      </c>
      <c r="D488" s="93" t="s">
        <v>268</v>
      </c>
      <c r="E488" s="98">
        <v>355</v>
      </c>
      <c r="F488" s="99">
        <v>1.1299999999999999</v>
      </c>
      <c r="G488" s="129">
        <v>0.02</v>
      </c>
    </row>
    <row r="489" spans="1:7">
      <c r="A489" s="2">
        <f t="shared" si="7"/>
        <v>477</v>
      </c>
      <c r="B489" s="96" t="s">
        <v>231</v>
      </c>
      <c r="C489" s="97" t="s">
        <v>232</v>
      </c>
      <c r="D489" s="93" t="s">
        <v>34</v>
      </c>
      <c r="E489" s="98">
        <v>185</v>
      </c>
      <c r="F489" s="99">
        <v>1.1200000000000001</v>
      </c>
      <c r="G489" s="129">
        <v>0.02</v>
      </c>
    </row>
    <row r="490" spans="1:7">
      <c r="A490" s="2">
        <f t="shared" si="7"/>
        <v>478</v>
      </c>
      <c r="B490" s="96" t="s">
        <v>3302</v>
      </c>
      <c r="C490" s="97" t="s">
        <v>3303</v>
      </c>
      <c r="D490" s="93" t="s">
        <v>241</v>
      </c>
      <c r="E490" s="98">
        <v>78</v>
      </c>
      <c r="F490" s="99">
        <v>1.1200000000000001</v>
      </c>
      <c r="G490" s="129">
        <v>0.02</v>
      </c>
    </row>
    <row r="491" spans="1:7">
      <c r="A491" s="2">
        <f t="shared" si="7"/>
        <v>479</v>
      </c>
      <c r="B491" s="96" t="s">
        <v>2716</v>
      </c>
      <c r="C491" s="97" t="s">
        <v>3204</v>
      </c>
      <c r="D491" s="93" t="s">
        <v>161</v>
      </c>
      <c r="E491" s="98">
        <v>258</v>
      </c>
      <c r="F491" s="99">
        <v>1.1200000000000001</v>
      </c>
      <c r="G491" s="129">
        <v>0.02</v>
      </c>
    </row>
    <row r="492" spans="1:7">
      <c r="A492" s="2">
        <f t="shared" si="7"/>
        <v>480</v>
      </c>
      <c r="B492" s="96" t="s">
        <v>2714</v>
      </c>
      <c r="C492" s="97" t="s">
        <v>2715</v>
      </c>
      <c r="D492" s="93" t="s">
        <v>161</v>
      </c>
      <c r="E492" s="98">
        <v>108</v>
      </c>
      <c r="F492" s="99">
        <v>1.1200000000000001</v>
      </c>
      <c r="G492" s="129">
        <v>0.02</v>
      </c>
    </row>
    <row r="493" spans="1:7">
      <c r="A493" s="2">
        <f t="shared" si="7"/>
        <v>481</v>
      </c>
      <c r="B493" s="96" t="s">
        <v>890</v>
      </c>
      <c r="C493" s="97" t="s">
        <v>891</v>
      </c>
      <c r="D493" s="93" t="s">
        <v>78</v>
      </c>
      <c r="E493" s="98">
        <v>781</v>
      </c>
      <c r="F493" s="99">
        <v>1.1100000000000001</v>
      </c>
      <c r="G493" s="129">
        <v>0.02</v>
      </c>
    </row>
    <row r="494" spans="1:7">
      <c r="A494" s="2">
        <f t="shared" si="7"/>
        <v>482</v>
      </c>
      <c r="B494" s="96" t="s">
        <v>647</v>
      </c>
      <c r="C494" s="97" t="s">
        <v>648</v>
      </c>
      <c r="D494" s="93" t="s">
        <v>136</v>
      </c>
      <c r="E494" s="98">
        <v>1174</v>
      </c>
      <c r="F494" s="99">
        <v>1.1100000000000001</v>
      </c>
      <c r="G494" s="129">
        <v>0.02</v>
      </c>
    </row>
    <row r="495" spans="1:7">
      <c r="A495" s="2">
        <f t="shared" si="7"/>
        <v>483</v>
      </c>
      <c r="B495" s="96" t="s">
        <v>688</v>
      </c>
      <c r="C495" s="97" t="s">
        <v>689</v>
      </c>
      <c r="D495" s="93" t="s">
        <v>241</v>
      </c>
      <c r="E495" s="98">
        <v>118</v>
      </c>
      <c r="F495" s="99">
        <v>1.1100000000000001</v>
      </c>
      <c r="G495" s="129">
        <v>0.02</v>
      </c>
    </row>
    <row r="496" spans="1:7" ht="23">
      <c r="A496" s="2">
        <f t="shared" si="7"/>
        <v>484</v>
      </c>
      <c r="B496" s="96" t="s">
        <v>819</v>
      </c>
      <c r="C496" s="97" t="s">
        <v>820</v>
      </c>
      <c r="D496" s="93" t="s">
        <v>44</v>
      </c>
      <c r="E496" s="98">
        <v>23</v>
      </c>
      <c r="F496" s="99">
        <v>1.1000000000000001</v>
      </c>
      <c r="G496" s="129">
        <v>0.02</v>
      </c>
    </row>
    <row r="497" spans="1:7">
      <c r="A497" s="2">
        <f t="shared" si="7"/>
        <v>485</v>
      </c>
      <c r="B497" s="96" t="s">
        <v>2180</v>
      </c>
      <c r="C497" s="97" t="s">
        <v>2181</v>
      </c>
      <c r="D497" s="93" t="s">
        <v>24</v>
      </c>
      <c r="E497" s="98">
        <v>951</v>
      </c>
      <c r="F497" s="99">
        <v>1.1000000000000001</v>
      </c>
      <c r="G497" s="129">
        <v>0.02</v>
      </c>
    </row>
    <row r="498" spans="1:7">
      <c r="A498" s="2">
        <f t="shared" si="7"/>
        <v>486</v>
      </c>
      <c r="B498" s="96" t="s">
        <v>2169</v>
      </c>
      <c r="C498" s="97" t="s">
        <v>2170</v>
      </c>
      <c r="D498" s="93" t="s">
        <v>54</v>
      </c>
      <c r="E498" s="98">
        <v>3300</v>
      </c>
      <c r="F498" s="99">
        <v>1.1000000000000001</v>
      </c>
      <c r="G498" s="129">
        <v>0.02</v>
      </c>
    </row>
    <row r="499" spans="1:7">
      <c r="A499" s="2">
        <f t="shared" si="7"/>
        <v>487</v>
      </c>
      <c r="B499" s="96" t="s">
        <v>2294</v>
      </c>
      <c r="C499" s="97" t="s">
        <v>2295</v>
      </c>
      <c r="D499" s="93" t="s">
        <v>129</v>
      </c>
      <c r="E499" s="98">
        <v>188</v>
      </c>
      <c r="F499" s="99">
        <v>1.0900000000000001</v>
      </c>
      <c r="G499" s="129">
        <v>0.02</v>
      </c>
    </row>
    <row r="500" spans="1:7">
      <c r="A500" s="2">
        <f t="shared" si="7"/>
        <v>488</v>
      </c>
      <c r="B500" s="96" t="s">
        <v>2717</v>
      </c>
      <c r="C500" s="97" t="s">
        <v>2718</v>
      </c>
      <c r="D500" s="93" t="s">
        <v>241</v>
      </c>
      <c r="E500" s="98">
        <v>50</v>
      </c>
      <c r="F500" s="99">
        <v>1.0900000000000001</v>
      </c>
      <c r="G500" s="129">
        <v>0.02</v>
      </c>
    </row>
    <row r="501" spans="1:7">
      <c r="A501" s="2">
        <f t="shared" si="7"/>
        <v>489</v>
      </c>
      <c r="B501" s="96" t="s">
        <v>3002</v>
      </c>
      <c r="C501" s="97" t="s">
        <v>3003</v>
      </c>
      <c r="D501" s="93" t="s">
        <v>138</v>
      </c>
      <c r="E501" s="98">
        <v>70</v>
      </c>
      <c r="F501" s="99">
        <v>1.08</v>
      </c>
      <c r="G501" s="129">
        <v>0.02</v>
      </c>
    </row>
    <row r="502" spans="1:7">
      <c r="A502" s="2">
        <f t="shared" si="7"/>
        <v>490</v>
      </c>
      <c r="B502" s="96" t="s">
        <v>2759</v>
      </c>
      <c r="C502" s="97" t="s">
        <v>2760</v>
      </c>
      <c r="D502" s="93" t="s">
        <v>136</v>
      </c>
      <c r="E502" s="98">
        <v>620</v>
      </c>
      <c r="F502" s="99">
        <v>1.08</v>
      </c>
      <c r="G502" s="129">
        <v>0.02</v>
      </c>
    </row>
    <row r="503" spans="1:7">
      <c r="A503" s="2">
        <f t="shared" si="7"/>
        <v>491</v>
      </c>
      <c r="B503" s="96" t="s">
        <v>2339</v>
      </c>
      <c r="C503" s="97" t="s">
        <v>2340</v>
      </c>
      <c r="D503" s="93" t="s">
        <v>138</v>
      </c>
      <c r="E503" s="98">
        <v>210</v>
      </c>
      <c r="F503" s="99">
        <v>1.08</v>
      </c>
      <c r="G503" s="129">
        <v>0.02</v>
      </c>
    </row>
    <row r="504" spans="1:7">
      <c r="A504" s="2">
        <f t="shared" si="7"/>
        <v>492</v>
      </c>
      <c r="B504" s="96" t="s">
        <v>790</v>
      </c>
      <c r="C504" s="97" t="s">
        <v>791</v>
      </c>
      <c r="D504" s="93" t="s">
        <v>65</v>
      </c>
      <c r="E504" s="98">
        <v>193</v>
      </c>
      <c r="F504" s="99">
        <v>1.08</v>
      </c>
      <c r="G504" s="129">
        <v>0.02</v>
      </c>
    </row>
    <row r="505" spans="1:7">
      <c r="A505" s="2">
        <f t="shared" si="7"/>
        <v>493</v>
      </c>
      <c r="B505" s="96" t="s">
        <v>2306</v>
      </c>
      <c r="C505" s="97" t="s">
        <v>2307</v>
      </c>
      <c r="D505" s="93" t="s">
        <v>59</v>
      </c>
      <c r="E505" s="98">
        <v>683</v>
      </c>
      <c r="F505" s="99">
        <v>1.08</v>
      </c>
      <c r="G505" s="129">
        <v>0.02</v>
      </c>
    </row>
    <row r="506" spans="1:7">
      <c r="A506" s="2">
        <f t="shared" si="7"/>
        <v>494</v>
      </c>
      <c r="B506" s="96" t="s">
        <v>2337</v>
      </c>
      <c r="C506" s="97" t="s">
        <v>2338</v>
      </c>
      <c r="D506" s="93" t="s">
        <v>164</v>
      </c>
      <c r="E506" s="98">
        <v>484</v>
      </c>
      <c r="F506" s="99">
        <v>1.06</v>
      </c>
      <c r="G506" s="129">
        <v>0.02</v>
      </c>
    </row>
    <row r="507" spans="1:7" ht="23">
      <c r="A507" s="2">
        <f t="shared" si="7"/>
        <v>495</v>
      </c>
      <c r="B507" s="96" t="s">
        <v>651</v>
      </c>
      <c r="C507" s="97" t="s">
        <v>652</v>
      </c>
      <c r="D507" s="93" t="s">
        <v>44</v>
      </c>
      <c r="E507" s="98">
        <v>159</v>
      </c>
      <c r="F507" s="99">
        <v>1.05</v>
      </c>
      <c r="G507" s="129">
        <v>0.02</v>
      </c>
    </row>
    <row r="508" spans="1:7">
      <c r="A508" s="2">
        <f t="shared" si="7"/>
        <v>496</v>
      </c>
      <c r="B508" s="96" t="s">
        <v>1002</v>
      </c>
      <c r="C508" s="97" t="s">
        <v>1003</v>
      </c>
      <c r="D508" s="93" t="s">
        <v>171</v>
      </c>
      <c r="E508" s="98">
        <v>95</v>
      </c>
      <c r="F508" s="99">
        <v>1.04</v>
      </c>
      <c r="G508" s="129">
        <v>0.02</v>
      </c>
    </row>
    <row r="509" spans="1:7">
      <c r="A509" s="2">
        <f t="shared" si="7"/>
        <v>497</v>
      </c>
      <c r="B509" s="96" t="s">
        <v>2583</v>
      </c>
      <c r="C509" s="97" t="s">
        <v>2603</v>
      </c>
      <c r="D509" s="93" t="s">
        <v>171</v>
      </c>
      <c r="E509" s="98">
        <v>32</v>
      </c>
      <c r="F509" s="99">
        <v>1.03</v>
      </c>
      <c r="G509" s="129">
        <v>0.02</v>
      </c>
    </row>
    <row r="510" spans="1:7">
      <c r="A510" s="2">
        <f t="shared" si="7"/>
        <v>498</v>
      </c>
      <c r="B510" s="96" t="s">
        <v>2685</v>
      </c>
      <c r="C510" s="97" t="s">
        <v>2686</v>
      </c>
      <c r="D510" s="93" t="s">
        <v>136</v>
      </c>
      <c r="E510" s="98">
        <v>96</v>
      </c>
      <c r="F510" s="99">
        <v>1.02</v>
      </c>
      <c r="G510" s="129">
        <v>0.02</v>
      </c>
    </row>
    <row r="511" spans="1:7">
      <c r="A511" s="2">
        <f t="shared" si="7"/>
        <v>499</v>
      </c>
      <c r="B511" s="96" t="s">
        <v>830</v>
      </c>
      <c r="C511" s="97" t="s">
        <v>2668</v>
      </c>
      <c r="D511" s="93" t="s">
        <v>136</v>
      </c>
      <c r="E511" s="98">
        <v>677</v>
      </c>
      <c r="F511" s="99">
        <v>1.01</v>
      </c>
      <c r="G511" s="129">
        <v>0.02</v>
      </c>
    </row>
    <row r="512" spans="1:7">
      <c r="A512" s="2">
        <f t="shared" si="7"/>
        <v>500</v>
      </c>
      <c r="B512" s="96" t="s">
        <v>2406</v>
      </c>
      <c r="C512" s="97" t="s">
        <v>2407</v>
      </c>
      <c r="D512" s="93" t="s">
        <v>141</v>
      </c>
      <c r="E512" s="98">
        <v>241</v>
      </c>
      <c r="F512" s="99">
        <v>1</v>
      </c>
      <c r="G512" s="129">
        <v>0.02</v>
      </c>
    </row>
    <row r="513" spans="1:7">
      <c r="A513" s="2">
        <f t="shared" si="7"/>
        <v>501</v>
      </c>
      <c r="B513" s="96" t="s">
        <v>2347</v>
      </c>
      <c r="C513" s="97" t="s">
        <v>2348</v>
      </c>
      <c r="D513" s="93" t="s">
        <v>126</v>
      </c>
      <c r="E513" s="98">
        <v>247</v>
      </c>
      <c r="F513" s="99">
        <v>0.99</v>
      </c>
      <c r="G513" s="129">
        <v>0.02</v>
      </c>
    </row>
    <row r="514" spans="1:7">
      <c r="A514" s="2">
        <f t="shared" si="7"/>
        <v>502</v>
      </c>
      <c r="B514" s="96" t="s">
        <v>2541</v>
      </c>
      <c r="C514" s="97" t="s">
        <v>911</v>
      </c>
      <c r="D514" s="93" t="s">
        <v>129</v>
      </c>
      <c r="E514" s="98">
        <v>914</v>
      </c>
      <c r="F514" s="99">
        <v>0.99</v>
      </c>
      <c r="G514" s="129">
        <v>0.02</v>
      </c>
    </row>
    <row r="515" spans="1:7">
      <c r="A515" s="2">
        <f t="shared" si="7"/>
        <v>503</v>
      </c>
      <c r="B515" s="96" t="s">
        <v>2728</v>
      </c>
      <c r="C515" s="97" t="s">
        <v>2729</v>
      </c>
      <c r="D515" s="93" t="s">
        <v>268</v>
      </c>
      <c r="E515" s="98">
        <v>11</v>
      </c>
      <c r="F515" s="99">
        <v>0.99</v>
      </c>
      <c r="G515" s="129">
        <v>0.02</v>
      </c>
    </row>
    <row r="516" spans="1:7">
      <c r="A516" s="2">
        <f t="shared" si="7"/>
        <v>504</v>
      </c>
      <c r="B516" s="96" t="s">
        <v>2928</v>
      </c>
      <c r="C516" s="97" t="s">
        <v>2929</v>
      </c>
      <c r="D516" s="93" t="s">
        <v>59</v>
      </c>
      <c r="E516" s="98">
        <v>279</v>
      </c>
      <c r="F516" s="99">
        <v>0.98</v>
      </c>
      <c r="G516" s="129">
        <v>0.02</v>
      </c>
    </row>
    <row r="517" spans="1:7">
      <c r="A517" s="2">
        <f t="shared" si="7"/>
        <v>505</v>
      </c>
      <c r="B517" s="96" t="s">
        <v>3206</v>
      </c>
      <c r="C517" s="97" t="s">
        <v>3207</v>
      </c>
      <c r="D517" s="93" t="s">
        <v>171</v>
      </c>
      <c r="E517" s="98">
        <v>74</v>
      </c>
      <c r="F517" s="99">
        <v>0.98</v>
      </c>
      <c r="G517" s="129">
        <v>0.02</v>
      </c>
    </row>
    <row r="518" spans="1:7">
      <c r="A518" s="2">
        <f t="shared" si="7"/>
        <v>506</v>
      </c>
      <c r="B518" s="96" t="s">
        <v>2364</v>
      </c>
      <c r="C518" s="97" t="s">
        <v>2365</v>
      </c>
      <c r="D518" s="93" t="s">
        <v>161</v>
      </c>
      <c r="E518" s="98">
        <v>73</v>
      </c>
      <c r="F518" s="99">
        <v>0.98</v>
      </c>
      <c r="G518" s="129">
        <v>0.02</v>
      </c>
    </row>
    <row r="519" spans="1:7" ht="23">
      <c r="A519" s="2">
        <f t="shared" si="7"/>
        <v>507</v>
      </c>
      <c r="B519" s="96" t="s">
        <v>2245</v>
      </c>
      <c r="C519" s="97" t="s">
        <v>2246</v>
      </c>
      <c r="D519" s="93" t="s">
        <v>44</v>
      </c>
      <c r="E519" s="98">
        <v>96</v>
      </c>
      <c r="F519" s="99">
        <v>0.98</v>
      </c>
      <c r="G519" s="129">
        <v>0.02</v>
      </c>
    </row>
    <row r="520" spans="1:7">
      <c r="A520" s="2">
        <f t="shared" si="7"/>
        <v>508</v>
      </c>
      <c r="B520" s="96" t="s">
        <v>623</v>
      </c>
      <c r="C520" s="97" t="s">
        <v>624</v>
      </c>
      <c r="D520" s="93" t="s">
        <v>34</v>
      </c>
      <c r="E520" s="98">
        <v>583</v>
      </c>
      <c r="F520" s="99">
        <v>0.97</v>
      </c>
      <c r="G520" s="129">
        <v>0.02</v>
      </c>
    </row>
    <row r="521" spans="1:7">
      <c r="A521" s="2">
        <f t="shared" si="7"/>
        <v>509</v>
      </c>
      <c r="B521" s="96" t="s">
        <v>3312</v>
      </c>
      <c r="C521" s="97" t="s">
        <v>3313</v>
      </c>
      <c r="D521" s="93" t="s">
        <v>138</v>
      </c>
      <c r="E521" s="98">
        <v>59</v>
      </c>
      <c r="F521" s="99">
        <v>0.97</v>
      </c>
      <c r="G521" s="129">
        <v>0.02</v>
      </c>
    </row>
    <row r="522" spans="1:7">
      <c r="A522" s="2">
        <f t="shared" si="7"/>
        <v>510</v>
      </c>
      <c r="B522" s="96" t="s">
        <v>930</v>
      </c>
      <c r="C522" s="97" t="s">
        <v>931</v>
      </c>
      <c r="D522" s="93" t="s">
        <v>8</v>
      </c>
      <c r="E522" s="98">
        <v>285</v>
      </c>
      <c r="F522" s="99">
        <v>0.97</v>
      </c>
      <c r="G522" s="129">
        <v>0.02</v>
      </c>
    </row>
    <row r="523" spans="1:7">
      <c r="A523" s="2">
        <f t="shared" si="7"/>
        <v>511</v>
      </c>
      <c r="B523" s="96" t="s">
        <v>2187</v>
      </c>
      <c r="C523" s="97" t="s">
        <v>2087</v>
      </c>
      <c r="D523" s="93" t="s">
        <v>171</v>
      </c>
      <c r="E523" s="98">
        <v>164</v>
      </c>
      <c r="F523" s="99">
        <v>0.96</v>
      </c>
      <c r="G523" s="129">
        <v>0.02</v>
      </c>
    </row>
    <row r="524" spans="1:7">
      <c r="A524" s="2">
        <f t="shared" si="7"/>
        <v>512</v>
      </c>
      <c r="B524" s="96" t="s">
        <v>2598</v>
      </c>
      <c r="C524" s="97" t="s">
        <v>2620</v>
      </c>
      <c r="D524" s="93" t="s">
        <v>14</v>
      </c>
      <c r="E524" s="98">
        <v>128</v>
      </c>
      <c r="F524" s="99">
        <v>0.96</v>
      </c>
      <c r="G524" s="129">
        <v>0.02</v>
      </c>
    </row>
    <row r="525" spans="1:7">
      <c r="A525" s="2">
        <f t="shared" si="7"/>
        <v>513</v>
      </c>
      <c r="B525" s="96" t="s">
        <v>907</v>
      </c>
      <c r="C525" s="97" t="s">
        <v>908</v>
      </c>
      <c r="D525" s="93" t="s">
        <v>8</v>
      </c>
      <c r="E525" s="98">
        <v>1552</v>
      </c>
      <c r="F525" s="99">
        <v>0.95</v>
      </c>
      <c r="G525" s="129">
        <v>0.02</v>
      </c>
    </row>
    <row r="526" spans="1:7">
      <c r="A526" s="2">
        <f t="shared" si="7"/>
        <v>514</v>
      </c>
      <c r="B526" s="96" t="s">
        <v>2240</v>
      </c>
      <c r="C526" s="97" t="s">
        <v>2241</v>
      </c>
      <c r="D526" s="93" t="s">
        <v>14</v>
      </c>
      <c r="E526" s="98">
        <v>1171</v>
      </c>
      <c r="F526" s="99">
        <v>0.95</v>
      </c>
      <c r="G526" s="129">
        <v>0.02</v>
      </c>
    </row>
    <row r="527" spans="1:7">
      <c r="A527" s="2">
        <f t="shared" ref="A527:A590" si="8">A526+1</f>
        <v>515</v>
      </c>
      <c r="B527" s="96" t="s">
        <v>585</v>
      </c>
      <c r="C527" s="97" t="s">
        <v>586</v>
      </c>
      <c r="D527" s="93" t="s">
        <v>138</v>
      </c>
      <c r="E527" s="98">
        <v>67</v>
      </c>
      <c r="F527" s="99">
        <v>0.95</v>
      </c>
      <c r="G527" s="129">
        <v>0.02</v>
      </c>
    </row>
    <row r="528" spans="1:7">
      <c r="A528" s="2">
        <f t="shared" si="8"/>
        <v>516</v>
      </c>
      <c r="B528" s="96" t="s">
        <v>2688</v>
      </c>
      <c r="C528" s="97" t="s">
        <v>3896</v>
      </c>
      <c r="D528" s="93" t="s">
        <v>126</v>
      </c>
      <c r="E528" s="98">
        <v>500</v>
      </c>
      <c r="F528" s="99">
        <v>0.94</v>
      </c>
      <c r="G528" s="129">
        <v>0.02</v>
      </c>
    </row>
    <row r="529" spans="1:7">
      <c r="A529" s="2">
        <f t="shared" si="8"/>
        <v>517</v>
      </c>
      <c r="B529" s="96" t="s">
        <v>655</v>
      </c>
      <c r="C529" s="97" t="s">
        <v>656</v>
      </c>
      <c r="D529" s="93" t="s">
        <v>619</v>
      </c>
      <c r="E529" s="98">
        <v>126</v>
      </c>
      <c r="F529" s="99">
        <v>0.94</v>
      </c>
      <c r="G529" s="129">
        <v>0.02</v>
      </c>
    </row>
    <row r="530" spans="1:7">
      <c r="A530" s="2">
        <f t="shared" si="8"/>
        <v>518</v>
      </c>
      <c r="B530" s="96" t="s">
        <v>3875</v>
      </c>
      <c r="C530" s="97" t="s">
        <v>3133</v>
      </c>
      <c r="D530" s="93" t="s">
        <v>136</v>
      </c>
      <c r="E530" s="98">
        <v>231</v>
      </c>
      <c r="F530" s="99">
        <v>0.94</v>
      </c>
      <c r="G530" s="129">
        <v>0.02</v>
      </c>
    </row>
    <row r="531" spans="1:7">
      <c r="A531" s="2">
        <f t="shared" si="8"/>
        <v>519</v>
      </c>
      <c r="B531" s="96" t="s">
        <v>2941</v>
      </c>
      <c r="C531" s="97" t="s">
        <v>2942</v>
      </c>
      <c r="D531" s="93" t="s">
        <v>126</v>
      </c>
      <c r="E531" s="98">
        <v>197</v>
      </c>
      <c r="F531" s="99">
        <v>0.94</v>
      </c>
      <c r="G531" s="129">
        <v>0.02</v>
      </c>
    </row>
    <row r="532" spans="1:7">
      <c r="A532" s="2">
        <f t="shared" si="8"/>
        <v>520</v>
      </c>
      <c r="B532" s="96" t="s">
        <v>2296</v>
      </c>
      <c r="C532" s="97" t="s">
        <v>2297</v>
      </c>
      <c r="D532" s="93" t="s">
        <v>268</v>
      </c>
      <c r="E532" s="98">
        <v>395</v>
      </c>
      <c r="F532" s="99">
        <v>0.94</v>
      </c>
      <c r="G532" s="129">
        <v>0.02</v>
      </c>
    </row>
    <row r="533" spans="1:7">
      <c r="A533" s="2">
        <f t="shared" si="8"/>
        <v>521</v>
      </c>
      <c r="B533" s="96" t="s">
        <v>2072</v>
      </c>
      <c r="C533" s="97" t="s">
        <v>744</v>
      </c>
      <c r="D533" s="93" t="s">
        <v>136</v>
      </c>
      <c r="E533" s="98">
        <v>193</v>
      </c>
      <c r="F533" s="99">
        <v>0.93</v>
      </c>
      <c r="G533" s="129">
        <v>0.02</v>
      </c>
    </row>
    <row r="534" spans="1:7" ht="23">
      <c r="A534" s="2">
        <f t="shared" si="8"/>
        <v>522</v>
      </c>
      <c r="B534" s="96" t="s">
        <v>921</v>
      </c>
      <c r="C534" s="97" t="s">
        <v>922</v>
      </c>
      <c r="D534" s="93" t="s">
        <v>96</v>
      </c>
      <c r="E534" s="98">
        <v>246</v>
      </c>
      <c r="F534" s="99">
        <v>0.93</v>
      </c>
      <c r="G534" s="129">
        <v>0.02</v>
      </c>
    </row>
    <row r="535" spans="1:7">
      <c r="A535" s="2">
        <f t="shared" si="8"/>
        <v>523</v>
      </c>
      <c r="B535" s="96" t="s">
        <v>2182</v>
      </c>
      <c r="C535" s="97" t="s">
        <v>2183</v>
      </c>
      <c r="D535" s="93" t="s">
        <v>34</v>
      </c>
      <c r="E535" s="98">
        <v>65</v>
      </c>
      <c r="F535" s="99">
        <v>0.93</v>
      </c>
      <c r="G535" s="129">
        <v>0.02</v>
      </c>
    </row>
    <row r="536" spans="1:7">
      <c r="A536" s="2">
        <f t="shared" si="8"/>
        <v>524</v>
      </c>
      <c r="B536" s="96" t="s">
        <v>2851</v>
      </c>
      <c r="C536" s="97" t="s">
        <v>2852</v>
      </c>
      <c r="D536" s="93" t="s">
        <v>676</v>
      </c>
      <c r="E536" s="98">
        <v>287</v>
      </c>
      <c r="F536" s="99">
        <v>0.91</v>
      </c>
      <c r="G536" s="129">
        <v>0.02</v>
      </c>
    </row>
    <row r="537" spans="1:7" ht="23">
      <c r="A537" s="2">
        <f t="shared" si="8"/>
        <v>525</v>
      </c>
      <c r="B537" s="96" t="s">
        <v>748</v>
      </c>
      <c r="C537" s="97" t="s">
        <v>749</v>
      </c>
      <c r="D537" s="93" t="s">
        <v>2865</v>
      </c>
      <c r="E537" s="98">
        <v>235</v>
      </c>
      <c r="F537" s="99">
        <v>0.91</v>
      </c>
      <c r="G537" s="129">
        <v>0.02</v>
      </c>
    </row>
    <row r="538" spans="1:7">
      <c r="A538" s="2">
        <f t="shared" si="8"/>
        <v>526</v>
      </c>
      <c r="B538" s="96" t="s">
        <v>993</v>
      </c>
      <c r="C538" s="97" t="s">
        <v>994</v>
      </c>
      <c r="D538" s="93" t="s">
        <v>5</v>
      </c>
      <c r="E538" s="98">
        <v>506</v>
      </c>
      <c r="F538" s="99">
        <v>0.91</v>
      </c>
      <c r="G538" s="129">
        <v>0.02</v>
      </c>
    </row>
    <row r="539" spans="1:7">
      <c r="A539" s="2">
        <f t="shared" si="8"/>
        <v>527</v>
      </c>
      <c r="B539" s="96" t="s">
        <v>325</v>
      </c>
      <c r="C539" s="97" t="s">
        <v>326</v>
      </c>
      <c r="D539" s="93" t="s">
        <v>171</v>
      </c>
      <c r="E539" s="98">
        <v>138</v>
      </c>
      <c r="F539" s="99">
        <v>0.91</v>
      </c>
      <c r="G539" s="129">
        <v>0.02</v>
      </c>
    </row>
    <row r="540" spans="1:7">
      <c r="A540" s="2">
        <f t="shared" si="8"/>
        <v>528</v>
      </c>
      <c r="B540" s="96" t="s">
        <v>3428</v>
      </c>
      <c r="C540" s="97" t="s">
        <v>3429</v>
      </c>
      <c r="D540" s="93" t="s">
        <v>161</v>
      </c>
      <c r="E540" s="98">
        <v>1261</v>
      </c>
      <c r="F540" s="99">
        <v>0.91</v>
      </c>
      <c r="G540" s="129">
        <v>0.02</v>
      </c>
    </row>
    <row r="541" spans="1:7">
      <c r="A541" s="2">
        <f t="shared" si="8"/>
        <v>529</v>
      </c>
      <c r="B541" s="96" t="s">
        <v>987</v>
      </c>
      <c r="C541" s="97" t="s">
        <v>988</v>
      </c>
      <c r="D541" s="93" t="s">
        <v>8</v>
      </c>
      <c r="E541" s="98">
        <v>2875</v>
      </c>
      <c r="F541" s="99">
        <v>0.9</v>
      </c>
      <c r="G541" s="129">
        <v>0.02</v>
      </c>
    </row>
    <row r="542" spans="1:7">
      <c r="A542" s="2">
        <f t="shared" si="8"/>
        <v>530</v>
      </c>
      <c r="B542" s="96" t="s">
        <v>3296</v>
      </c>
      <c r="C542" s="97" t="s">
        <v>3297</v>
      </c>
      <c r="D542" s="93" t="s">
        <v>34</v>
      </c>
      <c r="E542" s="98">
        <v>101</v>
      </c>
      <c r="F542" s="99">
        <v>0.9</v>
      </c>
      <c r="G542" s="129">
        <v>0.02</v>
      </c>
    </row>
    <row r="543" spans="1:7">
      <c r="A543" s="2">
        <f t="shared" si="8"/>
        <v>531</v>
      </c>
      <c r="B543" s="96" t="s">
        <v>852</v>
      </c>
      <c r="C543" s="97" t="s">
        <v>853</v>
      </c>
      <c r="D543" s="93" t="s">
        <v>111</v>
      </c>
      <c r="E543" s="98">
        <v>644</v>
      </c>
      <c r="F543" s="99">
        <v>0.9</v>
      </c>
      <c r="G543" s="129">
        <v>0.02</v>
      </c>
    </row>
    <row r="544" spans="1:7">
      <c r="A544" s="2">
        <f t="shared" si="8"/>
        <v>532</v>
      </c>
      <c r="B544" s="96" t="s">
        <v>2424</v>
      </c>
      <c r="C544" s="97" t="s">
        <v>2425</v>
      </c>
      <c r="D544" s="93" t="s">
        <v>14</v>
      </c>
      <c r="E544" s="98">
        <v>1867</v>
      </c>
      <c r="F544" s="99">
        <v>0.9</v>
      </c>
      <c r="G544" s="129">
        <v>0.02</v>
      </c>
    </row>
    <row r="545" spans="1:7">
      <c r="A545" s="2">
        <f t="shared" si="8"/>
        <v>533</v>
      </c>
      <c r="B545" s="96" t="s">
        <v>2300</v>
      </c>
      <c r="C545" s="97" t="s">
        <v>2673</v>
      </c>
      <c r="D545" s="93" t="s">
        <v>181</v>
      </c>
      <c r="E545" s="98">
        <v>252</v>
      </c>
      <c r="F545" s="99">
        <v>0.89</v>
      </c>
      <c r="G545" s="129">
        <v>0.02</v>
      </c>
    </row>
    <row r="546" spans="1:7">
      <c r="A546" s="2">
        <f t="shared" si="8"/>
        <v>534</v>
      </c>
      <c r="B546" s="96" t="s">
        <v>2983</v>
      </c>
      <c r="C546" s="97" t="s">
        <v>2984</v>
      </c>
      <c r="D546" s="93" t="s">
        <v>105</v>
      </c>
      <c r="E546" s="98">
        <v>219</v>
      </c>
      <c r="F546" s="99">
        <v>0.89</v>
      </c>
      <c r="G546" s="129">
        <v>0.02</v>
      </c>
    </row>
    <row r="547" spans="1:7">
      <c r="A547" s="2">
        <f t="shared" si="8"/>
        <v>535</v>
      </c>
      <c r="B547" s="96" t="s">
        <v>707</v>
      </c>
      <c r="C547" s="97" t="s">
        <v>708</v>
      </c>
      <c r="D547" s="93" t="s">
        <v>171</v>
      </c>
      <c r="E547" s="98">
        <v>241</v>
      </c>
      <c r="F547" s="99">
        <v>0.88</v>
      </c>
      <c r="G547" s="129">
        <v>0.02</v>
      </c>
    </row>
    <row r="548" spans="1:7" ht="23">
      <c r="A548" s="2">
        <f t="shared" si="8"/>
        <v>536</v>
      </c>
      <c r="B548" s="96" t="s">
        <v>2274</v>
      </c>
      <c r="C548" s="97" t="s">
        <v>2275</v>
      </c>
      <c r="D548" s="93" t="s">
        <v>44</v>
      </c>
      <c r="E548" s="98">
        <v>149</v>
      </c>
      <c r="F548" s="99">
        <v>0.88</v>
      </c>
      <c r="G548" s="129">
        <v>0.02</v>
      </c>
    </row>
    <row r="549" spans="1:7" ht="23">
      <c r="A549" s="2">
        <f t="shared" si="8"/>
        <v>537</v>
      </c>
      <c r="B549" s="96" t="s">
        <v>2321</v>
      </c>
      <c r="C549" s="97" t="s">
        <v>2322</v>
      </c>
      <c r="D549" s="93" t="s">
        <v>152</v>
      </c>
      <c r="E549" s="98">
        <v>116</v>
      </c>
      <c r="F549" s="99">
        <v>0.87</v>
      </c>
      <c r="G549" s="129">
        <v>0.02</v>
      </c>
    </row>
    <row r="550" spans="1:7">
      <c r="A550" s="2">
        <f t="shared" si="8"/>
        <v>538</v>
      </c>
      <c r="B550" s="96" t="s">
        <v>724</v>
      </c>
      <c r="C550" s="97" t="s">
        <v>725</v>
      </c>
      <c r="D550" s="93" t="s">
        <v>171</v>
      </c>
      <c r="E550" s="98">
        <v>22</v>
      </c>
      <c r="F550" s="99">
        <v>0.87</v>
      </c>
      <c r="G550" s="129">
        <v>0.02</v>
      </c>
    </row>
    <row r="551" spans="1:7">
      <c r="A551" s="2">
        <f t="shared" si="8"/>
        <v>539</v>
      </c>
      <c r="B551" s="96" t="s">
        <v>2672</v>
      </c>
      <c r="C551" s="97" t="s">
        <v>2549</v>
      </c>
      <c r="D551" s="93" t="s">
        <v>204</v>
      </c>
      <c r="E551" s="98">
        <v>121</v>
      </c>
      <c r="F551" s="99">
        <v>0.86</v>
      </c>
      <c r="G551" s="129">
        <v>0.02</v>
      </c>
    </row>
    <row r="552" spans="1:7">
      <c r="A552" s="2">
        <f t="shared" si="8"/>
        <v>540</v>
      </c>
      <c r="B552" s="96" t="s">
        <v>2288</v>
      </c>
      <c r="C552" s="97" t="s">
        <v>2289</v>
      </c>
      <c r="D552" s="93" t="s">
        <v>171</v>
      </c>
      <c r="E552" s="98">
        <v>204</v>
      </c>
      <c r="F552" s="99">
        <v>0.86</v>
      </c>
      <c r="G552" s="129">
        <v>0.02</v>
      </c>
    </row>
    <row r="553" spans="1:7">
      <c r="A553" s="2">
        <f t="shared" si="8"/>
        <v>541</v>
      </c>
      <c r="B553" s="96" t="s">
        <v>2301</v>
      </c>
      <c r="C553" s="97" t="s">
        <v>2302</v>
      </c>
      <c r="D553" s="93" t="s">
        <v>24</v>
      </c>
      <c r="E553" s="98">
        <v>6278</v>
      </c>
      <c r="F553" s="99">
        <v>0.86</v>
      </c>
      <c r="G553" s="129">
        <v>0.02</v>
      </c>
    </row>
    <row r="554" spans="1:7">
      <c r="A554" s="2">
        <f t="shared" si="8"/>
        <v>542</v>
      </c>
      <c r="B554" s="96" t="s">
        <v>2947</v>
      </c>
      <c r="C554" s="97" t="s">
        <v>2948</v>
      </c>
      <c r="D554" s="93" t="s">
        <v>34</v>
      </c>
      <c r="E554" s="98">
        <v>11428</v>
      </c>
      <c r="F554" s="99">
        <v>0.86</v>
      </c>
      <c r="G554" s="129">
        <v>0.02</v>
      </c>
    </row>
    <row r="555" spans="1:7">
      <c r="A555" s="2">
        <f t="shared" si="8"/>
        <v>543</v>
      </c>
      <c r="B555" s="96" t="s">
        <v>2933</v>
      </c>
      <c r="C555" s="97" t="s">
        <v>2934</v>
      </c>
      <c r="D555" s="93" t="s">
        <v>34</v>
      </c>
      <c r="E555" s="98">
        <v>195</v>
      </c>
      <c r="F555" s="99">
        <v>0.86</v>
      </c>
      <c r="G555" s="129">
        <v>0.02</v>
      </c>
    </row>
    <row r="556" spans="1:7" ht="23">
      <c r="A556" s="2">
        <f t="shared" si="8"/>
        <v>544</v>
      </c>
      <c r="B556" s="96" t="s">
        <v>934</v>
      </c>
      <c r="C556" s="97" t="s">
        <v>935</v>
      </c>
      <c r="D556" s="93" t="s">
        <v>44</v>
      </c>
      <c r="E556" s="98">
        <v>57</v>
      </c>
      <c r="F556" s="99">
        <v>0.86</v>
      </c>
      <c r="G556" s="129">
        <v>0.02</v>
      </c>
    </row>
    <row r="557" spans="1:7" ht="23">
      <c r="A557" s="2">
        <f t="shared" si="8"/>
        <v>545</v>
      </c>
      <c r="B557" s="96" t="s">
        <v>2876</v>
      </c>
      <c r="C557" s="97" t="s">
        <v>1875</v>
      </c>
      <c r="D557" s="93" t="s">
        <v>44</v>
      </c>
      <c r="E557" s="98">
        <v>88</v>
      </c>
      <c r="F557" s="99">
        <v>0.86</v>
      </c>
      <c r="G557" s="129">
        <v>0.02</v>
      </c>
    </row>
    <row r="558" spans="1:7">
      <c r="A558" s="2">
        <f t="shared" si="8"/>
        <v>546</v>
      </c>
      <c r="B558" s="96" t="s">
        <v>627</v>
      </c>
      <c r="C558" s="97" t="s">
        <v>628</v>
      </c>
      <c r="D558" s="93" t="s">
        <v>13</v>
      </c>
      <c r="E558" s="98">
        <v>237</v>
      </c>
      <c r="F558" s="99">
        <v>0.86</v>
      </c>
      <c r="G558" s="129">
        <v>0.02</v>
      </c>
    </row>
    <row r="559" spans="1:7">
      <c r="A559" s="2">
        <f t="shared" si="8"/>
        <v>547</v>
      </c>
      <c r="B559" s="96" t="s">
        <v>865</v>
      </c>
      <c r="C559" s="97" t="s">
        <v>866</v>
      </c>
      <c r="D559" s="93" t="s">
        <v>138</v>
      </c>
      <c r="E559" s="98">
        <v>213</v>
      </c>
      <c r="F559" s="99">
        <v>0.85</v>
      </c>
      <c r="G559" s="129">
        <v>0.02</v>
      </c>
    </row>
    <row r="560" spans="1:7">
      <c r="A560" s="2">
        <f t="shared" si="8"/>
        <v>548</v>
      </c>
      <c r="B560" s="96" t="s">
        <v>800</v>
      </c>
      <c r="C560" s="97" t="s">
        <v>801</v>
      </c>
      <c r="D560" s="93" t="s">
        <v>204</v>
      </c>
      <c r="E560" s="98">
        <v>289</v>
      </c>
      <c r="F560" s="99">
        <v>0.85</v>
      </c>
      <c r="G560" s="129">
        <v>0.02</v>
      </c>
    </row>
    <row r="561" spans="1:7">
      <c r="A561" s="2">
        <f t="shared" si="8"/>
        <v>549</v>
      </c>
      <c r="B561" s="96" t="s">
        <v>854</v>
      </c>
      <c r="C561" s="97" t="s">
        <v>855</v>
      </c>
      <c r="D561" s="93" t="s">
        <v>136</v>
      </c>
      <c r="E561" s="98">
        <v>1481</v>
      </c>
      <c r="F561" s="99">
        <v>0.85</v>
      </c>
      <c r="G561" s="129">
        <v>0.02</v>
      </c>
    </row>
    <row r="562" spans="1:7">
      <c r="A562" s="2">
        <f t="shared" si="8"/>
        <v>550</v>
      </c>
      <c r="B562" s="96" t="s">
        <v>2590</v>
      </c>
      <c r="C562" s="97" t="s">
        <v>2610</v>
      </c>
      <c r="D562" s="93" t="s">
        <v>161</v>
      </c>
      <c r="E562" s="98">
        <v>25</v>
      </c>
      <c r="F562" s="99">
        <v>0.85</v>
      </c>
      <c r="G562" s="129">
        <v>0.02</v>
      </c>
    </row>
    <row r="563" spans="1:7">
      <c r="A563" s="2">
        <f t="shared" si="8"/>
        <v>551</v>
      </c>
      <c r="B563" s="96" t="s">
        <v>3328</v>
      </c>
      <c r="C563" s="97" t="s">
        <v>3329</v>
      </c>
      <c r="D563" s="93" t="s">
        <v>51</v>
      </c>
      <c r="E563" s="98">
        <v>182</v>
      </c>
      <c r="F563" s="99">
        <v>0.84</v>
      </c>
      <c r="G563" s="129">
        <v>0.02</v>
      </c>
    </row>
    <row r="564" spans="1:7">
      <c r="A564" s="2">
        <f t="shared" si="8"/>
        <v>552</v>
      </c>
      <c r="B564" s="96" t="s">
        <v>657</v>
      </c>
      <c r="C564" s="97" t="s">
        <v>658</v>
      </c>
      <c r="D564" s="93" t="s">
        <v>86</v>
      </c>
      <c r="E564" s="98">
        <v>713</v>
      </c>
      <c r="F564" s="99">
        <v>0.84</v>
      </c>
      <c r="G564" s="129">
        <v>0.02</v>
      </c>
    </row>
    <row r="565" spans="1:7">
      <c r="A565" s="2">
        <f t="shared" si="8"/>
        <v>553</v>
      </c>
      <c r="B565" s="96" t="s">
        <v>229</v>
      </c>
      <c r="C565" s="97" t="s">
        <v>230</v>
      </c>
      <c r="D565" s="93" t="s">
        <v>126</v>
      </c>
      <c r="E565" s="98">
        <v>1551</v>
      </c>
      <c r="F565" s="99">
        <v>0.84</v>
      </c>
      <c r="G565" s="129">
        <v>0.02</v>
      </c>
    </row>
    <row r="566" spans="1:7" ht="23">
      <c r="A566" s="2">
        <f t="shared" si="8"/>
        <v>554</v>
      </c>
      <c r="B566" s="96" t="s">
        <v>635</v>
      </c>
      <c r="C566" s="97" t="s">
        <v>636</v>
      </c>
      <c r="D566" s="93" t="s">
        <v>44</v>
      </c>
      <c r="E566" s="98">
        <v>26</v>
      </c>
      <c r="F566" s="99">
        <v>0.83</v>
      </c>
      <c r="G566" s="129">
        <v>0.02</v>
      </c>
    </row>
    <row r="567" spans="1:7">
      <c r="A567" s="2">
        <f t="shared" si="8"/>
        <v>555</v>
      </c>
      <c r="B567" s="96" t="s">
        <v>2949</v>
      </c>
      <c r="C567" s="97" t="s">
        <v>2618</v>
      </c>
      <c r="D567" s="93" t="s">
        <v>241</v>
      </c>
      <c r="E567" s="98">
        <v>341</v>
      </c>
      <c r="F567" s="99">
        <v>0.83</v>
      </c>
      <c r="G567" s="129">
        <v>0.02</v>
      </c>
    </row>
    <row r="568" spans="1:7">
      <c r="A568" s="2">
        <f t="shared" si="8"/>
        <v>556</v>
      </c>
      <c r="B568" s="96" t="s">
        <v>2720</v>
      </c>
      <c r="C568" s="97" t="s">
        <v>2429</v>
      </c>
      <c r="D568" s="93" t="s">
        <v>34</v>
      </c>
      <c r="E568" s="98">
        <v>38</v>
      </c>
      <c r="F568" s="99">
        <v>0.83</v>
      </c>
      <c r="G568" s="129">
        <v>0.02</v>
      </c>
    </row>
    <row r="569" spans="1:7" ht="23">
      <c r="A569" s="2">
        <f t="shared" si="8"/>
        <v>557</v>
      </c>
      <c r="B569" s="96" t="s">
        <v>2913</v>
      </c>
      <c r="C569" s="97" t="s">
        <v>2914</v>
      </c>
      <c r="D569" s="93" t="s">
        <v>44</v>
      </c>
      <c r="E569" s="98">
        <v>19</v>
      </c>
      <c r="F569" s="99">
        <v>0.82</v>
      </c>
      <c r="G569" s="129">
        <v>0.02</v>
      </c>
    </row>
    <row r="570" spans="1:7">
      <c r="A570" s="2">
        <f t="shared" si="8"/>
        <v>558</v>
      </c>
      <c r="B570" s="96" t="s">
        <v>905</v>
      </c>
      <c r="C570" s="97" t="s">
        <v>906</v>
      </c>
      <c r="D570" s="93" t="s">
        <v>161</v>
      </c>
      <c r="E570" s="98">
        <v>397</v>
      </c>
      <c r="F570" s="99">
        <v>0.81</v>
      </c>
      <c r="G570" s="129">
        <v>0.02</v>
      </c>
    </row>
    <row r="571" spans="1:7">
      <c r="A571" s="2">
        <f t="shared" si="8"/>
        <v>559</v>
      </c>
      <c r="B571" s="96" t="s">
        <v>1871</v>
      </c>
      <c r="C571" s="97" t="s">
        <v>1872</v>
      </c>
      <c r="D571" s="93" t="s">
        <v>105</v>
      </c>
      <c r="E571" s="98">
        <v>155</v>
      </c>
      <c r="F571" s="99">
        <v>0.81</v>
      </c>
      <c r="G571" s="129">
        <v>0.02</v>
      </c>
    </row>
    <row r="572" spans="1:7">
      <c r="A572" s="2">
        <f t="shared" si="8"/>
        <v>560</v>
      </c>
      <c r="B572" s="96" t="s">
        <v>2088</v>
      </c>
      <c r="C572" s="97" t="s">
        <v>2089</v>
      </c>
      <c r="D572" s="93" t="s">
        <v>136</v>
      </c>
      <c r="E572" s="98">
        <v>344</v>
      </c>
      <c r="F572" s="99">
        <v>0.81</v>
      </c>
      <c r="G572" s="129">
        <v>0.02</v>
      </c>
    </row>
    <row r="573" spans="1:7">
      <c r="A573" s="2">
        <f t="shared" si="8"/>
        <v>561</v>
      </c>
      <c r="B573" s="96" t="s">
        <v>766</v>
      </c>
      <c r="C573" s="97" t="s">
        <v>767</v>
      </c>
      <c r="D573" s="93" t="s">
        <v>65</v>
      </c>
      <c r="E573" s="98">
        <v>288</v>
      </c>
      <c r="F573" s="99">
        <v>0.81</v>
      </c>
      <c r="G573" s="129">
        <v>0.02</v>
      </c>
    </row>
    <row r="574" spans="1:7">
      <c r="A574" s="2">
        <f t="shared" si="8"/>
        <v>562</v>
      </c>
      <c r="B574" s="96" t="s">
        <v>3964</v>
      </c>
      <c r="C574" s="97" t="s">
        <v>3965</v>
      </c>
      <c r="D574" s="93" t="s">
        <v>67</v>
      </c>
      <c r="E574" s="98">
        <v>452</v>
      </c>
      <c r="F574" s="99">
        <v>0.81</v>
      </c>
      <c r="G574" s="129">
        <v>0.02</v>
      </c>
    </row>
    <row r="575" spans="1:7">
      <c r="A575" s="2">
        <f t="shared" si="8"/>
        <v>563</v>
      </c>
      <c r="B575" s="96" t="s">
        <v>2935</v>
      </c>
      <c r="C575" s="97" t="s">
        <v>2936</v>
      </c>
      <c r="D575" s="93" t="s">
        <v>59</v>
      </c>
      <c r="E575" s="98">
        <v>902</v>
      </c>
      <c r="F575" s="99">
        <v>0.81</v>
      </c>
      <c r="G575" s="129">
        <v>0.02</v>
      </c>
    </row>
    <row r="576" spans="1:7" ht="23">
      <c r="A576" s="2">
        <f t="shared" si="8"/>
        <v>564</v>
      </c>
      <c r="B576" s="96" t="s">
        <v>3945</v>
      </c>
      <c r="C576" s="97" t="s">
        <v>1868</v>
      </c>
      <c r="D576" s="93" t="s">
        <v>44</v>
      </c>
      <c r="E576" s="98">
        <v>441</v>
      </c>
      <c r="F576" s="99">
        <v>0.81</v>
      </c>
      <c r="G576" s="129">
        <v>0.02</v>
      </c>
    </row>
    <row r="577" spans="1:7">
      <c r="A577" s="2">
        <f t="shared" si="8"/>
        <v>565</v>
      </c>
      <c r="B577" s="96" t="s">
        <v>3205</v>
      </c>
      <c r="C577" s="97" t="s">
        <v>2386</v>
      </c>
      <c r="D577" s="93" t="s">
        <v>24</v>
      </c>
      <c r="E577" s="98">
        <v>158</v>
      </c>
      <c r="F577" s="99">
        <v>0.81</v>
      </c>
      <c r="G577" s="129">
        <v>0.02</v>
      </c>
    </row>
    <row r="578" spans="1:7">
      <c r="A578" s="2">
        <f t="shared" si="8"/>
        <v>566</v>
      </c>
      <c r="B578" s="96" t="s">
        <v>637</v>
      </c>
      <c r="C578" s="97" t="s">
        <v>638</v>
      </c>
      <c r="D578" s="93" t="s">
        <v>164</v>
      </c>
      <c r="E578" s="98">
        <v>17</v>
      </c>
      <c r="F578" s="99">
        <v>0.8</v>
      </c>
      <c r="G578" s="129">
        <v>0.02</v>
      </c>
    </row>
    <row r="579" spans="1:7">
      <c r="A579" s="2">
        <f t="shared" si="8"/>
        <v>567</v>
      </c>
      <c r="B579" s="96" t="s">
        <v>2083</v>
      </c>
      <c r="C579" s="97" t="s">
        <v>2084</v>
      </c>
      <c r="D579" s="93" t="s">
        <v>161</v>
      </c>
      <c r="E579" s="98">
        <v>23</v>
      </c>
      <c r="F579" s="99">
        <v>0.8</v>
      </c>
      <c r="G579" s="129">
        <v>0.02</v>
      </c>
    </row>
    <row r="580" spans="1:7">
      <c r="A580" s="2">
        <f t="shared" si="8"/>
        <v>568</v>
      </c>
      <c r="B580" s="96" t="s">
        <v>2792</v>
      </c>
      <c r="C580" s="97" t="s">
        <v>2793</v>
      </c>
      <c r="D580" s="93" t="s">
        <v>161</v>
      </c>
      <c r="E580" s="98">
        <v>174</v>
      </c>
      <c r="F580" s="99">
        <v>0.8</v>
      </c>
      <c r="G580" s="129">
        <v>0.02</v>
      </c>
    </row>
    <row r="581" spans="1:7">
      <c r="A581" s="2">
        <f t="shared" si="8"/>
        <v>569</v>
      </c>
      <c r="B581" s="96" t="s">
        <v>2467</v>
      </c>
      <c r="C581" s="97" t="s">
        <v>2468</v>
      </c>
      <c r="D581" s="93" t="s">
        <v>181</v>
      </c>
      <c r="E581" s="98">
        <v>86</v>
      </c>
      <c r="F581" s="99">
        <v>0.8</v>
      </c>
      <c r="G581" s="129">
        <v>0.02</v>
      </c>
    </row>
    <row r="582" spans="1:7">
      <c r="A582" s="2">
        <f t="shared" si="8"/>
        <v>570</v>
      </c>
      <c r="B582" s="96" t="s">
        <v>319</v>
      </c>
      <c r="C582" s="97" t="s">
        <v>320</v>
      </c>
      <c r="D582" s="93" t="s">
        <v>129</v>
      </c>
      <c r="E582" s="98">
        <v>3532</v>
      </c>
      <c r="F582" s="99">
        <v>0.8</v>
      </c>
      <c r="G582" s="129">
        <v>0.02</v>
      </c>
    </row>
    <row r="583" spans="1:7">
      <c r="A583" s="2">
        <f t="shared" si="8"/>
        <v>571</v>
      </c>
      <c r="B583" s="96" t="s">
        <v>2773</v>
      </c>
      <c r="C583" s="97" t="s">
        <v>2774</v>
      </c>
      <c r="D583" s="93" t="s">
        <v>181</v>
      </c>
      <c r="E583" s="98">
        <v>311</v>
      </c>
      <c r="F583" s="99">
        <v>0.79</v>
      </c>
      <c r="G583" s="129">
        <v>0.02</v>
      </c>
    </row>
    <row r="584" spans="1:7">
      <c r="A584" s="2">
        <f t="shared" si="8"/>
        <v>572</v>
      </c>
      <c r="B584" s="96" t="s">
        <v>3310</v>
      </c>
      <c r="C584" s="97" t="s">
        <v>3311</v>
      </c>
      <c r="D584" s="93" t="s">
        <v>568</v>
      </c>
      <c r="E584" s="98">
        <v>51</v>
      </c>
      <c r="F584" s="99">
        <v>0.78</v>
      </c>
      <c r="G584" s="129">
        <v>0.01</v>
      </c>
    </row>
    <row r="585" spans="1:7">
      <c r="A585" s="2">
        <f t="shared" si="8"/>
        <v>573</v>
      </c>
      <c r="B585" s="96" t="s">
        <v>2418</v>
      </c>
      <c r="C585" s="97" t="s">
        <v>2419</v>
      </c>
      <c r="D585" s="93" t="s">
        <v>268</v>
      </c>
      <c r="E585" s="98">
        <v>47</v>
      </c>
      <c r="F585" s="99">
        <v>0.78</v>
      </c>
      <c r="G585" s="129">
        <v>0.01</v>
      </c>
    </row>
    <row r="586" spans="1:7">
      <c r="A586" s="2">
        <f t="shared" si="8"/>
        <v>574</v>
      </c>
      <c r="B586" s="96" t="s">
        <v>2885</v>
      </c>
      <c r="C586" s="97" t="s">
        <v>2886</v>
      </c>
      <c r="D586" s="93" t="s">
        <v>59</v>
      </c>
      <c r="E586" s="98">
        <v>297</v>
      </c>
      <c r="F586" s="99">
        <v>0.78</v>
      </c>
      <c r="G586" s="129">
        <v>0.01</v>
      </c>
    </row>
    <row r="587" spans="1:7">
      <c r="A587" s="2">
        <f t="shared" si="8"/>
        <v>575</v>
      </c>
      <c r="B587" s="96" t="s">
        <v>821</v>
      </c>
      <c r="C587" s="97" t="s">
        <v>822</v>
      </c>
      <c r="D587" s="93" t="s">
        <v>34</v>
      </c>
      <c r="E587" s="98">
        <v>17</v>
      </c>
      <c r="F587" s="99">
        <v>0.78</v>
      </c>
      <c r="G587" s="129">
        <v>0.01</v>
      </c>
    </row>
    <row r="588" spans="1:7">
      <c r="A588" s="2">
        <f t="shared" si="8"/>
        <v>576</v>
      </c>
      <c r="B588" s="96" t="s">
        <v>3878</v>
      </c>
      <c r="C588" s="97" t="s">
        <v>3879</v>
      </c>
      <c r="D588" s="93" t="s">
        <v>307</v>
      </c>
      <c r="E588" s="98">
        <v>497</v>
      </c>
      <c r="F588" s="99">
        <v>0.77</v>
      </c>
      <c r="G588" s="129">
        <v>0.01</v>
      </c>
    </row>
    <row r="589" spans="1:7">
      <c r="A589" s="2">
        <f t="shared" si="8"/>
        <v>577</v>
      </c>
      <c r="B589" s="96" t="s">
        <v>2931</v>
      </c>
      <c r="C589" s="97" t="s">
        <v>2932</v>
      </c>
      <c r="D589" s="93" t="s">
        <v>129</v>
      </c>
      <c r="E589" s="98">
        <v>128</v>
      </c>
      <c r="F589" s="99">
        <v>0.77</v>
      </c>
      <c r="G589" s="129">
        <v>0.01</v>
      </c>
    </row>
    <row r="590" spans="1:7">
      <c r="A590" s="2">
        <f t="shared" si="8"/>
        <v>578</v>
      </c>
      <c r="B590" s="96" t="s">
        <v>871</v>
      </c>
      <c r="C590" s="97" t="s">
        <v>872</v>
      </c>
      <c r="D590" s="93" t="s">
        <v>873</v>
      </c>
      <c r="E590" s="98">
        <v>392</v>
      </c>
      <c r="F590" s="99">
        <v>0.77</v>
      </c>
      <c r="G590" s="129">
        <v>0.01</v>
      </c>
    </row>
    <row r="591" spans="1:7">
      <c r="A591" s="2">
        <f t="shared" ref="A591:A654" si="9">A590+1</f>
        <v>579</v>
      </c>
      <c r="B591" s="96" t="s">
        <v>2292</v>
      </c>
      <c r="C591" s="97" t="s">
        <v>2293</v>
      </c>
      <c r="D591" s="93" t="s">
        <v>2353</v>
      </c>
      <c r="E591" s="98">
        <v>241</v>
      </c>
      <c r="F591" s="99">
        <v>0.77</v>
      </c>
      <c r="G591" s="129">
        <v>0.01</v>
      </c>
    </row>
    <row r="592" spans="1:7">
      <c r="A592" s="2">
        <f t="shared" si="9"/>
        <v>580</v>
      </c>
      <c r="B592" s="96" t="s">
        <v>3966</v>
      </c>
      <c r="C592" s="97" t="s">
        <v>920</v>
      </c>
      <c r="D592" s="93" t="s">
        <v>307</v>
      </c>
      <c r="E592" s="98">
        <v>5739</v>
      </c>
      <c r="F592" s="99">
        <v>0.77</v>
      </c>
      <c r="G592" s="129">
        <v>0.01</v>
      </c>
    </row>
    <row r="593" spans="1:7">
      <c r="A593" s="2">
        <f t="shared" si="9"/>
        <v>581</v>
      </c>
      <c r="B593" s="96" t="s">
        <v>2589</v>
      </c>
      <c r="C593" s="97" t="s">
        <v>2609</v>
      </c>
      <c r="D593" s="93" t="s">
        <v>161</v>
      </c>
      <c r="E593" s="98">
        <v>65</v>
      </c>
      <c r="F593" s="99">
        <v>0.76</v>
      </c>
      <c r="G593" s="129">
        <v>0.01</v>
      </c>
    </row>
    <row r="594" spans="1:7">
      <c r="A594" s="2">
        <f t="shared" si="9"/>
        <v>582</v>
      </c>
      <c r="B594" s="96" t="s">
        <v>3304</v>
      </c>
      <c r="C594" s="97" t="s">
        <v>3305</v>
      </c>
      <c r="D594" s="93" t="s">
        <v>54</v>
      </c>
      <c r="E594" s="98">
        <v>218</v>
      </c>
      <c r="F594" s="99">
        <v>0.76</v>
      </c>
      <c r="G594" s="129">
        <v>0.01</v>
      </c>
    </row>
    <row r="595" spans="1:7">
      <c r="A595" s="2">
        <f t="shared" si="9"/>
        <v>583</v>
      </c>
      <c r="B595" s="96" t="s">
        <v>2323</v>
      </c>
      <c r="C595" s="97" t="s">
        <v>2324</v>
      </c>
      <c r="D595" s="93" t="s">
        <v>13</v>
      </c>
      <c r="E595" s="98">
        <v>173</v>
      </c>
      <c r="F595" s="99">
        <v>0.76</v>
      </c>
      <c r="G595" s="129">
        <v>0.01</v>
      </c>
    </row>
    <row r="596" spans="1:7">
      <c r="A596" s="2">
        <f t="shared" si="9"/>
        <v>584</v>
      </c>
      <c r="B596" s="96" t="s">
        <v>788</v>
      </c>
      <c r="C596" s="97" t="s">
        <v>789</v>
      </c>
      <c r="D596" s="93" t="s">
        <v>268</v>
      </c>
      <c r="E596" s="98">
        <v>95</v>
      </c>
      <c r="F596" s="99">
        <v>0.75</v>
      </c>
      <c r="G596" s="129">
        <v>0.01</v>
      </c>
    </row>
    <row r="597" spans="1:7">
      <c r="A597" s="2">
        <f t="shared" si="9"/>
        <v>585</v>
      </c>
      <c r="B597" s="96" t="s">
        <v>2574</v>
      </c>
      <c r="C597" s="97" t="s">
        <v>2578</v>
      </c>
      <c r="D597" s="93" t="s">
        <v>105</v>
      </c>
      <c r="E597" s="98">
        <v>122</v>
      </c>
      <c r="F597" s="99">
        <v>0.75</v>
      </c>
      <c r="G597" s="129">
        <v>0.01</v>
      </c>
    </row>
    <row r="598" spans="1:7">
      <c r="A598" s="2">
        <f t="shared" si="9"/>
        <v>586</v>
      </c>
      <c r="B598" s="96" t="s">
        <v>3338</v>
      </c>
      <c r="C598" s="97" t="s">
        <v>3339</v>
      </c>
      <c r="D598" s="93" t="s">
        <v>252</v>
      </c>
      <c r="E598" s="98">
        <v>215</v>
      </c>
      <c r="F598" s="99">
        <v>0.75</v>
      </c>
      <c r="G598" s="129">
        <v>0.01</v>
      </c>
    </row>
    <row r="599" spans="1:7">
      <c r="A599" s="2">
        <f t="shared" si="9"/>
        <v>587</v>
      </c>
      <c r="B599" s="96" t="s">
        <v>2319</v>
      </c>
      <c r="C599" s="97" t="s">
        <v>2320</v>
      </c>
      <c r="D599" s="93" t="s">
        <v>13</v>
      </c>
      <c r="E599" s="98">
        <v>184</v>
      </c>
      <c r="F599" s="99">
        <v>0.74</v>
      </c>
      <c r="G599" s="129">
        <v>0.01</v>
      </c>
    </row>
    <row r="600" spans="1:7">
      <c r="A600" s="2">
        <f t="shared" si="9"/>
        <v>588</v>
      </c>
      <c r="B600" s="96" t="s">
        <v>3306</v>
      </c>
      <c r="C600" s="97" t="s">
        <v>3307</v>
      </c>
      <c r="D600" s="93" t="s">
        <v>34</v>
      </c>
      <c r="E600" s="98">
        <v>361</v>
      </c>
      <c r="F600" s="99">
        <v>0.74</v>
      </c>
      <c r="G600" s="129">
        <v>0.01</v>
      </c>
    </row>
    <row r="601" spans="1:7">
      <c r="A601" s="2">
        <f t="shared" si="9"/>
        <v>589</v>
      </c>
      <c r="B601" s="96" t="s">
        <v>951</v>
      </c>
      <c r="C601" s="97" t="s">
        <v>952</v>
      </c>
      <c r="D601" s="93" t="s">
        <v>67</v>
      </c>
      <c r="E601" s="98">
        <v>138</v>
      </c>
      <c r="F601" s="99">
        <v>0.74</v>
      </c>
      <c r="G601" s="129">
        <v>0.01</v>
      </c>
    </row>
    <row r="602" spans="1:7">
      <c r="A602" s="2">
        <f t="shared" si="9"/>
        <v>590</v>
      </c>
      <c r="B602" s="96" t="s">
        <v>3211</v>
      </c>
      <c r="C602" s="97" t="s">
        <v>3212</v>
      </c>
      <c r="D602" s="93" t="s">
        <v>67</v>
      </c>
      <c r="E602" s="98">
        <v>65</v>
      </c>
      <c r="F602" s="99">
        <v>0.74</v>
      </c>
      <c r="G602" s="129">
        <v>0.01</v>
      </c>
    </row>
    <row r="603" spans="1:7">
      <c r="A603" s="2">
        <f t="shared" si="9"/>
        <v>591</v>
      </c>
      <c r="B603" s="96" t="s">
        <v>2090</v>
      </c>
      <c r="C603" s="97" t="s">
        <v>2091</v>
      </c>
      <c r="D603" s="93" t="s">
        <v>8</v>
      </c>
      <c r="E603" s="98">
        <v>3258</v>
      </c>
      <c r="F603" s="99">
        <v>0.73</v>
      </c>
      <c r="G603" s="129">
        <v>0.01</v>
      </c>
    </row>
    <row r="604" spans="1:7">
      <c r="A604" s="2">
        <f t="shared" si="9"/>
        <v>592</v>
      </c>
      <c r="B604" s="96" t="s">
        <v>722</v>
      </c>
      <c r="C604" s="97" t="s">
        <v>723</v>
      </c>
      <c r="D604" s="93" t="s">
        <v>13</v>
      </c>
      <c r="E604" s="98">
        <v>191</v>
      </c>
      <c r="F604" s="99">
        <v>0.72</v>
      </c>
      <c r="G604" s="129">
        <v>0.01</v>
      </c>
    </row>
    <row r="605" spans="1:7">
      <c r="A605" s="2">
        <f t="shared" si="9"/>
        <v>593</v>
      </c>
      <c r="B605" s="96" t="s">
        <v>2345</v>
      </c>
      <c r="C605" s="97" t="s">
        <v>2346</v>
      </c>
      <c r="D605" s="93" t="s">
        <v>161</v>
      </c>
      <c r="E605" s="98">
        <v>946</v>
      </c>
      <c r="F605" s="99">
        <v>0.7</v>
      </c>
      <c r="G605" s="129">
        <v>0.01</v>
      </c>
    </row>
    <row r="606" spans="1:7">
      <c r="A606" s="2">
        <f t="shared" si="9"/>
        <v>594</v>
      </c>
      <c r="B606" s="96" t="s">
        <v>752</v>
      </c>
      <c r="C606" s="97" t="s">
        <v>753</v>
      </c>
      <c r="D606" s="93" t="s">
        <v>34</v>
      </c>
      <c r="E606" s="98">
        <v>229</v>
      </c>
      <c r="F606" s="99">
        <v>0.69</v>
      </c>
      <c r="G606" s="129">
        <v>0.01</v>
      </c>
    </row>
    <row r="607" spans="1:7">
      <c r="A607" s="2">
        <f t="shared" si="9"/>
        <v>595</v>
      </c>
      <c r="B607" s="96" t="s">
        <v>3300</v>
      </c>
      <c r="C607" s="97" t="s">
        <v>3301</v>
      </c>
      <c r="D607" s="93" t="s">
        <v>568</v>
      </c>
      <c r="E607" s="98">
        <v>378</v>
      </c>
      <c r="F607" s="99">
        <v>0.69</v>
      </c>
      <c r="G607" s="129">
        <v>0.01</v>
      </c>
    </row>
    <row r="608" spans="1:7">
      <c r="A608" s="2">
        <f t="shared" si="9"/>
        <v>596</v>
      </c>
      <c r="B608" s="96" t="s">
        <v>909</v>
      </c>
      <c r="C608" s="97" t="s">
        <v>910</v>
      </c>
      <c r="D608" s="93" t="s">
        <v>24</v>
      </c>
      <c r="E608" s="98">
        <v>388</v>
      </c>
      <c r="F608" s="99">
        <v>0.68</v>
      </c>
      <c r="G608" s="129">
        <v>0.01</v>
      </c>
    </row>
    <row r="609" spans="1:7">
      <c r="A609" s="2">
        <f t="shared" si="9"/>
        <v>597</v>
      </c>
      <c r="B609" s="96" t="s">
        <v>2790</v>
      </c>
      <c r="C609" s="97" t="s">
        <v>2791</v>
      </c>
      <c r="D609" s="93" t="s">
        <v>129</v>
      </c>
      <c r="E609" s="98">
        <v>50</v>
      </c>
      <c r="F609" s="99">
        <v>0.68</v>
      </c>
      <c r="G609" s="129">
        <v>0.01</v>
      </c>
    </row>
    <row r="610" spans="1:7">
      <c r="A610" s="2">
        <f t="shared" si="9"/>
        <v>598</v>
      </c>
      <c r="B610" s="96" t="s">
        <v>808</v>
      </c>
      <c r="C610" s="97" t="s">
        <v>809</v>
      </c>
      <c r="D610" s="93" t="s">
        <v>65</v>
      </c>
      <c r="E610" s="98">
        <v>196</v>
      </c>
      <c r="F610" s="99">
        <v>0.67</v>
      </c>
      <c r="G610" s="129">
        <v>0.01</v>
      </c>
    </row>
    <row r="611" spans="1:7">
      <c r="A611" s="2">
        <f t="shared" si="9"/>
        <v>599</v>
      </c>
      <c r="B611" s="96" t="s">
        <v>2190</v>
      </c>
      <c r="C611" s="97" t="s">
        <v>2191</v>
      </c>
      <c r="D611" s="93" t="s">
        <v>146</v>
      </c>
      <c r="E611" s="98">
        <v>211</v>
      </c>
      <c r="F611" s="99">
        <v>0.67</v>
      </c>
      <c r="G611" s="129">
        <v>0.01</v>
      </c>
    </row>
    <row r="612" spans="1:7">
      <c r="A612" s="2">
        <f t="shared" si="9"/>
        <v>600</v>
      </c>
      <c r="B612" s="96" t="s">
        <v>2382</v>
      </c>
      <c r="C612" s="97" t="s">
        <v>2383</v>
      </c>
      <c r="D612" s="93" t="s">
        <v>24</v>
      </c>
      <c r="E612" s="98">
        <v>78</v>
      </c>
      <c r="F612" s="99">
        <v>0.67</v>
      </c>
      <c r="G612" s="129">
        <v>0.01</v>
      </c>
    </row>
    <row r="613" spans="1:7">
      <c r="A613" s="2">
        <f t="shared" si="9"/>
        <v>601</v>
      </c>
      <c r="B613" s="96" t="s">
        <v>859</v>
      </c>
      <c r="C613" s="97" t="s">
        <v>860</v>
      </c>
      <c r="D613" s="93" t="s">
        <v>763</v>
      </c>
      <c r="E613" s="98">
        <v>219</v>
      </c>
      <c r="F613" s="99">
        <v>0.67</v>
      </c>
      <c r="G613" s="129">
        <v>0.01</v>
      </c>
    </row>
    <row r="614" spans="1:7">
      <c r="A614" s="2">
        <f t="shared" si="9"/>
        <v>602</v>
      </c>
      <c r="B614" s="96" t="s">
        <v>3131</v>
      </c>
      <c r="C614" s="97" t="s">
        <v>3132</v>
      </c>
      <c r="D614" s="93" t="s">
        <v>93</v>
      </c>
      <c r="E614" s="98">
        <v>415</v>
      </c>
      <c r="F614" s="99">
        <v>0.67</v>
      </c>
      <c r="G614" s="129">
        <v>0.01</v>
      </c>
    </row>
    <row r="615" spans="1:7">
      <c r="A615" s="2">
        <f t="shared" si="9"/>
        <v>603</v>
      </c>
      <c r="B615" s="96" t="s">
        <v>2924</v>
      </c>
      <c r="C615" s="97" t="s">
        <v>2925</v>
      </c>
      <c r="D615" s="93" t="s">
        <v>13</v>
      </c>
      <c r="E615" s="98">
        <v>92</v>
      </c>
      <c r="F615" s="99">
        <v>0.67</v>
      </c>
      <c r="G615" s="129">
        <v>0.01</v>
      </c>
    </row>
    <row r="616" spans="1:7">
      <c r="A616" s="2">
        <f t="shared" si="9"/>
        <v>604</v>
      </c>
      <c r="B616" s="96" t="s">
        <v>3649</v>
      </c>
      <c r="C616" s="97" t="s">
        <v>3650</v>
      </c>
      <c r="D616" s="93" t="s">
        <v>146</v>
      </c>
      <c r="E616" s="98">
        <v>201</v>
      </c>
      <c r="F616" s="99">
        <v>0.66</v>
      </c>
      <c r="G616" s="129">
        <v>0.01</v>
      </c>
    </row>
    <row r="617" spans="1:7">
      <c r="A617" s="2">
        <f t="shared" si="9"/>
        <v>605</v>
      </c>
      <c r="B617" s="96" t="s">
        <v>2585</v>
      </c>
      <c r="C617" s="97" t="s">
        <v>2605</v>
      </c>
      <c r="D617" s="93" t="s">
        <v>136</v>
      </c>
      <c r="E617" s="98">
        <v>517</v>
      </c>
      <c r="F617" s="99">
        <v>0.66</v>
      </c>
      <c r="G617" s="129">
        <v>0.01</v>
      </c>
    </row>
    <row r="618" spans="1:7">
      <c r="A618" s="2">
        <f t="shared" si="9"/>
        <v>606</v>
      </c>
      <c r="B618" s="96" t="s">
        <v>936</v>
      </c>
      <c r="C618" s="97" t="s">
        <v>937</v>
      </c>
      <c r="D618" s="93" t="s">
        <v>67</v>
      </c>
      <c r="E618" s="98">
        <v>50</v>
      </c>
      <c r="F618" s="99">
        <v>0.66</v>
      </c>
      <c r="G618" s="129">
        <v>0.01</v>
      </c>
    </row>
    <row r="619" spans="1:7">
      <c r="A619" s="2">
        <f t="shared" si="9"/>
        <v>607</v>
      </c>
      <c r="B619" s="96" t="s">
        <v>551</v>
      </c>
      <c r="C619" s="97" t="s">
        <v>552</v>
      </c>
      <c r="D619" s="93" t="s">
        <v>65</v>
      </c>
      <c r="E619" s="98">
        <v>79</v>
      </c>
      <c r="F619" s="99">
        <v>0.66</v>
      </c>
      <c r="G619" s="129">
        <v>0.01</v>
      </c>
    </row>
    <row r="620" spans="1:7">
      <c r="A620" s="2">
        <f t="shared" si="9"/>
        <v>608</v>
      </c>
      <c r="B620" s="96" t="s">
        <v>2362</v>
      </c>
      <c r="C620" s="97" t="s">
        <v>2363</v>
      </c>
      <c r="D620" s="93" t="s">
        <v>24</v>
      </c>
      <c r="E620" s="98">
        <v>38</v>
      </c>
      <c r="F620" s="99">
        <v>0.66</v>
      </c>
      <c r="G620" s="129">
        <v>0.01</v>
      </c>
    </row>
    <row r="621" spans="1:7">
      <c r="A621" s="2">
        <f t="shared" si="9"/>
        <v>609</v>
      </c>
      <c r="B621" s="96" t="s">
        <v>2727</v>
      </c>
      <c r="C621" s="97" t="s">
        <v>2479</v>
      </c>
      <c r="D621" s="93" t="s">
        <v>146</v>
      </c>
      <c r="E621" s="98">
        <v>132</v>
      </c>
      <c r="F621" s="99">
        <v>0.65</v>
      </c>
      <c r="G621" s="129">
        <v>0.01</v>
      </c>
    </row>
    <row r="622" spans="1:7">
      <c r="A622" s="2">
        <f t="shared" si="9"/>
        <v>610</v>
      </c>
      <c r="B622" s="96" t="s">
        <v>1881</v>
      </c>
      <c r="C622" s="97" t="s">
        <v>1882</v>
      </c>
      <c r="D622" s="93" t="s">
        <v>105</v>
      </c>
      <c r="E622" s="98">
        <v>13</v>
      </c>
      <c r="F622" s="99">
        <v>0.65</v>
      </c>
      <c r="G622" s="129">
        <v>0.01</v>
      </c>
    </row>
    <row r="623" spans="1:7">
      <c r="A623" s="2">
        <f t="shared" si="9"/>
        <v>611</v>
      </c>
      <c r="B623" s="96" t="s">
        <v>2748</v>
      </c>
      <c r="C623" s="97" t="s">
        <v>2494</v>
      </c>
      <c r="D623" s="93" t="s">
        <v>138</v>
      </c>
      <c r="E623" s="98">
        <v>34</v>
      </c>
      <c r="F623" s="99">
        <v>0.65</v>
      </c>
      <c r="G623" s="129">
        <v>0.01</v>
      </c>
    </row>
    <row r="624" spans="1:7">
      <c r="A624" s="2">
        <f t="shared" si="9"/>
        <v>612</v>
      </c>
      <c r="B624" s="96" t="s">
        <v>2422</v>
      </c>
      <c r="C624" s="97" t="s">
        <v>2423</v>
      </c>
      <c r="D624" s="93" t="s">
        <v>67</v>
      </c>
      <c r="E624" s="98">
        <v>67</v>
      </c>
      <c r="F624" s="99">
        <v>0.65</v>
      </c>
      <c r="G624" s="129">
        <v>0.01</v>
      </c>
    </row>
    <row r="625" spans="1:7">
      <c r="A625" s="2">
        <f t="shared" si="9"/>
        <v>613</v>
      </c>
      <c r="B625" s="96" t="s">
        <v>3308</v>
      </c>
      <c r="C625" s="97" t="s">
        <v>3309</v>
      </c>
      <c r="D625" s="93" t="s">
        <v>241</v>
      </c>
      <c r="E625" s="98">
        <v>13</v>
      </c>
      <c r="F625" s="99">
        <v>0.65</v>
      </c>
      <c r="G625" s="129">
        <v>0.01</v>
      </c>
    </row>
    <row r="626" spans="1:7">
      <c r="A626" s="2">
        <f t="shared" si="9"/>
        <v>614</v>
      </c>
      <c r="B626" s="96" t="s">
        <v>3314</v>
      </c>
      <c r="C626" s="97" t="s">
        <v>3315</v>
      </c>
      <c r="D626" s="93" t="s">
        <v>2602</v>
      </c>
      <c r="E626" s="98">
        <v>246</v>
      </c>
      <c r="F626" s="99">
        <v>0.64</v>
      </c>
      <c r="G626" s="129">
        <v>0.01</v>
      </c>
    </row>
    <row r="627" spans="1:7">
      <c r="A627" s="2">
        <f t="shared" si="9"/>
        <v>615</v>
      </c>
      <c r="B627" s="96" t="s">
        <v>874</v>
      </c>
      <c r="C627" s="97" t="s">
        <v>875</v>
      </c>
      <c r="D627" s="93" t="s">
        <v>13</v>
      </c>
      <c r="E627" s="98">
        <v>48</v>
      </c>
      <c r="F627" s="99">
        <v>0.64</v>
      </c>
      <c r="G627" s="129">
        <v>0.01</v>
      </c>
    </row>
    <row r="628" spans="1:7">
      <c r="A628" s="2">
        <f t="shared" si="9"/>
        <v>616</v>
      </c>
      <c r="B628" s="96" t="s">
        <v>2595</v>
      </c>
      <c r="C628" s="97" t="s">
        <v>2616</v>
      </c>
      <c r="D628" s="93" t="s">
        <v>138</v>
      </c>
      <c r="E628" s="98">
        <v>127</v>
      </c>
      <c r="F628" s="99">
        <v>0.64</v>
      </c>
      <c r="G628" s="129">
        <v>0.01</v>
      </c>
    </row>
    <row r="629" spans="1:7">
      <c r="A629" s="2">
        <f t="shared" si="9"/>
        <v>617</v>
      </c>
      <c r="B629" s="96" t="s">
        <v>902</v>
      </c>
      <c r="C629" s="97" t="s">
        <v>903</v>
      </c>
      <c r="D629" s="93" t="s">
        <v>138</v>
      </c>
      <c r="E629" s="98">
        <v>565</v>
      </c>
      <c r="F629" s="99">
        <v>0.63</v>
      </c>
      <c r="G629" s="129">
        <v>0.01</v>
      </c>
    </row>
    <row r="630" spans="1:7">
      <c r="A630" s="2">
        <f t="shared" si="9"/>
        <v>618</v>
      </c>
      <c r="B630" s="96" t="s">
        <v>2734</v>
      </c>
      <c r="C630" s="97" t="s">
        <v>2735</v>
      </c>
      <c r="D630" s="93" t="s">
        <v>676</v>
      </c>
      <c r="E630" s="98">
        <v>465</v>
      </c>
      <c r="F630" s="99">
        <v>0.63</v>
      </c>
      <c r="G630" s="129">
        <v>0.01</v>
      </c>
    </row>
    <row r="631" spans="1:7" ht="23">
      <c r="A631" s="2">
        <f t="shared" si="9"/>
        <v>619</v>
      </c>
      <c r="B631" s="96" t="s">
        <v>867</v>
      </c>
      <c r="C631" s="97" t="s">
        <v>868</v>
      </c>
      <c r="D631" s="93" t="s">
        <v>96</v>
      </c>
      <c r="E631" s="98">
        <v>224</v>
      </c>
      <c r="F631" s="99">
        <v>0.63</v>
      </c>
      <c r="G631" s="129">
        <v>0.01</v>
      </c>
    </row>
    <row r="632" spans="1:7">
      <c r="A632" s="2">
        <f t="shared" si="9"/>
        <v>620</v>
      </c>
      <c r="B632" s="96" t="s">
        <v>2601</v>
      </c>
      <c r="C632" s="97" t="s">
        <v>2622</v>
      </c>
      <c r="D632" s="93" t="s">
        <v>138</v>
      </c>
      <c r="E632" s="98">
        <v>142</v>
      </c>
      <c r="F632" s="99">
        <v>0.63</v>
      </c>
      <c r="G632" s="129">
        <v>0.01</v>
      </c>
    </row>
    <row r="633" spans="1:7">
      <c r="A633" s="2">
        <f t="shared" si="9"/>
        <v>621</v>
      </c>
      <c r="B633" s="96" t="s">
        <v>2743</v>
      </c>
      <c r="C633" s="97" t="s">
        <v>2611</v>
      </c>
      <c r="D633" s="93" t="s">
        <v>108</v>
      </c>
      <c r="E633" s="98">
        <v>365</v>
      </c>
      <c r="F633" s="99">
        <v>0.63</v>
      </c>
      <c r="G633" s="129">
        <v>0.01</v>
      </c>
    </row>
    <row r="634" spans="1:7">
      <c r="A634" s="2">
        <f t="shared" si="9"/>
        <v>622</v>
      </c>
      <c r="B634" s="96" t="s">
        <v>999</v>
      </c>
      <c r="C634" s="97" t="s">
        <v>1000</v>
      </c>
      <c r="D634" s="93" t="s">
        <v>105</v>
      </c>
      <c r="E634" s="98">
        <v>179</v>
      </c>
      <c r="F634" s="99">
        <v>0.63</v>
      </c>
      <c r="G634" s="129">
        <v>0.01</v>
      </c>
    </row>
    <row r="635" spans="1:7" ht="23">
      <c r="A635" s="2">
        <f t="shared" si="9"/>
        <v>623</v>
      </c>
      <c r="B635" s="96" t="s">
        <v>750</v>
      </c>
      <c r="C635" s="97" t="s">
        <v>751</v>
      </c>
      <c r="D635" s="93" t="s">
        <v>96</v>
      </c>
      <c r="E635" s="98">
        <v>2274</v>
      </c>
      <c r="F635" s="99">
        <v>0.62</v>
      </c>
      <c r="G635" s="129">
        <v>0.01</v>
      </c>
    </row>
    <row r="636" spans="1:7">
      <c r="A636" s="2">
        <f t="shared" si="9"/>
        <v>624</v>
      </c>
      <c r="B636" s="96" t="s">
        <v>3120</v>
      </c>
      <c r="C636" s="97" t="s">
        <v>2985</v>
      </c>
      <c r="D636" s="93" t="s">
        <v>34</v>
      </c>
      <c r="E636" s="98">
        <v>196</v>
      </c>
      <c r="F636" s="99">
        <v>0.62</v>
      </c>
      <c r="G636" s="129">
        <v>0.01</v>
      </c>
    </row>
    <row r="637" spans="1:7">
      <c r="A637" s="2">
        <f t="shared" si="9"/>
        <v>625</v>
      </c>
      <c r="B637" s="96" t="s">
        <v>2333</v>
      </c>
      <c r="C637" s="97" t="s">
        <v>2334</v>
      </c>
      <c r="D637" s="93" t="s">
        <v>161</v>
      </c>
      <c r="E637" s="98">
        <v>111</v>
      </c>
      <c r="F637" s="99">
        <v>0.62</v>
      </c>
      <c r="G637" s="129">
        <v>0.01</v>
      </c>
    </row>
    <row r="638" spans="1:7">
      <c r="A638" s="2">
        <f t="shared" si="9"/>
        <v>626</v>
      </c>
      <c r="B638" s="96" t="s">
        <v>2964</v>
      </c>
      <c r="C638" s="97" t="s">
        <v>2965</v>
      </c>
      <c r="D638" s="93" t="s">
        <v>141</v>
      </c>
      <c r="E638" s="98">
        <v>153</v>
      </c>
      <c r="F638" s="99">
        <v>0.62</v>
      </c>
      <c r="G638" s="129">
        <v>0.01</v>
      </c>
    </row>
    <row r="639" spans="1:7">
      <c r="A639" s="2">
        <f t="shared" si="9"/>
        <v>627</v>
      </c>
      <c r="B639" s="96" t="s">
        <v>2921</v>
      </c>
      <c r="C639" s="97" t="s">
        <v>562</v>
      </c>
      <c r="D639" s="93" t="s">
        <v>204</v>
      </c>
      <c r="E639" s="98">
        <v>1566</v>
      </c>
      <c r="F639" s="99">
        <v>0.62</v>
      </c>
      <c r="G639" s="129">
        <v>0.01</v>
      </c>
    </row>
    <row r="640" spans="1:7">
      <c r="A640" s="2">
        <f t="shared" si="9"/>
        <v>628</v>
      </c>
      <c r="B640" s="96" t="s">
        <v>2390</v>
      </c>
      <c r="C640" s="97" t="s">
        <v>2391</v>
      </c>
      <c r="D640" s="93" t="s">
        <v>29</v>
      </c>
      <c r="E640" s="98">
        <v>250</v>
      </c>
      <c r="F640" s="99">
        <v>0.61</v>
      </c>
      <c r="G640" s="129">
        <v>0.01</v>
      </c>
    </row>
    <row r="641" spans="1:7">
      <c r="A641" s="2">
        <f t="shared" si="9"/>
        <v>629</v>
      </c>
      <c r="B641" s="96" t="s">
        <v>510</v>
      </c>
      <c r="C641" s="97" t="s">
        <v>511</v>
      </c>
      <c r="D641" s="93" t="s">
        <v>126</v>
      </c>
      <c r="E641" s="98">
        <v>175</v>
      </c>
      <c r="F641" s="99">
        <v>0.61</v>
      </c>
      <c r="G641" s="129">
        <v>0.01</v>
      </c>
    </row>
    <row r="642" spans="1:7">
      <c r="A642" s="2">
        <f t="shared" si="9"/>
        <v>630</v>
      </c>
      <c r="B642" s="96" t="s">
        <v>2404</v>
      </c>
      <c r="C642" s="97" t="s">
        <v>2405</v>
      </c>
      <c r="D642" s="93" t="s">
        <v>24</v>
      </c>
      <c r="E642" s="98">
        <v>147</v>
      </c>
      <c r="F642" s="99">
        <v>0.61</v>
      </c>
      <c r="G642" s="129">
        <v>0.01</v>
      </c>
    </row>
    <row r="643" spans="1:7">
      <c r="A643" s="2">
        <f t="shared" si="9"/>
        <v>631</v>
      </c>
      <c r="B643" s="96" t="s">
        <v>846</v>
      </c>
      <c r="C643" s="97" t="s">
        <v>847</v>
      </c>
      <c r="D643" s="93" t="s">
        <v>126</v>
      </c>
      <c r="E643" s="98">
        <v>128</v>
      </c>
      <c r="F643" s="99">
        <v>0.61</v>
      </c>
      <c r="G643" s="129">
        <v>0.01</v>
      </c>
    </row>
    <row r="644" spans="1:7">
      <c r="A644" s="2">
        <f t="shared" si="9"/>
        <v>632</v>
      </c>
      <c r="B644" s="96" t="s">
        <v>2990</v>
      </c>
      <c r="C644" s="97" t="s">
        <v>2991</v>
      </c>
      <c r="D644" s="93" t="s">
        <v>164</v>
      </c>
      <c r="E644" s="98">
        <v>66</v>
      </c>
      <c r="F644" s="99">
        <v>0.61</v>
      </c>
      <c r="G644" s="129">
        <v>0.01</v>
      </c>
    </row>
    <row r="645" spans="1:7">
      <c r="A645" s="2">
        <f t="shared" si="9"/>
        <v>633</v>
      </c>
      <c r="B645" s="96" t="s">
        <v>2471</v>
      </c>
      <c r="C645" s="97" t="s">
        <v>3219</v>
      </c>
      <c r="D645" s="93" t="s">
        <v>568</v>
      </c>
      <c r="E645" s="98">
        <v>102</v>
      </c>
      <c r="F645" s="99">
        <v>0.61</v>
      </c>
      <c r="G645" s="129">
        <v>0.01</v>
      </c>
    </row>
    <row r="646" spans="1:7" ht="23">
      <c r="A646" s="2">
        <f t="shared" si="9"/>
        <v>634</v>
      </c>
      <c r="B646" s="96" t="s">
        <v>3971</v>
      </c>
      <c r="C646" s="97" t="s">
        <v>3348</v>
      </c>
      <c r="D646" s="93" t="s">
        <v>152</v>
      </c>
      <c r="E646" s="98">
        <v>16</v>
      </c>
      <c r="F646" s="99">
        <v>0.61</v>
      </c>
      <c r="G646" s="129">
        <v>0.01</v>
      </c>
    </row>
    <row r="647" spans="1:7">
      <c r="A647" s="2">
        <f t="shared" si="9"/>
        <v>635</v>
      </c>
      <c r="B647" s="96" t="s">
        <v>2432</v>
      </c>
      <c r="C647" s="97" t="s">
        <v>2433</v>
      </c>
      <c r="D647" s="93" t="s">
        <v>676</v>
      </c>
      <c r="E647" s="98">
        <v>59</v>
      </c>
      <c r="F647" s="99">
        <v>0.6</v>
      </c>
      <c r="G647" s="129">
        <v>0.01</v>
      </c>
    </row>
    <row r="648" spans="1:7">
      <c r="A648" s="2">
        <f t="shared" si="9"/>
        <v>636</v>
      </c>
      <c r="B648" s="96" t="s">
        <v>1010</v>
      </c>
      <c r="C648" s="97" t="s">
        <v>2883</v>
      </c>
      <c r="D648" s="93" t="s">
        <v>138</v>
      </c>
      <c r="E648" s="98">
        <v>115</v>
      </c>
      <c r="F648" s="99">
        <v>0.59</v>
      </c>
      <c r="G648" s="129">
        <v>0.01</v>
      </c>
    </row>
    <row r="649" spans="1:7">
      <c r="A649" s="2">
        <f t="shared" si="9"/>
        <v>637</v>
      </c>
      <c r="B649" s="96" t="s">
        <v>838</v>
      </c>
      <c r="C649" s="97" t="s">
        <v>839</v>
      </c>
      <c r="D649" s="93" t="s">
        <v>171</v>
      </c>
      <c r="E649" s="98">
        <v>553</v>
      </c>
      <c r="F649" s="99">
        <v>0.59</v>
      </c>
      <c r="G649" s="129">
        <v>0.01</v>
      </c>
    </row>
    <row r="650" spans="1:7">
      <c r="A650" s="2">
        <f t="shared" si="9"/>
        <v>638</v>
      </c>
      <c r="B650" s="96" t="s">
        <v>2788</v>
      </c>
      <c r="C650" s="97" t="s">
        <v>2789</v>
      </c>
      <c r="D650" s="93" t="s">
        <v>259</v>
      </c>
      <c r="E650" s="98">
        <v>132</v>
      </c>
      <c r="F650" s="99">
        <v>0.59</v>
      </c>
      <c r="G650" s="129">
        <v>0.01</v>
      </c>
    </row>
    <row r="651" spans="1:7">
      <c r="A651" s="2">
        <f t="shared" si="9"/>
        <v>639</v>
      </c>
      <c r="B651" s="96" t="s">
        <v>2943</v>
      </c>
      <c r="C651" s="97" t="s">
        <v>2944</v>
      </c>
      <c r="D651" s="93" t="s">
        <v>59</v>
      </c>
      <c r="E651" s="98">
        <v>7754</v>
      </c>
      <c r="F651" s="99">
        <v>0.59</v>
      </c>
      <c r="G651" s="129">
        <v>0.01</v>
      </c>
    </row>
    <row r="652" spans="1:7">
      <c r="A652" s="2">
        <f t="shared" si="9"/>
        <v>640</v>
      </c>
      <c r="B652" s="96" t="s">
        <v>2588</v>
      </c>
      <c r="C652" s="97" t="s">
        <v>2395</v>
      </c>
      <c r="D652" s="93" t="s">
        <v>268</v>
      </c>
      <c r="E652" s="98">
        <v>1556</v>
      </c>
      <c r="F652" s="99">
        <v>0.59</v>
      </c>
      <c r="G652" s="129">
        <v>0.01</v>
      </c>
    </row>
    <row r="653" spans="1:7">
      <c r="A653" s="2">
        <f t="shared" si="9"/>
        <v>641</v>
      </c>
      <c r="B653" s="96" t="s">
        <v>3217</v>
      </c>
      <c r="C653" s="97" t="s">
        <v>3218</v>
      </c>
      <c r="D653" s="93" t="s">
        <v>181</v>
      </c>
      <c r="E653" s="98">
        <v>75</v>
      </c>
      <c r="F653" s="99">
        <v>0.59</v>
      </c>
      <c r="G653" s="129">
        <v>0.01</v>
      </c>
    </row>
    <row r="654" spans="1:7">
      <c r="A654" s="2">
        <f t="shared" si="9"/>
        <v>642</v>
      </c>
      <c r="B654" s="96" t="s">
        <v>2412</v>
      </c>
      <c r="C654" s="97" t="s">
        <v>2413</v>
      </c>
      <c r="D654" s="93" t="s">
        <v>1001</v>
      </c>
      <c r="E654" s="98">
        <v>205</v>
      </c>
      <c r="F654" s="99">
        <v>0.57999999999999996</v>
      </c>
      <c r="G654" s="129">
        <v>0.01</v>
      </c>
    </row>
    <row r="655" spans="1:7">
      <c r="A655" s="2">
        <f t="shared" ref="A655:A718" si="10">A654+1</f>
        <v>643</v>
      </c>
      <c r="B655" s="96" t="s">
        <v>825</v>
      </c>
      <c r="C655" s="97" t="s">
        <v>826</v>
      </c>
      <c r="D655" s="93" t="s">
        <v>161</v>
      </c>
      <c r="E655" s="98">
        <v>172</v>
      </c>
      <c r="F655" s="99">
        <v>0.57999999999999996</v>
      </c>
      <c r="G655" s="129">
        <v>0.01</v>
      </c>
    </row>
    <row r="656" spans="1:7">
      <c r="A656" s="2">
        <f t="shared" si="10"/>
        <v>644</v>
      </c>
      <c r="B656" s="96" t="s">
        <v>2749</v>
      </c>
      <c r="C656" s="97" t="s">
        <v>2750</v>
      </c>
      <c r="D656" s="93" t="s">
        <v>126</v>
      </c>
      <c r="E656" s="98">
        <v>46</v>
      </c>
      <c r="F656" s="99">
        <v>0.56999999999999995</v>
      </c>
      <c r="G656" s="129">
        <v>0.01</v>
      </c>
    </row>
    <row r="657" spans="1:7">
      <c r="A657" s="2">
        <f t="shared" si="10"/>
        <v>645</v>
      </c>
      <c r="B657" s="96" t="s">
        <v>3316</v>
      </c>
      <c r="C657" s="97" t="s">
        <v>3317</v>
      </c>
      <c r="D657" s="93" t="s">
        <v>86</v>
      </c>
      <c r="E657" s="98">
        <v>193</v>
      </c>
      <c r="F657" s="99">
        <v>0.56999999999999995</v>
      </c>
      <c r="G657" s="129">
        <v>0.01</v>
      </c>
    </row>
    <row r="658" spans="1:7">
      <c r="A658" s="2">
        <f t="shared" si="10"/>
        <v>646</v>
      </c>
      <c r="B658" s="96" t="s">
        <v>3972</v>
      </c>
      <c r="C658" s="97" t="s">
        <v>3973</v>
      </c>
      <c r="D658" s="93" t="s">
        <v>181</v>
      </c>
      <c r="E658" s="98">
        <v>877</v>
      </c>
      <c r="F658" s="99">
        <v>0.56999999999999995</v>
      </c>
      <c r="G658" s="129">
        <v>0.01</v>
      </c>
    </row>
    <row r="659" spans="1:7">
      <c r="A659" s="2">
        <f t="shared" si="10"/>
        <v>647</v>
      </c>
      <c r="B659" s="96" t="s">
        <v>3384</v>
      </c>
      <c r="C659" s="97" t="s">
        <v>3385</v>
      </c>
      <c r="D659" s="93" t="s">
        <v>161</v>
      </c>
      <c r="E659" s="98">
        <v>49</v>
      </c>
      <c r="F659" s="99">
        <v>0.56999999999999995</v>
      </c>
      <c r="G659" s="129">
        <v>0.01</v>
      </c>
    </row>
    <row r="660" spans="1:7">
      <c r="A660" s="2">
        <f t="shared" si="10"/>
        <v>648</v>
      </c>
      <c r="B660" s="96" t="s">
        <v>2396</v>
      </c>
      <c r="C660" s="97" t="s">
        <v>2397</v>
      </c>
      <c r="D660" s="93" t="s">
        <v>129</v>
      </c>
      <c r="E660" s="98">
        <v>227</v>
      </c>
      <c r="F660" s="99">
        <v>0.56999999999999995</v>
      </c>
      <c r="G660" s="129">
        <v>0.01</v>
      </c>
    </row>
    <row r="661" spans="1:7">
      <c r="A661" s="2">
        <f t="shared" si="10"/>
        <v>649</v>
      </c>
      <c r="B661" s="96" t="s">
        <v>2971</v>
      </c>
      <c r="C661" s="97" t="s">
        <v>2972</v>
      </c>
      <c r="D661" s="93" t="s">
        <v>111</v>
      </c>
      <c r="E661" s="98">
        <v>65</v>
      </c>
      <c r="F661" s="99">
        <v>0.56999999999999995</v>
      </c>
      <c r="G661" s="129">
        <v>0.01</v>
      </c>
    </row>
    <row r="662" spans="1:7">
      <c r="A662" s="2">
        <f t="shared" si="10"/>
        <v>650</v>
      </c>
      <c r="B662" s="96" t="s">
        <v>2655</v>
      </c>
      <c r="C662" s="97" t="s">
        <v>2656</v>
      </c>
      <c r="D662" s="93" t="s">
        <v>8</v>
      </c>
      <c r="E662" s="98">
        <v>155</v>
      </c>
      <c r="F662" s="99">
        <v>0.56000000000000005</v>
      </c>
      <c r="G662" s="129">
        <v>0.01</v>
      </c>
    </row>
    <row r="663" spans="1:7">
      <c r="A663" s="2">
        <f t="shared" si="10"/>
        <v>651</v>
      </c>
      <c r="B663" s="96" t="s">
        <v>966</v>
      </c>
      <c r="C663" s="97" t="s">
        <v>967</v>
      </c>
      <c r="D663" s="93" t="s">
        <v>24</v>
      </c>
      <c r="E663" s="98">
        <v>69</v>
      </c>
      <c r="F663" s="99">
        <v>0.55000000000000004</v>
      </c>
      <c r="G663" s="129">
        <v>0.01</v>
      </c>
    </row>
    <row r="664" spans="1:7">
      <c r="A664" s="2">
        <f t="shared" si="10"/>
        <v>652</v>
      </c>
      <c r="B664" s="96" t="s">
        <v>3340</v>
      </c>
      <c r="C664" s="97" t="s">
        <v>3341</v>
      </c>
      <c r="D664" s="93" t="s">
        <v>161</v>
      </c>
      <c r="E664" s="98">
        <v>11</v>
      </c>
      <c r="F664" s="99">
        <v>0.55000000000000004</v>
      </c>
      <c r="G664" s="129">
        <v>0.01</v>
      </c>
    </row>
    <row r="665" spans="1:7">
      <c r="A665" s="2">
        <f t="shared" si="10"/>
        <v>653</v>
      </c>
      <c r="B665" s="96" t="s">
        <v>2926</v>
      </c>
      <c r="C665" s="97" t="s">
        <v>2927</v>
      </c>
      <c r="D665" s="93" t="s">
        <v>268</v>
      </c>
      <c r="E665" s="98">
        <v>34</v>
      </c>
      <c r="F665" s="99">
        <v>0.54</v>
      </c>
      <c r="G665" s="129">
        <v>0.01</v>
      </c>
    </row>
    <row r="666" spans="1:7">
      <c r="A666" s="2">
        <f t="shared" si="10"/>
        <v>654</v>
      </c>
      <c r="B666" s="96" t="s">
        <v>2877</v>
      </c>
      <c r="C666" s="97" t="s">
        <v>2878</v>
      </c>
      <c r="D666" s="93" t="s">
        <v>129</v>
      </c>
      <c r="E666" s="98">
        <v>72</v>
      </c>
      <c r="F666" s="99">
        <v>0.54</v>
      </c>
      <c r="G666" s="129">
        <v>0.01</v>
      </c>
    </row>
    <row r="667" spans="1:7">
      <c r="A667" s="2">
        <f t="shared" si="10"/>
        <v>655</v>
      </c>
      <c r="B667" s="96" t="s">
        <v>985</v>
      </c>
      <c r="C667" s="97" t="s">
        <v>986</v>
      </c>
      <c r="D667" s="93" t="s">
        <v>24</v>
      </c>
      <c r="E667" s="98">
        <v>364</v>
      </c>
      <c r="F667" s="99">
        <v>0.54</v>
      </c>
      <c r="G667" s="129">
        <v>0.01</v>
      </c>
    </row>
    <row r="668" spans="1:7">
      <c r="A668" s="2">
        <f t="shared" si="10"/>
        <v>656</v>
      </c>
      <c r="B668" s="96" t="s">
        <v>850</v>
      </c>
      <c r="C668" s="97" t="s">
        <v>851</v>
      </c>
      <c r="D668" s="93" t="s">
        <v>171</v>
      </c>
      <c r="E668" s="98">
        <v>205</v>
      </c>
      <c r="F668" s="99">
        <v>0.54</v>
      </c>
      <c r="G668" s="129">
        <v>0.01</v>
      </c>
    </row>
    <row r="669" spans="1:7">
      <c r="A669" s="2">
        <f t="shared" si="10"/>
        <v>657</v>
      </c>
      <c r="B669" s="96" t="s">
        <v>527</v>
      </c>
      <c r="C669" s="97" t="s">
        <v>528</v>
      </c>
      <c r="D669" s="93" t="s">
        <v>34</v>
      </c>
      <c r="E669" s="98">
        <v>247</v>
      </c>
      <c r="F669" s="99">
        <v>0.54</v>
      </c>
      <c r="G669" s="129">
        <v>0.01</v>
      </c>
    </row>
    <row r="670" spans="1:7" ht="23">
      <c r="A670" s="2">
        <f t="shared" si="10"/>
        <v>658</v>
      </c>
      <c r="B670" s="96" t="s">
        <v>896</v>
      </c>
      <c r="C670" s="97" t="s">
        <v>897</v>
      </c>
      <c r="D670" s="93" t="s">
        <v>96</v>
      </c>
      <c r="E670" s="98">
        <v>397</v>
      </c>
      <c r="F670" s="99">
        <v>0.54</v>
      </c>
      <c r="G670" s="129">
        <v>0.01</v>
      </c>
    </row>
    <row r="671" spans="1:7">
      <c r="A671" s="2">
        <f t="shared" si="10"/>
        <v>659</v>
      </c>
      <c r="B671" s="96" t="s">
        <v>916</v>
      </c>
      <c r="C671" s="97" t="s">
        <v>917</v>
      </c>
      <c r="D671" s="93" t="s">
        <v>111</v>
      </c>
      <c r="E671" s="98">
        <v>247</v>
      </c>
      <c r="F671" s="99">
        <v>0.54</v>
      </c>
      <c r="G671" s="129">
        <v>0.01</v>
      </c>
    </row>
    <row r="672" spans="1:7">
      <c r="A672" s="2">
        <f t="shared" si="10"/>
        <v>660</v>
      </c>
      <c r="B672" s="96" t="s">
        <v>2491</v>
      </c>
      <c r="C672" s="97" t="s">
        <v>3228</v>
      </c>
      <c r="D672" s="93" t="s">
        <v>141</v>
      </c>
      <c r="E672" s="98">
        <v>63</v>
      </c>
      <c r="F672" s="99">
        <v>0.53</v>
      </c>
      <c r="G672" s="129">
        <v>0.01</v>
      </c>
    </row>
    <row r="673" spans="1:7">
      <c r="A673" s="2">
        <f t="shared" si="10"/>
        <v>661</v>
      </c>
      <c r="B673" s="96" t="s">
        <v>3322</v>
      </c>
      <c r="C673" s="97" t="s">
        <v>3323</v>
      </c>
      <c r="D673" s="93" t="s">
        <v>14</v>
      </c>
      <c r="E673" s="98">
        <v>22</v>
      </c>
      <c r="F673" s="99">
        <v>0.53</v>
      </c>
      <c r="G673" s="129">
        <v>0.01</v>
      </c>
    </row>
    <row r="674" spans="1:7">
      <c r="A674" s="2">
        <f t="shared" si="10"/>
        <v>662</v>
      </c>
      <c r="B674" s="96" t="s">
        <v>2988</v>
      </c>
      <c r="C674" s="97" t="s">
        <v>2989</v>
      </c>
      <c r="D674" s="93" t="s">
        <v>161</v>
      </c>
      <c r="E674" s="98">
        <v>16</v>
      </c>
      <c r="F674" s="99">
        <v>0.53</v>
      </c>
      <c r="G674" s="129">
        <v>0.01</v>
      </c>
    </row>
    <row r="675" spans="1:7" ht="23">
      <c r="A675" s="2">
        <f t="shared" si="10"/>
        <v>663</v>
      </c>
      <c r="B675" s="96" t="s">
        <v>3336</v>
      </c>
      <c r="C675" s="97" t="s">
        <v>3337</v>
      </c>
      <c r="D675" s="93" t="s">
        <v>152</v>
      </c>
      <c r="E675" s="98">
        <v>11</v>
      </c>
      <c r="F675" s="99">
        <v>0.53</v>
      </c>
      <c r="G675" s="129">
        <v>0.01</v>
      </c>
    </row>
    <row r="676" spans="1:7">
      <c r="A676" s="2">
        <f t="shared" si="10"/>
        <v>664</v>
      </c>
      <c r="B676" s="96" t="s">
        <v>888</v>
      </c>
      <c r="C676" s="97" t="s">
        <v>889</v>
      </c>
      <c r="D676" s="93" t="s">
        <v>13</v>
      </c>
      <c r="E676" s="98">
        <v>208</v>
      </c>
      <c r="F676" s="99">
        <v>0.52</v>
      </c>
      <c r="G676" s="129">
        <v>0.01</v>
      </c>
    </row>
    <row r="677" spans="1:7">
      <c r="A677" s="2">
        <f t="shared" si="10"/>
        <v>665</v>
      </c>
      <c r="B677" s="96" t="s">
        <v>3334</v>
      </c>
      <c r="C677" s="97" t="s">
        <v>3335</v>
      </c>
      <c r="D677" s="93" t="s">
        <v>34</v>
      </c>
      <c r="E677" s="98">
        <v>7</v>
      </c>
      <c r="F677" s="99">
        <v>0.52</v>
      </c>
      <c r="G677" s="129">
        <v>0.01</v>
      </c>
    </row>
    <row r="678" spans="1:7">
      <c r="A678" s="2">
        <f t="shared" si="10"/>
        <v>666</v>
      </c>
      <c r="B678" s="96" t="s">
        <v>848</v>
      </c>
      <c r="C678" s="97" t="s">
        <v>849</v>
      </c>
      <c r="D678" s="93" t="s">
        <v>24</v>
      </c>
      <c r="E678" s="98">
        <v>325</v>
      </c>
      <c r="F678" s="99">
        <v>0.52</v>
      </c>
      <c r="G678" s="129">
        <v>0.01</v>
      </c>
    </row>
    <row r="679" spans="1:7">
      <c r="A679" s="2">
        <f t="shared" si="10"/>
        <v>667</v>
      </c>
      <c r="B679" s="96" t="s">
        <v>3324</v>
      </c>
      <c r="C679" s="97" t="s">
        <v>3325</v>
      </c>
      <c r="D679" s="93" t="s">
        <v>34</v>
      </c>
      <c r="E679" s="98">
        <v>332</v>
      </c>
      <c r="F679" s="99">
        <v>0.52</v>
      </c>
      <c r="G679" s="129">
        <v>0.01</v>
      </c>
    </row>
    <row r="680" spans="1:7">
      <c r="A680" s="2">
        <f t="shared" si="10"/>
        <v>668</v>
      </c>
      <c r="B680" s="96" t="s">
        <v>2495</v>
      </c>
      <c r="C680" s="97" t="s">
        <v>2496</v>
      </c>
      <c r="D680" s="93" t="s">
        <v>54</v>
      </c>
      <c r="E680" s="98">
        <v>43</v>
      </c>
      <c r="F680" s="99">
        <v>0.52</v>
      </c>
      <c r="G680" s="129">
        <v>0.01</v>
      </c>
    </row>
    <row r="681" spans="1:7">
      <c r="A681" s="2">
        <f t="shared" si="10"/>
        <v>669</v>
      </c>
      <c r="B681" s="96" t="s">
        <v>940</v>
      </c>
      <c r="C681" s="97" t="s">
        <v>941</v>
      </c>
      <c r="D681" s="93" t="s">
        <v>146</v>
      </c>
      <c r="E681" s="98">
        <v>1870</v>
      </c>
      <c r="F681" s="99">
        <v>0.51</v>
      </c>
      <c r="G681" s="129">
        <v>0.01</v>
      </c>
    </row>
    <row r="682" spans="1:7">
      <c r="A682" s="2">
        <f t="shared" si="10"/>
        <v>670</v>
      </c>
      <c r="B682" s="96" t="s">
        <v>2726</v>
      </c>
      <c r="C682" s="97" t="s">
        <v>2387</v>
      </c>
      <c r="D682" s="93" t="s">
        <v>14</v>
      </c>
      <c r="E682" s="98">
        <v>1523</v>
      </c>
      <c r="F682" s="99">
        <v>0.51</v>
      </c>
      <c r="G682" s="129">
        <v>0.01</v>
      </c>
    </row>
    <row r="683" spans="1:7">
      <c r="A683" s="2">
        <f t="shared" si="10"/>
        <v>671</v>
      </c>
      <c r="B683" s="96" t="s">
        <v>981</v>
      </c>
      <c r="C683" s="97" t="s">
        <v>982</v>
      </c>
      <c r="D683" s="93" t="s">
        <v>138</v>
      </c>
      <c r="E683" s="98">
        <v>109</v>
      </c>
      <c r="F683" s="99">
        <v>0.51</v>
      </c>
      <c r="G683" s="129">
        <v>0.01</v>
      </c>
    </row>
    <row r="684" spans="1:7">
      <c r="A684" s="2">
        <f t="shared" si="10"/>
        <v>672</v>
      </c>
      <c r="B684" s="96" t="s">
        <v>2973</v>
      </c>
      <c r="C684" s="97" t="s">
        <v>2974</v>
      </c>
      <c r="D684" s="93" t="s">
        <v>181</v>
      </c>
      <c r="E684" s="98">
        <v>112</v>
      </c>
      <c r="F684" s="99">
        <v>0.51</v>
      </c>
      <c r="G684" s="129">
        <v>0.01</v>
      </c>
    </row>
    <row r="685" spans="1:7">
      <c r="A685" s="2">
        <f t="shared" si="10"/>
        <v>673</v>
      </c>
      <c r="B685" s="96" t="s">
        <v>3346</v>
      </c>
      <c r="C685" s="97" t="s">
        <v>3347</v>
      </c>
      <c r="D685" s="93" t="s">
        <v>19</v>
      </c>
      <c r="E685" s="98">
        <v>99</v>
      </c>
      <c r="F685" s="99">
        <v>0.5</v>
      </c>
      <c r="G685" s="129">
        <v>0.01</v>
      </c>
    </row>
    <row r="686" spans="1:7">
      <c r="A686" s="2">
        <f t="shared" si="10"/>
        <v>674</v>
      </c>
      <c r="B686" s="96" t="s">
        <v>2737</v>
      </c>
      <c r="C686" s="97" t="s">
        <v>858</v>
      </c>
      <c r="D686" s="93" t="s">
        <v>161</v>
      </c>
      <c r="E686" s="98">
        <v>133</v>
      </c>
      <c r="F686" s="99">
        <v>0.5</v>
      </c>
      <c r="G686" s="129">
        <v>0.01</v>
      </c>
    </row>
    <row r="687" spans="1:7">
      <c r="A687" s="2">
        <f t="shared" si="10"/>
        <v>675</v>
      </c>
      <c r="B687" s="96" t="s">
        <v>2540</v>
      </c>
      <c r="C687" s="97" t="s">
        <v>2930</v>
      </c>
      <c r="D687" s="93" t="s">
        <v>54</v>
      </c>
      <c r="E687" s="98">
        <v>922</v>
      </c>
      <c r="F687" s="99">
        <v>0.5</v>
      </c>
      <c r="G687" s="129">
        <v>0.01</v>
      </c>
    </row>
    <row r="688" spans="1:7">
      <c r="A688" s="2">
        <f t="shared" si="10"/>
        <v>676</v>
      </c>
      <c r="B688" s="96" t="s">
        <v>2945</v>
      </c>
      <c r="C688" s="97" t="s">
        <v>2946</v>
      </c>
      <c r="D688" s="93" t="s">
        <v>161</v>
      </c>
      <c r="E688" s="98">
        <v>129</v>
      </c>
      <c r="F688" s="99">
        <v>0.5</v>
      </c>
      <c r="G688" s="129">
        <v>0.01</v>
      </c>
    </row>
    <row r="689" spans="1:7">
      <c r="A689" s="2">
        <f t="shared" si="10"/>
        <v>677</v>
      </c>
      <c r="B689" s="96" t="s">
        <v>2185</v>
      </c>
      <c r="C689" s="97" t="s">
        <v>2186</v>
      </c>
      <c r="D689" s="93" t="s">
        <v>34</v>
      </c>
      <c r="E689" s="98">
        <v>106</v>
      </c>
      <c r="F689" s="99">
        <v>0.49</v>
      </c>
      <c r="G689" s="129">
        <v>0.01</v>
      </c>
    </row>
    <row r="690" spans="1:7">
      <c r="A690" s="2">
        <f t="shared" si="10"/>
        <v>678</v>
      </c>
      <c r="B690" s="96" t="s">
        <v>615</v>
      </c>
      <c r="C690" s="97" t="s">
        <v>616</v>
      </c>
      <c r="D690" s="93" t="s">
        <v>34</v>
      </c>
      <c r="E690" s="98">
        <v>208</v>
      </c>
      <c r="F690" s="99">
        <v>0.49</v>
      </c>
      <c r="G690" s="129">
        <v>0.01</v>
      </c>
    </row>
    <row r="691" spans="1:7">
      <c r="A691" s="2">
        <f t="shared" si="10"/>
        <v>679</v>
      </c>
      <c r="B691" s="96" t="s">
        <v>3226</v>
      </c>
      <c r="C691" s="97" t="s">
        <v>3227</v>
      </c>
      <c r="D691" s="93" t="s">
        <v>161</v>
      </c>
      <c r="E691" s="98">
        <v>90</v>
      </c>
      <c r="F691" s="99">
        <v>0.49</v>
      </c>
      <c r="G691" s="129">
        <v>0.01</v>
      </c>
    </row>
    <row r="692" spans="1:7">
      <c r="A692" s="2">
        <f t="shared" si="10"/>
        <v>680</v>
      </c>
      <c r="B692" s="96" t="s">
        <v>645</v>
      </c>
      <c r="C692" s="97" t="s">
        <v>646</v>
      </c>
      <c r="D692" s="93" t="s">
        <v>171</v>
      </c>
      <c r="E692" s="98">
        <v>40</v>
      </c>
      <c r="F692" s="99">
        <v>0.49</v>
      </c>
      <c r="G692" s="129">
        <v>0.01</v>
      </c>
    </row>
    <row r="693" spans="1:7">
      <c r="A693" s="2">
        <f t="shared" si="10"/>
        <v>681</v>
      </c>
      <c r="B693" s="96" t="s">
        <v>2402</v>
      </c>
      <c r="C693" s="97" t="s">
        <v>2403</v>
      </c>
      <c r="D693" s="93" t="s">
        <v>24</v>
      </c>
      <c r="E693" s="98">
        <v>115</v>
      </c>
      <c r="F693" s="99">
        <v>0.49</v>
      </c>
      <c r="G693" s="129">
        <v>0.01</v>
      </c>
    </row>
    <row r="694" spans="1:7">
      <c r="A694" s="2">
        <f t="shared" si="10"/>
        <v>682</v>
      </c>
      <c r="B694" s="96" t="s">
        <v>3318</v>
      </c>
      <c r="C694" s="97" t="s">
        <v>3319</v>
      </c>
      <c r="D694" s="93" t="s">
        <v>34</v>
      </c>
      <c r="E694" s="98">
        <v>114</v>
      </c>
      <c r="F694" s="99">
        <v>0.49</v>
      </c>
      <c r="G694" s="129">
        <v>0.01</v>
      </c>
    </row>
    <row r="695" spans="1:7">
      <c r="A695" s="2">
        <f t="shared" si="10"/>
        <v>683</v>
      </c>
      <c r="B695" s="96" t="s">
        <v>2438</v>
      </c>
      <c r="C695" s="97" t="s">
        <v>2439</v>
      </c>
      <c r="D695" s="93" t="s">
        <v>24</v>
      </c>
      <c r="E695" s="98">
        <v>126</v>
      </c>
      <c r="F695" s="99">
        <v>0.49</v>
      </c>
      <c r="G695" s="129">
        <v>0.01</v>
      </c>
    </row>
    <row r="696" spans="1:7">
      <c r="A696" s="2">
        <f t="shared" si="10"/>
        <v>684</v>
      </c>
      <c r="B696" s="96" t="s">
        <v>2315</v>
      </c>
      <c r="C696" s="97" t="s">
        <v>2316</v>
      </c>
      <c r="D696" s="93" t="s">
        <v>164</v>
      </c>
      <c r="E696" s="98">
        <v>967</v>
      </c>
      <c r="F696" s="99">
        <v>0.49</v>
      </c>
      <c r="G696" s="129">
        <v>0.01</v>
      </c>
    </row>
    <row r="697" spans="1:7">
      <c r="A697" s="2">
        <f t="shared" si="10"/>
        <v>685</v>
      </c>
      <c r="B697" s="96" t="s">
        <v>3008</v>
      </c>
      <c r="C697" s="97" t="s">
        <v>4111</v>
      </c>
      <c r="D697" s="93" t="s">
        <v>171</v>
      </c>
      <c r="E697" s="98">
        <v>26</v>
      </c>
      <c r="F697" s="99">
        <v>0.49</v>
      </c>
      <c r="G697" s="129">
        <v>0.01</v>
      </c>
    </row>
    <row r="698" spans="1:7">
      <c r="A698" s="2">
        <f t="shared" si="10"/>
        <v>686</v>
      </c>
      <c r="B698" s="96" t="s">
        <v>2767</v>
      </c>
      <c r="C698" s="97" t="s">
        <v>2768</v>
      </c>
      <c r="D698" s="93" t="s">
        <v>171</v>
      </c>
      <c r="E698" s="98">
        <v>27</v>
      </c>
      <c r="F698" s="99">
        <v>0.48</v>
      </c>
      <c r="G698" s="129">
        <v>0.01</v>
      </c>
    </row>
    <row r="699" spans="1:7">
      <c r="A699" s="2">
        <f t="shared" si="10"/>
        <v>687</v>
      </c>
      <c r="B699" s="96" t="s">
        <v>3349</v>
      </c>
      <c r="C699" s="97" t="s">
        <v>3350</v>
      </c>
      <c r="D699" s="93" t="s">
        <v>14</v>
      </c>
      <c r="E699" s="98">
        <v>172</v>
      </c>
      <c r="F699" s="99">
        <v>0.48</v>
      </c>
      <c r="G699" s="129">
        <v>0.01</v>
      </c>
    </row>
    <row r="700" spans="1:7">
      <c r="A700" s="2">
        <f t="shared" si="10"/>
        <v>688</v>
      </c>
      <c r="B700" s="96" t="s">
        <v>861</v>
      </c>
      <c r="C700" s="97" t="s">
        <v>862</v>
      </c>
      <c r="D700" s="93" t="s">
        <v>171</v>
      </c>
      <c r="E700" s="98">
        <v>313</v>
      </c>
      <c r="F700" s="99">
        <v>0.48</v>
      </c>
      <c r="G700" s="129">
        <v>0.01</v>
      </c>
    </row>
    <row r="701" spans="1:7">
      <c r="A701" s="2">
        <f t="shared" si="10"/>
        <v>689</v>
      </c>
      <c r="B701" s="96" t="s">
        <v>2458</v>
      </c>
      <c r="C701" s="97" t="s">
        <v>2459</v>
      </c>
      <c r="D701" s="93" t="s">
        <v>34</v>
      </c>
      <c r="E701" s="98">
        <v>22</v>
      </c>
      <c r="F701" s="99">
        <v>0.48</v>
      </c>
      <c r="G701" s="129">
        <v>0.01</v>
      </c>
    </row>
    <row r="702" spans="1:7">
      <c r="A702" s="2">
        <f t="shared" si="10"/>
        <v>690</v>
      </c>
      <c r="B702" s="96" t="s">
        <v>2446</v>
      </c>
      <c r="C702" s="97" t="s">
        <v>2447</v>
      </c>
      <c r="D702" s="93" t="s">
        <v>65</v>
      </c>
      <c r="E702" s="98">
        <v>233</v>
      </c>
      <c r="F702" s="99">
        <v>0.47</v>
      </c>
      <c r="G702" s="129">
        <v>0.01</v>
      </c>
    </row>
    <row r="703" spans="1:7">
      <c r="A703" s="2">
        <f t="shared" si="10"/>
        <v>691</v>
      </c>
      <c r="B703" s="96" t="s">
        <v>2599</v>
      </c>
      <c r="C703" s="97" t="s">
        <v>2966</v>
      </c>
      <c r="D703" s="93" t="s">
        <v>34</v>
      </c>
      <c r="E703" s="98">
        <v>170</v>
      </c>
      <c r="F703" s="99">
        <v>0.47</v>
      </c>
      <c r="G703" s="129">
        <v>0.01</v>
      </c>
    </row>
    <row r="704" spans="1:7">
      <c r="A704" s="2">
        <f t="shared" si="10"/>
        <v>692</v>
      </c>
      <c r="B704" s="96" t="s">
        <v>2587</v>
      </c>
      <c r="C704" s="97" t="s">
        <v>2607</v>
      </c>
      <c r="D704" s="93" t="s">
        <v>34</v>
      </c>
      <c r="E704" s="98">
        <v>431</v>
      </c>
      <c r="F704" s="99">
        <v>0.47</v>
      </c>
      <c r="G704" s="129">
        <v>0.01</v>
      </c>
    </row>
    <row r="705" spans="1:7">
      <c r="A705" s="2">
        <f t="shared" si="10"/>
        <v>693</v>
      </c>
      <c r="B705" s="96" t="s">
        <v>3342</v>
      </c>
      <c r="C705" s="97" t="s">
        <v>3343</v>
      </c>
      <c r="D705" s="93" t="s">
        <v>164</v>
      </c>
      <c r="E705" s="98">
        <v>201</v>
      </c>
      <c r="F705" s="99">
        <v>0.47</v>
      </c>
      <c r="G705" s="129">
        <v>0.01</v>
      </c>
    </row>
    <row r="706" spans="1:7">
      <c r="A706" s="2">
        <f t="shared" si="10"/>
        <v>694</v>
      </c>
      <c r="B706" s="96" t="s">
        <v>836</v>
      </c>
      <c r="C706" s="97" t="s">
        <v>837</v>
      </c>
      <c r="D706" s="93" t="s">
        <v>24</v>
      </c>
      <c r="E706" s="98">
        <v>414</v>
      </c>
      <c r="F706" s="99">
        <v>0.47</v>
      </c>
      <c r="G706" s="129">
        <v>0.01</v>
      </c>
    </row>
    <row r="707" spans="1:7">
      <c r="A707" s="2">
        <f t="shared" si="10"/>
        <v>695</v>
      </c>
      <c r="B707" s="96" t="s">
        <v>1911</v>
      </c>
      <c r="C707" s="97" t="s">
        <v>1912</v>
      </c>
      <c r="D707" s="93" t="s">
        <v>105</v>
      </c>
      <c r="E707" s="98">
        <v>126</v>
      </c>
      <c r="F707" s="99">
        <v>0.47</v>
      </c>
      <c r="G707" s="129">
        <v>0.01</v>
      </c>
    </row>
    <row r="708" spans="1:7">
      <c r="A708" s="2">
        <f t="shared" si="10"/>
        <v>696</v>
      </c>
      <c r="B708" s="96" t="s">
        <v>3976</v>
      </c>
      <c r="C708" s="97" t="s">
        <v>3977</v>
      </c>
      <c r="D708" s="93" t="s">
        <v>181</v>
      </c>
      <c r="E708" s="98">
        <v>58</v>
      </c>
      <c r="F708" s="99">
        <v>0.47</v>
      </c>
      <c r="G708" s="129">
        <v>0.01</v>
      </c>
    </row>
    <row r="709" spans="1:7">
      <c r="A709" s="2">
        <f t="shared" si="10"/>
        <v>697</v>
      </c>
      <c r="B709" s="96" t="s">
        <v>2544</v>
      </c>
      <c r="C709" s="97" t="s">
        <v>2551</v>
      </c>
      <c r="D709" s="93" t="s">
        <v>34</v>
      </c>
      <c r="E709" s="98">
        <v>120</v>
      </c>
      <c r="F709" s="99">
        <v>0.47</v>
      </c>
      <c r="G709" s="129">
        <v>0.01</v>
      </c>
    </row>
    <row r="710" spans="1:7">
      <c r="A710" s="2">
        <f t="shared" si="10"/>
        <v>698</v>
      </c>
      <c r="B710" s="96" t="s">
        <v>2956</v>
      </c>
      <c r="C710" s="97" t="s">
        <v>2957</v>
      </c>
      <c r="D710" s="93" t="s">
        <v>204</v>
      </c>
      <c r="E710" s="98">
        <v>151</v>
      </c>
      <c r="F710" s="99">
        <v>0.46</v>
      </c>
      <c r="G710" s="129">
        <v>0.01</v>
      </c>
    </row>
    <row r="711" spans="1:7">
      <c r="A711" s="2">
        <f t="shared" si="10"/>
        <v>699</v>
      </c>
      <c r="B711" s="96" t="s">
        <v>2967</v>
      </c>
      <c r="C711" s="97" t="s">
        <v>2968</v>
      </c>
      <c r="D711" s="93" t="s">
        <v>51</v>
      </c>
      <c r="E711" s="98">
        <v>1120</v>
      </c>
      <c r="F711" s="99">
        <v>0.46</v>
      </c>
      <c r="G711" s="129">
        <v>0.01</v>
      </c>
    </row>
    <row r="712" spans="1:7">
      <c r="A712" s="2">
        <f t="shared" si="10"/>
        <v>700</v>
      </c>
      <c r="B712" s="96" t="s">
        <v>2584</v>
      </c>
      <c r="C712" s="97" t="s">
        <v>2604</v>
      </c>
      <c r="D712" s="93" t="s">
        <v>268</v>
      </c>
      <c r="E712" s="98">
        <v>587</v>
      </c>
      <c r="F712" s="99">
        <v>0.46</v>
      </c>
      <c r="G712" s="129">
        <v>0.01</v>
      </c>
    </row>
    <row r="713" spans="1:7" ht="23">
      <c r="A713" s="2">
        <f t="shared" si="10"/>
        <v>701</v>
      </c>
      <c r="B713" s="96" t="s">
        <v>2777</v>
      </c>
      <c r="C713" s="97" t="s">
        <v>2778</v>
      </c>
      <c r="D713" s="93" t="s">
        <v>44</v>
      </c>
      <c r="E713" s="98">
        <v>99</v>
      </c>
      <c r="F713" s="99">
        <v>0.46</v>
      </c>
      <c r="G713" s="129">
        <v>0.01</v>
      </c>
    </row>
    <row r="714" spans="1:7">
      <c r="A714" s="2">
        <f t="shared" si="10"/>
        <v>702</v>
      </c>
      <c r="B714" s="96" t="s">
        <v>309</v>
      </c>
      <c r="C714" s="97" t="s">
        <v>310</v>
      </c>
      <c r="D714" s="93" t="s">
        <v>29</v>
      </c>
      <c r="E714" s="98">
        <v>1467</v>
      </c>
      <c r="F714" s="99">
        <v>0.46</v>
      </c>
      <c r="G714" s="129">
        <v>0.01</v>
      </c>
    </row>
    <row r="715" spans="1:7" ht="23">
      <c r="A715" s="2">
        <f t="shared" si="10"/>
        <v>703</v>
      </c>
      <c r="B715" s="96" t="s">
        <v>969</v>
      </c>
      <c r="C715" s="97" t="s">
        <v>970</v>
      </c>
      <c r="D715" s="93" t="s">
        <v>44</v>
      </c>
      <c r="E715" s="98">
        <v>141</v>
      </c>
      <c r="F715" s="99">
        <v>0.45</v>
      </c>
      <c r="G715" s="129">
        <v>0.01</v>
      </c>
    </row>
    <row r="716" spans="1:7">
      <c r="A716" s="2">
        <f t="shared" si="10"/>
        <v>704</v>
      </c>
      <c r="B716" s="96" t="s">
        <v>989</v>
      </c>
      <c r="C716" s="97" t="s">
        <v>990</v>
      </c>
      <c r="D716" s="93" t="s">
        <v>34</v>
      </c>
      <c r="E716" s="98">
        <v>63</v>
      </c>
      <c r="F716" s="99">
        <v>0.45</v>
      </c>
      <c r="G716" s="129">
        <v>0.01</v>
      </c>
    </row>
    <row r="717" spans="1:7">
      <c r="A717" s="2">
        <f t="shared" si="10"/>
        <v>705</v>
      </c>
      <c r="B717" s="96" t="s">
        <v>3234</v>
      </c>
      <c r="C717" s="97" t="s">
        <v>3235</v>
      </c>
      <c r="D717" s="93" t="s">
        <v>161</v>
      </c>
      <c r="E717" s="98">
        <v>52</v>
      </c>
      <c r="F717" s="99">
        <v>0.44</v>
      </c>
      <c r="G717" s="129">
        <v>0.01</v>
      </c>
    </row>
    <row r="718" spans="1:7">
      <c r="A718" s="2">
        <f t="shared" si="10"/>
        <v>706</v>
      </c>
      <c r="B718" s="96" t="s">
        <v>953</v>
      </c>
      <c r="C718" s="97" t="s">
        <v>954</v>
      </c>
      <c r="D718" s="93" t="s">
        <v>13</v>
      </c>
      <c r="E718" s="98">
        <v>55</v>
      </c>
      <c r="F718" s="99">
        <v>0.44</v>
      </c>
      <c r="G718" s="129">
        <v>0.01</v>
      </c>
    </row>
    <row r="719" spans="1:7">
      <c r="A719" s="2">
        <f t="shared" ref="A719:A782" si="11">A718+1</f>
        <v>707</v>
      </c>
      <c r="B719" s="96" t="s">
        <v>3326</v>
      </c>
      <c r="C719" s="97" t="s">
        <v>3327</v>
      </c>
      <c r="D719" s="93" t="s">
        <v>171</v>
      </c>
      <c r="E719" s="98">
        <v>29</v>
      </c>
      <c r="F719" s="99">
        <v>0.44</v>
      </c>
      <c r="G719" s="129">
        <v>0.01</v>
      </c>
    </row>
    <row r="720" spans="1:7" ht="23">
      <c r="A720" s="2">
        <f t="shared" si="11"/>
        <v>708</v>
      </c>
      <c r="B720" s="96" t="s">
        <v>2444</v>
      </c>
      <c r="C720" s="97" t="s">
        <v>2445</v>
      </c>
      <c r="D720" s="93" t="s">
        <v>96</v>
      </c>
      <c r="E720" s="98">
        <v>56</v>
      </c>
      <c r="F720" s="99">
        <v>0.44</v>
      </c>
      <c r="G720" s="129">
        <v>0.01</v>
      </c>
    </row>
    <row r="721" spans="1:7">
      <c r="A721" s="2">
        <f t="shared" si="11"/>
        <v>709</v>
      </c>
      <c r="B721" s="96" t="s">
        <v>2960</v>
      </c>
      <c r="C721" s="97" t="s">
        <v>2961</v>
      </c>
      <c r="D721" s="93" t="s">
        <v>65</v>
      </c>
      <c r="E721" s="98">
        <v>349</v>
      </c>
      <c r="F721" s="99">
        <v>0.44</v>
      </c>
      <c r="G721" s="129">
        <v>0.01</v>
      </c>
    </row>
    <row r="722" spans="1:7">
      <c r="A722" s="2">
        <f t="shared" si="11"/>
        <v>710</v>
      </c>
      <c r="B722" s="96" t="s">
        <v>2724</v>
      </c>
      <c r="C722" s="97" t="s">
        <v>2725</v>
      </c>
      <c r="D722" s="93" t="s">
        <v>181</v>
      </c>
      <c r="E722" s="98">
        <v>21</v>
      </c>
      <c r="F722" s="99">
        <v>0.44</v>
      </c>
      <c r="G722" s="129">
        <v>0.01</v>
      </c>
    </row>
    <row r="723" spans="1:7">
      <c r="A723" s="2">
        <f t="shared" si="11"/>
        <v>711</v>
      </c>
      <c r="B723" s="96" t="s">
        <v>3320</v>
      </c>
      <c r="C723" s="97" t="s">
        <v>3321</v>
      </c>
      <c r="D723" s="93" t="s">
        <v>136</v>
      </c>
      <c r="E723" s="98">
        <v>192</v>
      </c>
      <c r="F723" s="99">
        <v>0.43</v>
      </c>
      <c r="G723" s="129">
        <v>0.01</v>
      </c>
    </row>
    <row r="724" spans="1:7">
      <c r="A724" s="2">
        <f t="shared" si="11"/>
        <v>712</v>
      </c>
      <c r="B724" s="96" t="s">
        <v>3355</v>
      </c>
      <c r="C724" s="97" t="s">
        <v>3356</v>
      </c>
      <c r="D724" s="93" t="s">
        <v>14</v>
      </c>
      <c r="E724" s="98">
        <v>345</v>
      </c>
      <c r="F724" s="99">
        <v>0.43</v>
      </c>
      <c r="G724" s="129">
        <v>0.01</v>
      </c>
    </row>
    <row r="725" spans="1:7">
      <c r="A725" s="2">
        <f t="shared" si="11"/>
        <v>713</v>
      </c>
      <c r="B725" s="96" t="s">
        <v>2794</v>
      </c>
      <c r="C725" s="97" t="s">
        <v>2795</v>
      </c>
      <c r="D725" s="93" t="s">
        <v>181</v>
      </c>
      <c r="E725" s="98">
        <v>12</v>
      </c>
      <c r="F725" s="99">
        <v>0.43</v>
      </c>
      <c r="G725" s="129">
        <v>0.01</v>
      </c>
    </row>
    <row r="726" spans="1:7" ht="23">
      <c r="A726" s="2">
        <f t="shared" si="11"/>
        <v>714</v>
      </c>
      <c r="B726" s="96" t="s">
        <v>2370</v>
      </c>
      <c r="C726" s="97" t="s">
        <v>2371</v>
      </c>
      <c r="D726" s="93" t="s">
        <v>96</v>
      </c>
      <c r="E726" s="98">
        <v>2582</v>
      </c>
      <c r="F726" s="99">
        <v>0.43</v>
      </c>
      <c r="G726" s="129">
        <v>0.01</v>
      </c>
    </row>
    <row r="727" spans="1:7">
      <c r="A727" s="2">
        <f t="shared" si="11"/>
        <v>715</v>
      </c>
      <c r="B727" s="96" t="s">
        <v>2430</v>
      </c>
      <c r="C727" s="97" t="s">
        <v>2431</v>
      </c>
      <c r="D727" s="93" t="s">
        <v>136</v>
      </c>
      <c r="E727" s="98">
        <v>475</v>
      </c>
      <c r="F727" s="99">
        <v>0.43</v>
      </c>
      <c r="G727" s="129">
        <v>0.01</v>
      </c>
    </row>
    <row r="728" spans="1:7">
      <c r="A728" s="2">
        <f t="shared" si="11"/>
        <v>716</v>
      </c>
      <c r="B728" s="96" t="s">
        <v>973</v>
      </c>
      <c r="C728" s="97" t="s">
        <v>974</v>
      </c>
      <c r="D728" s="93" t="s">
        <v>111</v>
      </c>
      <c r="E728" s="98">
        <v>398</v>
      </c>
      <c r="F728" s="99">
        <v>0.42</v>
      </c>
      <c r="G728" s="129">
        <v>0.01</v>
      </c>
    </row>
    <row r="729" spans="1:7">
      <c r="A729" s="2">
        <f t="shared" si="11"/>
        <v>717</v>
      </c>
      <c r="B729" s="96" t="s">
        <v>2392</v>
      </c>
      <c r="C729" s="97" t="s">
        <v>2608</v>
      </c>
      <c r="D729" s="93" t="s">
        <v>161</v>
      </c>
      <c r="E729" s="98">
        <v>226</v>
      </c>
      <c r="F729" s="99">
        <v>0.42</v>
      </c>
      <c r="G729" s="129">
        <v>0.01</v>
      </c>
    </row>
    <row r="730" spans="1:7">
      <c r="A730" s="2">
        <f t="shared" si="11"/>
        <v>718</v>
      </c>
      <c r="B730" s="96" t="s">
        <v>2461</v>
      </c>
      <c r="C730" s="97" t="s">
        <v>2462</v>
      </c>
      <c r="D730" s="93" t="s">
        <v>161</v>
      </c>
      <c r="E730" s="98">
        <v>109</v>
      </c>
      <c r="F730" s="99">
        <v>0.42</v>
      </c>
      <c r="G730" s="129">
        <v>0.01</v>
      </c>
    </row>
    <row r="731" spans="1:7" ht="23">
      <c r="A731" s="2">
        <f t="shared" si="11"/>
        <v>719</v>
      </c>
      <c r="B731" s="96" t="s">
        <v>1879</v>
      </c>
      <c r="C731" s="97" t="s">
        <v>1880</v>
      </c>
      <c r="D731" s="93" t="s">
        <v>44</v>
      </c>
      <c r="E731" s="98">
        <v>74</v>
      </c>
      <c r="F731" s="99">
        <v>0.42</v>
      </c>
      <c r="G731" s="129">
        <v>0.01</v>
      </c>
    </row>
    <row r="732" spans="1:7">
      <c r="A732" s="2">
        <f t="shared" si="11"/>
        <v>720</v>
      </c>
      <c r="B732" s="96" t="s">
        <v>3224</v>
      </c>
      <c r="C732" s="97" t="s">
        <v>3225</v>
      </c>
      <c r="D732" s="93" t="s">
        <v>138</v>
      </c>
      <c r="E732" s="98">
        <v>59</v>
      </c>
      <c r="F732" s="99">
        <v>0.42</v>
      </c>
      <c r="G732" s="129">
        <v>0.01</v>
      </c>
    </row>
    <row r="733" spans="1:7">
      <c r="A733" s="2">
        <f t="shared" si="11"/>
        <v>721</v>
      </c>
      <c r="B733" s="96" t="s">
        <v>2586</v>
      </c>
      <c r="C733" s="97" t="s">
        <v>2606</v>
      </c>
      <c r="D733" s="93" t="s">
        <v>24</v>
      </c>
      <c r="E733" s="98">
        <v>1862</v>
      </c>
      <c r="F733" s="99">
        <v>0.41</v>
      </c>
      <c r="G733" s="129">
        <v>0.01</v>
      </c>
    </row>
    <row r="734" spans="1:7">
      <c r="A734" s="2">
        <f t="shared" si="11"/>
        <v>722</v>
      </c>
      <c r="B734" s="96" t="s">
        <v>3344</v>
      </c>
      <c r="C734" s="97" t="s">
        <v>3345</v>
      </c>
      <c r="D734" s="93" t="s">
        <v>161</v>
      </c>
      <c r="E734" s="98">
        <v>5</v>
      </c>
      <c r="F734" s="99">
        <v>0.41</v>
      </c>
      <c r="G734" s="129">
        <v>0.01</v>
      </c>
    </row>
    <row r="735" spans="1:7">
      <c r="A735" s="2">
        <f t="shared" si="11"/>
        <v>723</v>
      </c>
      <c r="B735" s="96" t="s">
        <v>3365</v>
      </c>
      <c r="C735" s="97" t="s">
        <v>4112</v>
      </c>
      <c r="D735" s="93" t="s">
        <v>138</v>
      </c>
      <c r="E735" s="98">
        <v>369</v>
      </c>
      <c r="F735" s="99">
        <v>0.41</v>
      </c>
      <c r="G735" s="129">
        <v>0.01</v>
      </c>
    </row>
    <row r="736" spans="1:7">
      <c r="A736" s="2">
        <f t="shared" si="11"/>
        <v>724</v>
      </c>
      <c r="B736" s="96" t="s">
        <v>2975</v>
      </c>
      <c r="C736" s="97" t="s">
        <v>2976</v>
      </c>
      <c r="D736" s="93" t="s">
        <v>136</v>
      </c>
      <c r="E736" s="98">
        <v>74</v>
      </c>
      <c r="F736" s="99">
        <v>0.41</v>
      </c>
      <c r="G736" s="129">
        <v>0.01</v>
      </c>
    </row>
    <row r="737" spans="1:7">
      <c r="A737" s="2">
        <f t="shared" si="11"/>
        <v>725</v>
      </c>
      <c r="B737" s="96" t="s">
        <v>3220</v>
      </c>
      <c r="C737" s="97" t="s">
        <v>3221</v>
      </c>
      <c r="D737" s="93" t="s">
        <v>34</v>
      </c>
      <c r="E737" s="98">
        <v>119</v>
      </c>
      <c r="F737" s="99">
        <v>0.4</v>
      </c>
      <c r="G737" s="129">
        <v>0.01</v>
      </c>
    </row>
    <row r="738" spans="1:7">
      <c r="A738" s="2">
        <f t="shared" si="11"/>
        <v>726</v>
      </c>
      <c r="B738" s="96" t="s">
        <v>3357</v>
      </c>
      <c r="C738" s="97" t="s">
        <v>3358</v>
      </c>
      <c r="D738" s="93" t="s">
        <v>129</v>
      </c>
      <c r="E738" s="98">
        <v>155</v>
      </c>
      <c r="F738" s="99">
        <v>0.4</v>
      </c>
      <c r="G738" s="129">
        <v>0.01</v>
      </c>
    </row>
    <row r="739" spans="1:7">
      <c r="A739" s="2">
        <f t="shared" si="11"/>
        <v>727</v>
      </c>
      <c r="B739" s="96" t="s">
        <v>2194</v>
      </c>
      <c r="C739" s="97" t="s">
        <v>2195</v>
      </c>
      <c r="D739" s="93" t="s">
        <v>129</v>
      </c>
      <c r="E739" s="98">
        <v>3584</v>
      </c>
      <c r="F739" s="99">
        <v>0.4</v>
      </c>
      <c r="G739" s="129">
        <v>0.01</v>
      </c>
    </row>
    <row r="740" spans="1:7">
      <c r="A740" s="2">
        <f t="shared" si="11"/>
        <v>728</v>
      </c>
      <c r="B740" s="96" t="s">
        <v>3407</v>
      </c>
      <c r="C740" s="97" t="s">
        <v>3408</v>
      </c>
      <c r="D740" s="93" t="s">
        <v>676</v>
      </c>
      <c r="E740" s="98">
        <v>80</v>
      </c>
      <c r="F740" s="99">
        <v>0.4</v>
      </c>
      <c r="G740" s="129">
        <v>0.01</v>
      </c>
    </row>
    <row r="741" spans="1:7">
      <c r="A741" s="2">
        <f t="shared" si="11"/>
        <v>729</v>
      </c>
      <c r="B741" s="96" t="s">
        <v>2738</v>
      </c>
      <c r="C741" s="97" t="s">
        <v>2739</v>
      </c>
      <c r="D741" s="93" t="s">
        <v>171</v>
      </c>
      <c r="E741" s="98">
        <v>36</v>
      </c>
      <c r="F741" s="99">
        <v>0.4</v>
      </c>
      <c r="G741" s="129">
        <v>0.01</v>
      </c>
    </row>
    <row r="742" spans="1:7" ht="23">
      <c r="A742" s="2">
        <f t="shared" si="11"/>
        <v>730</v>
      </c>
      <c r="B742" s="96" t="s">
        <v>2783</v>
      </c>
      <c r="C742" s="97" t="s">
        <v>3978</v>
      </c>
      <c r="D742" s="93" t="s">
        <v>96</v>
      </c>
      <c r="E742" s="98">
        <v>221</v>
      </c>
      <c r="F742" s="99">
        <v>0.4</v>
      </c>
      <c r="G742" s="129">
        <v>0.01</v>
      </c>
    </row>
    <row r="743" spans="1:7">
      <c r="A743" s="2">
        <f t="shared" si="11"/>
        <v>731</v>
      </c>
      <c r="B743" s="96" t="s">
        <v>2597</v>
      </c>
      <c r="C743" s="97" t="s">
        <v>2619</v>
      </c>
      <c r="D743" s="93" t="s">
        <v>5</v>
      </c>
      <c r="E743" s="98">
        <v>45</v>
      </c>
      <c r="F743" s="99">
        <v>0.4</v>
      </c>
      <c r="G743" s="129">
        <v>0.01</v>
      </c>
    </row>
    <row r="744" spans="1:7">
      <c r="A744" s="2">
        <f t="shared" si="11"/>
        <v>732</v>
      </c>
      <c r="B744" s="96" t="s">
        <v>2354</v>
      </c>
      <c r="C744" s="97" t="s">
        <v>2355</v>
      </c>
      <c r="D744" s="93" t="s">
        <v>161</v>
      </c>
      <c r="E744" s="98">
        <v>1424</v>
      </c>
      <c r="F744" s="99">
        <v>0.4</v>
      </c>
      <c r="G744" s="129">
        <v>0.01</v>
      </c>
    </row>
    <row r="745" spans="1:7">
      <c r="A745" s="2">
        <f t="shared" si="11"/>
        <v>733</v>
      </c>
      <c r="B745" s="96" t="s">
        <v>3390</v>
      </c>
      <c r="C745" s="97" t="s">
        <v>3391</v>
      </c>
      <c r="D745" s="93" t="s">
        <v>14</v>
      </c>
      <c r="E745" s="98">
        <v>113</v>
      </c>
      <c r="F745" s="99">
        <v>0.4</v>
      </c>
      <c r="G745" s="129">
        <v>0.01</v>
      </c>
    </row>
    <row r="746" spans="1:7">
      <c r="A746" s="2">
        <f t="shared" si="11"/>
        <v>734</v>
      </c>
      <c r="B746" s="96" t="s">
        <v>2454</v>
      </c>
      <c r="C746" s="97" t="s">
        <v>2455</v>
      </c>
      <c r="D746" s="93" t="s">
        <v>259</v>
      </c>
      <c r="E746" s="98">
        <v>36</v>
      </c>
      <c r="F746" s="99">
        <v>0.39</v>
      </c>
      <c r="G746" s="129">
        <v>0.01</v>
      </c>
    </row>
    <row r="747" spans="1:7">
      <c r="A747" s="2">
        <f t="shared" si="11"/>
        <v>735</v>
      </c>
      <c r="B747" s="96" t="s">
        <v>3351</v>
      </c>
      <c r="C747" s="97" t="s">
        <v>3352</v>
      </c>
      <c r="D747" s="93" t="s">
        <v>161</v>
      </c>
      <c r="E747" s="98">
        <v>40</v>
      </c>
      <c r="F747" s="99">
        <v>0.39</v>
      </c>
      <c r="G747" s="129">
        <v>0.01</v>
      </c>
    </row>
    <row r="748" spans="1:7">
      <c r="A748" s="2">
        <f t="shared" si="11"/>
        <v>736</v>
      </c>
      <c r="B748" s="96" t="s">
        <v>2368</v>
      </c>
      <c r="C748" s="97" t="s">
        <v>2369</v>
      </c>
      <c r="D748" s="93" t="s">
        <v>24</v>
      </c>
      <c r="E748" s="98">
        <v>59</v>
      </c>
      <c r="F748" s="99">
        <v>0.38</v>
      </c>
      <c r="G748" s="129">
        <v>0.01</v>
      </c>
    </row>
    <row r="749" spans="1:7">
      <c r="A749" s="2">
        <f t="shared" si="11"/>
        <v>737</v>
      </c>
      <c r="B749" s="96" t="s">
        <v>2950</v>
      </c>
      <c r="C749" s="97" t="s">
        <v>2951</v>
      </c>
      <c r="D749" s="93" t="s">
        <v>129</v>
      </c>
      <c r="E749" s="98">
        <v>45</v>
      </c>
      <c r="F749" s="99">
        <v>0.38</v>
      </c>
      <c r="G749" s="129">
        <v>0.01</v>
      </c>
    </row>
    <row r="750" spans="1:7">
      <c r="A750" s="2">
        <f t="shared" si="11"/>
        <v>738</v>
      </c>
      <c r="B750" s="96" t="s">
        <v>2786</v>
      </c>
      <c r="C750" s="97" t="s">
        <v>2787</v>
      </c>
      <c r="D750" s="93" t="s">
        <v>161</v>
      </c>
      <c r="E750" s="98">
        <v>9</v>
      </c>
      <c r="F750" s="99">
        <v>0.38</v>
      </c>
      <c r="G750" s="129">
        <v>0.01</v>
      </c>
    </row>
    <row r="751" spans="1:7">
      <c r="A751" s="2">
        <f t="shared" si="11"/>
        <v>739</v>
      </c>
      <c r="B751" s="96" t="s">
        <v>2414</v>
      </c>
      <c r="C751" s="97" t="s">
        <v>2415</v>
      </c>
      <c r="D751" s="93" t="s">
        <v>24</v>
      </c>
      <c r="E751" s="98">
        <v>373</v>
      </c>
      <c r="F751" s="99">
        <v>0.38</v>
      </c>
      <c r="G751" s="129">
        <v>0.01</v>
      </c>
    </row>
    <row r="752" spans="1:7">
      <c r="A752" s="2">
        <f t="shared" si="11"/>
        <v>740</v>
      </c>
      <c r="B752" s="96" t="s">
        <v>2380</v>
      </c>
      <c r="C752" s="97" t="s">
        <v>2381</v>
      </c>
      <c r="D752" s="93" t="s">
        <v>568</v>
      </c>
      <c r="E752" s="98">
        <v>140</v>
      </c>
      <c r="F752" s="99">
        <v>0.38</v>
      </c>
      <c r="G752" s="129">
        <v>0.01</v>
      </c>
    </row>
    <row r="753" spans="1:7">
      <c r="A753" s="2">
        <f t="shared" si="11"/>
        <v>741</v>
      </c>
      <c r="B753" s="96" t="s">
        <v>918</v>
      </c>
      <c r="C753" s="97" t="s">
        <v>919</v>
      </c>
      <c r="D753" s="93" t="s">
        <v>204</v>
      </c>
      <c r="E753" s="98">
        <v>139</v>
      </c>
      <c r="F753" s="99">
        <v>0.38</v>
      </c>
      <c r="G753" s="129">
        <v>0.01</v>
      </c>
    </row>
    <row r="754" spans="1:7">
      <c r="A754" s="2">
        <f t="shared" si="11"/>
        <v>742</v>
      </c>
      <c r="B754" s="96" t="s">
        <v>3290</v>
      </c>
      <c r="C754" s="97" t="s">
        <v>3291</v>
      </c>
      <c r="D754" s="93" t="s">
        <v>164</v>
      </c>
      <c r="E754" s="98">
        <v>114</v>
      </c>
      <c r="F754" s="99">
        <v>0.38</v>
      </c>
      <c r="G754" s="129">
        <v>0.01</v>
      </c>
    </row>
    <row r="755" spans="1:7">
      <c r="A755" s="2">
        <f t="shared" si="11"/>
        <v>743</v>
      </c>
      <c r="B755" s="96" t="s">
        <v>3983</v>
      </c>
      <c r="C755" s="97" t="s">
        <v>3984</v>
      </c>
      <c r="D755" s="93" t="s">
        <v>141</v>
      </c>
      <c r="E755" s="98">
        <v>73</v>
      </c>
      <c r="F755" s="99">
        <v>0.38</v>
      </c>
      <c r="G755" s="129">
        <v>0.01</v>
      </c>
    </row>
    <row r="756" spans="1:7">
      <c r="A756" s="2">
        <f t="shared" si="11"/>
        <v>744</v>
      </c>
      <c r="B756" s="96" t="s">
        <v>2939</v>
      </c>
      <c r="C756" s="97" t="s">
        <v>2940</v>
      </c>
      <c r="D756" s="93" t="s">
        <v>259</v>
      </c>
      <c r="E756" s="98">
        <v>201</v>
      </c>
      <c r="F756" s="99">
        <v>0.38</v>
      </c>
      <c r="G756" s="129">
        <v>0.01</v>
      </c>
    </row>
    <row r="757" spans="1:7">
      <c r="A757" s="2">
        <f t="shared" si="11"/>
        <v>745</v>
      </c>
      <c r="B757" s="96" t="s">
        <v>2723</v>
      </c>
      <c r="C757" s="97" t="s">
        <v>810</v>
      </c>
      <c r="D757" s="93" t="s">
        <v>676</v>
      </c>
      <c r="E757" s="98">
        <v>33</v>
      </c>
      <c r="F757" s="99">
        <v>0.37</v>
      </c>
      <c r="G757" s="129">
        <v>0.01</v>
      </c>
    </row>
    <row r="758" spans="1:7">
      <c r="A758" s="2">
        <f t="shared" si="11"/>
        <v>746</v>
      </c>
      <c r="B758" s="96" t="s">
        <v>3330</v>
      </c>
      <c r="C758" s="97" t="s">
        <v>3331</v>
      </c>
      <c r="D758" s="93" t="s">
        <v>171</v>
      </c>
      <c r="E758" s="98">
        <v>108</v>
      </c>
      <c r="F758" s="99">
        <v>0.36</v>
      </c>
      <c r="G758" s="129">
        <v>0.01</v>
      </c>
    </row>
    <row r="759" spans="1:7">
      <c r="A759" s="2">
        <f t="shared" si="11"/>
        <v>747</v>
      </c>
      <c r="B759" s="96" t="s">
        <v>2442</v>
      </c>
      <c r="C759" s="97" t="s">
        <v>2443</v>
      </c>
      <c r="D759" s="93" t="s">
        <v>161</v>
      </c>
      <c r="E759" s="98">
        <v>187</v>
      </c>
      <c r="F759" s="99">
        <v>0.36</v>
      </c>
      <c r="G759" s="129">
        <v>0.01</v>
      </c>
    </row>
    <row r="760" spans="1:7">
      <c r="A760" s="2">
        <f t="shared" si="11"/>
        <v>748</v>
      </c>
      <c r="B760" s="96" t="s">
        <v>2480</v>
      </c>
      <c r="C760" s="97" t="s">
        <v>2481</v>
      </c>
      <c r="D760" s="93" t="s">
        <v>67</v>
      </c>
      <c r="E760" s="98">
        <v>123</v>
      </c>
      <c r="F760" s="99">
        <v>0.36</v>
      </c>
      <c r="G760" s="129">
        <v>0.01</v>
      </c>
    </row>
    <row r="761" spans="1:7">
      <c r="A761" s="2">
        <f t="shared" si="11"/>
        <v>749</v>
      </c>
      <c r="B761" s="96" t="s">
        <v>2465</v>
      </c>
      <c r="C761" s="97" t="s">
        <v>2466</v>
      </c>
      <c r="D761" s="93" t="s">
        <v>259</v>
      </c>
      <c r="E761" s="98">
        <v>56</v>
      </c>
      <c r="F761" s="99">
        <v>0.36</v>
      </c>
      <c r="G761" s="129">
        <v>0.01</v>
      </c>
    </row>
    <row r="762" spans="1:7">
      <c r="A762" s="2">
        <f t="shared" si="11"/>
        <v>750</v>
      </c>
      <c r="B762" s="96" t="s">
        <v>2962</v>
      </c>
      <c r="C762" s="97" t="s">
        <v>2963</v>
      </c>
      <c r="D762" s="93" t="s">
        <v>181</v>
      </c>
      <c r="E762" s="98">
        <v>107</v>
      </c>
      <c r="F762" s="99">
        <v>0.36</v>
      </c>
      <c r="G762" s="129">
        <v>0.01</v>
      </c>
    </row>
    <row r="763" spans="1:7">
      <c r="A763" s="2">
        <f t="shared" si="11"/>
        <v>751</v>
      </c>
      <c r="B763" s="96" t="s">
        <v>3426</v>
      </c>
      <c r="C763" s="97" t="s">
        <v>3427</v>
      </c>
      <c r="D763" s="93" t="s">
        <v>138</v>
      </c>
      <c r="E763" s="98">
        <v>11</v>
      </c>
      <c r="F763" s="99">
        <v>0.35</v>
      </c>
      <c r="G763" s="129">
        <v>0.01</v>
      </c>
    </row>
    <row r="764" spans="1:7" ht="23">
      <c r="A764" s="2">
        <f t="shared" si="11"/>
        <v>752</v>
      </c>
      <c r="B764" s="96" t="s">
        <v>2123</v>
      </c>
      <c r="C764" s="97" t="s">
        <v>2124</v>
      </c>
      <c r="D764" s="93" t="s">
        <v>44</v>
      </c>
      <c r="E764" s="98">
        <v>138</v>
      </c>
      <c r="F764" s="99">
        <v>0.35</v>
      </c>
      <c r="G764" s="129">
        <v>0.01</v>
      </c>
    </row>
    <row r="765" spans="1:7">
      <c r="A765" s="2">
        <f t="shared" si="11"/>
        <v>753</v>
      </c>
      <c r="B765" s="96" t="s">
        <v>2744</v>
      </c>
      <c r="C765" s="97" t="s">
        <v>2745</v>
      </c>
      <c r="D765" s="93" t="s">
        <v>948</v>
      </c>
      <c r="E765" s="98">
        <v>176</v>
      </c>
      <c r="F765" s="99">
        <v>0.35</v>
      </c>
      <c r="G765" s="129">
        <v>0.01</v>
      </c>
    </row>
    <row r="766" spans="1:7">
      <c r="A766" s="2">
        <f t="shared" si="11"/>
        <v>754</v>
      </c>
      <c r="B766" s="96" t="s">
        <v>2594</v>
      </c>
      <c r="C766" s="97" t="s">
        <v>2615</v>
      </c>
      <c r="D766" s="93" t="s">
        <v>111</v>
      </c>
      <c r="E766" s="98">
        <v>39</v>
      </c>
      <c r="F766" s="99">
        <v>0.35</v>
      </c>
      <c r="G766" s="129">
        <v>0.01</v>
      </c>
    </row>
    <row r="767" spans="1:7">
      <c r="A767" s="2">
        <f t="shared" si="11"/>
        <v>755</v>
      </c>
      <c r="B767" s="96" t="s">
        <v>2746</v>
      </c>
      <c r="C767" s="97" t="s">
        <v>2747</v>
      </c>
      <c r="D767" s="93" t="s">
        <v>161</v>
      </c>
      <c r="E767" s="98">
        <v>16</v>
      </c>
      <c r="F767" s="99">
        <v>0.35</v>
      </c>
      <c r="G767" s="129">
        <v>0.01</v>
      </c>
    </row>
    <row r="768" spans="1:7">
      <c r="A768" s="2">
        <f t="shared" si="11"/>
        <v>756</v>
      </c>
      <c r="B768" s="96" t="s">
        <v>3374</v>
      </c>
      <c r="C768" s="97" t="s">
        <v>3375</v>
      </c>
      <c r="D768" s="93" t="s">
        <v>34</v>
      </c>
      <c r="E768" s="98">
        <v>130</v>
      </c>
      <c r="F768" s="99">
        <v>0.35</v>
      </c>
      <c r="G768" s="129">
        <v>0.01</v>
      </c>
    </row>
    <row r="769" spans="1:7">
      <c r="A769" s="2">
        <f t="shared" si="11"/>
        <v>757</v>
      </c>
      <c r="B769" s="96" t="s">
        <v>2436</v>
      </c>
      <c r="C769" s="97" t="s">
        <v>2437</v>
      </c>
      <c r="D769" s="93" t="s">
        <v>161</v>
      </c>
      <c r="E769" s="98">
        <v>289</v>
      </c>
      <c r="F769" s="99">
        <v>0.35</v>
      </c>
      <c r="G769" s="129">
        <v>0.01</v>
      </c>
    </row>
    <row r="770" spans="1:7">
      <c r="A770" s="2">
        <f t="shared" si="11"/>
        <v>758</v>
      </c>
      <c r="B770" s="96" t="s">
        <v>2771</v>
      </c>
      <c r="C770" s="97" t="s">
        <v>2772</v>
      </c>
      <c r="D770" s="93" t="s">
        <v>34</v>
      </c>
      <c r="E770" s="98">
        <v>66</v>
      </c>
      <c r="F770" s="99">
        <v>0.35</v>
      </c>
      <c r="G770" s="129">
        <v>0.01</v>
      </c>
    </row>
    <row r="771" spans="1:7">
      <c r="A771" s="2">
        <f t="shared" si="11"/>
        <v>759</v>
      </c>
      <c r="B771" s="96" t="s">
        <v>3398</v>
      </c>
      <c r="C771" s="97" t="s">
        <v>3399</v>
      </c>
      <c r="D771" s="93" t="s">
        <v>34</v>
      </c>
      <c r="E771" s="98">
        <v>46</v>
      </c>
      <c r="F771" s="99">
        <v>0.35</v>
      </c>
      <c r="G771" s="129">
        <v>0.01</v>
      </c>
    </row>
    <row r="772" spans="1:7">
      <c r="A772" s="2">
        <f t="shared" si="11"/>
        <v>760</v>
      </c>
      <c r="B772" s="96" t="s">
        <v>3366</v>
      </c>
      <c r="C772" s="97" t="s">
        <v>3367</v>
      </c>
      <c r="D772" s="93" t="s">
        <v>34</v>
      </c>
      <c r="E772" s="98">
        <v>17</v>
      </c>
      <c r="F772" s="99">
        <v>0.35</v>
      </c>
      <c r="G772" s="129">
        <v>0.01</v>
      </c>
    </row>
    <row r="773" spans="1:7">
      <c r="A773" s="2">
        <f t="shared" si="11"/>
        <v>761</v>
      </c>
      <c r="B773" s="96" t="s">
        <v>2242</v>
      </c>
      <c r="C773" s="97" t="s">
        <v>2243</v>
      </c>
      <c r="D773" s="93" t="s">
        <v>126</v>
      </c>
      <c r="E773" s="98">
        <v>389</v>
      </c>
      <c r="F773" s="99">
        <v>0.34</v>
      </c>
      <c r="G773" s="129">
        <v>0.01</v>
      </c>
    </row>
    <row r="774" spans="1:7">
      <c r="A774" s="2">
        <f t="shared" si="11"/>
        <v>762</v>
      </c>
      <c r="B774" s="96" t="s">
        <v>2753</v>
      </c>
      <c r="C774" s="97" t="s">
        <v>2754</v>
      </c>
      <c r="D774" s="93" t="s">
        <v>161</v>
      </c>
      <c r="E774" s="98">
        <v>54</v>
      </c>
      <c r="F774" s="99">
        <v>0.34</v>
      </c>
      <c r="G774" s="129">
        <v>0.01</v>
      </c>
    </row>
    <row r="775" spans="1:7">
      <c r="A775" s="2">
        <f t="shared" si="11"/>
        <v>763</v>
      </c>
      <c r="B775" s="96" t="s">
        <v>3230</v>
      </c>
      <c r="C775" s="97" t="s">
        <v>3231</v>
      </c>
      <c r="D775" s="93" t="s">
        <v>129</v>
      </c>
      <c r="E775" s="98">
        <v>241</v>
      </c>
      <c r="F775" s="99">
        <v>0.34</v>
      </c>
      <c r="G775" s="129">
        <v>0.01</v>
      </c>
    </row>
    <row r="776" spans="1:7">
      <c r="A776" s="2">
        <f t="shared" si="11"/>
        <v>764</v>
      </c>
      <c r="B776" s="96" t="s">
        <v>3158</v>
      </c>
      <c r="C776" s="97" t="s">
        <v>4113</v>
      </c>
      <c r="D776" s="93" t="s">
        <v>13</v>
      </c>
      <c r="E776" s="98">
        <v>14</v>
      </c>
      <c r="F776" s="99">
        <v>0.34</v>
      </c>
      <c r="G776" s="129">
        <v>0.01</v>
      </c>
    </row>
    <row r="777" spans="1:7">
      <c r="A777" s="2">
        <f t="shared" si="11"/>
        <v>765</v>
      </c>
      <c r="B777" s="96" t="s">
        <v>3361</v>
      </c>
      <c r="C777" s="97" t="s">
        <v>3362</v>
      </c>
      <c r="D777" s="93" t="s">
        <v>93</v>
      </c>
      <c r="E777" s="98">
        <v>286</v>
      </c>
      <c r="F777" s="99">
        <v>0.34</v>
      </c>
      <c r="G777" s="129">
        <v>0.01</v>
      </c>
    </row>
    <row r="778" spans="1:7">
      <c r="A778" s="2">
        <f t="shared" si="11"/>
        <v>766</v>
      </c>
      <c r="B778" s="96" t="s">
        <v>3363</v>
      </c>
      <c r="C778" s="97" t="s">
        <v>3364</v>
      </c>
      <c r="D778" s="93" t="s">
        <v>24</v>
      </c>
      <c r="E778" s="98">
        <v>166</v>
      </c>
      <c r="F778" s="99">
        <v>0.34</v>
      </c>
      <c r="G778" s="129">
        <v>0.01</v>
      </c>
    </row>
    <row r="779" spans="1:7">
      <c r="A779" s="2">
        <f t="shared" si="11"/>
        <v>767</v>
      </c>
      <c r="B779" s="96" t="s">
        <v>3454</v>
      </c>
      <c r="C779" s="97" t="s">
        <v>3455</v>
      </c>
      <c r="D779" s="93" t="s">
        <v>268</v>
      </c>
      <c r="E779" s="98">
        <v>16</v>
      </c>
      <c r="F779" s="99">
        <v>0.34</v>
      </c>
      <c r="G779" s="129">
        <v>0.01</v>
      </c>
    </row>
    <row r="780" spans="1:7">
      <c r="A780" s="2">
        <f t="shared" si="11"/>
        <v>768</v>
      </c>
      <c r="B780" s="96" t="s">
        <v>2360</v>
      </c>
      <c r="C780" s="97" t="s">
        <v>2361</v>
      </c>
      <c r="D780" s="93" t="s">
        <v>161</v>
      </c>
      <c r="E780" s="98">
        <v>72</v>
      </c>
      <c r="F780" s="99">
        <v>0.34</v>
      </c>
      <c r="G780" s="129">
        <v>0.01</v>
      </c>
    </row>
    <row r="781" spans="1:7" ht="14.15" customHeight="1">
      <c r="A781" s="2">
        <f t="shared" si="11"/>
        <v>769</v>
      </c>
      <c r="B781" s="96" t="s">
        <v>1889</v>
      </c>
      <c r="C781" s="97" t="s">
        <v>1890</v>
      </c>
      <c r="D781" s="93" t="s">
        <v>44</v>
      </c>
      <c r="E781" s="98">
        <v>996</v>
      </c>
      <c r="F781" s="99">
        <v>0.34</v>
      </c>
      <c r="G781" s="129">
        <v>0.01</v>
      </c>
    </row>
    <row r="782" spans="1:7">
      <c r="A782" s="2">
        <f t="shared" si="11"/>
        <v>770</v>
      </c>
      <c r="B782" s="96" t="s">
        <v>2681</v>
      </c>
      <c r="C782" s="97" t="s">
        <v>2553</v>
      </c>
      <c r="D782" s="93" t="s">
        <v>164</v>
      </c>
      <c r="E782" s="98">
        <v>369</v>
      </c>
      <c r="F782" s="99">
        <v>0.34</v>
      </c>
      <c r="G782" s="129">
        <v>0.01</v>
      </c>
    </row>
    <row r="783" spans="1:7">
      <c r="A783" s="2">
        <f t="shared" ref="A783:A846" si="12">A782+1</f>
        <v>771</v>
      </c>
      <c r="B783" s="96" t="s">
        <v>3370</v>
      </c>
      <c r="C783" s="97" t="s">
        <v>3371</v>
      </c>
      <c r="D783" s="93" t="s">
        <v>204</v>
      </c>
      <c r="E783" s="98">
        <v>90</v>
      </c>
      <c r="F783" s="99">
        <v>0.34</v>
      </c>
      <c r="G783" s="129">
        <v>0.01</v>
      </c>
    </row>
    <row r="784" spans="1:7">
      <c r="A784" s="2">
        <f t="shared" si="12"/>
        <v>772</v>
      </c>
      <c r="B784" s="96" t="s">
        <v>2456</v>
      </c>
      <c r="C784" s="97" t="s">
        <v>2457</v>
      </c>
      <c r="D784" s="93" t="s">
        <v>136</v>
      </c>
      <c r="E784" s="98">
        <v>69</v>
      </c>
      <c r="F784" s="99">
        <v>0.33</v>
      </c>
      <c r="G784" s="129">
        <v>0.01</v>
      </c>
    </row>
    <row r="785" spans="1:7">
      <c r="A785" s="2">
        <f t="shared" si="12"/>
        <v>773</v>
      </c>
      <c r="B785" s="96" t="s">
        <v>3332</v>
      </c>
      <c r="C785" s="97" t="s">
        <v>3333</v>
      </c>
      <c r="D785" s="93" t="s">
        <v>13</v>
      </c>
      <c r="E785" s="98">
        <v>71</v>
      </c>
      <c r="F785" s="99">
        <v>0.33</v>
      </c>
      <c r="G785" s="129">
        <v>0.01</v>
      </c>
    </row>
    <row r="786" spans="1:7">
      <c r="A786" s="2">
        <f t="shared" si="12"/>
        <v>774</v>
      </c>
      <c r="B786" s="96" t="s">
        <v>3388</v>
      </c>
      <c r="C786" s="97" t="s">
        <v>3389</v>
      </c>
      <c r="D786" s="93" t="s">
        <v>34</v>
      </c>
      <c r="E786" s="98">
        <v>136</v>
      </c>
      <c r="F786" s="99">
        <v>0.33</v>
      </c>
      <c r="G786" s="129">
        <v>0.01</v>
      </c>
    </row>
    <row r="787" spans="1:7">
      <c r="A787" s="2">
        <f t="shared" si="12"/>
        <v>775</v>
      </c>
      <c r="B787" s="96" t="s">
        <v>3478</v>
      </c>
      <c r="C787" s="97" t="s">
        <v>3479</v>
      </c>
      <c r="D787" s="93" t="s">
        <v>14</v>
      </c>
      <c r="E787" s="98">
        <v>8</v>
      </c>
      <c r="F787" s="99">
        <v>0.33</v>
      </c>
      <c r="G787" s="129">
        <v>0.01</v>
      </c>
    </row>
    <row r="788" spans="1:7">
      <c r="A788" s="2">
        <f t="shared" si="12"/>
        <v>776</v>
      </c>
      <c r="B788" s="96" t="s">
        <v>2958</v>
      </c>
      <c r="C788" s="97" t="s">
        <v>2959</v>
      </c>
      <c r="D788" s="93" t="s">
        <v>171</v>
      </c>
      <c r="E788" s="98">
        <v>174</v>
      </c>
      <c r="F788" s="99">
        <v>0.33</v>
      </c>
      <c r="G788" s="129">
        <v>0.01</v>
      </c>
    </row>
    <row r="789" spans="1:7">
      <c r="A789" s="2">
        <f t="shared" si="12"/>
        <v>777</v>
      </c>
      <c r="B789" s="96" t="s">
        <v>3380</v>
      </c>
      <c r="C789" s="97" t="s">
        <v>3381</v>
      </c>
      <c r="D789" s="93" t="s">
        <v>141</v>
      </c>
      <c r="E789" s="98">
        <v>41</v>
      </c>
      <c r="F789" s="99">
        <v>0.33</v>
      </c>
      <c r="G789" s="129">
        <v>0.01</v>
      </c>
    </row>
    <row r="790" spans="1:7">
      <c r="A790" s="2">
        <f t="shared" si="12"/>
        <v>778</v>
      </c>
      <c r="B790" s="96" t="s">
        <v>2937</v>
      </c>
      <c r="C790" s="97" t="s">
        <v>2938</v>
      </c>
      <c r="D790" s="93" t="s">
        <v>676</v>
      </c>
      <c r="E790" s="98">
        <v>142</v>
      </c>
      <c r="F790" s="99">
        <v>0.33</v>
      </c>
      <c r="G790" s="129">
        <v>0.01</v>
      </c>
    </row>
    <row r="791" spans="1:7">
      <c r="A791" s="2">
        <f t="shared" si="12"/>
        <v>779</v>
      </c>
      <c r="B791" s="96" t="s">
        <v>3229</v>
      </c>
      <c r="C791" s="97" t="s">
        <v>2476</v>
      </c>
      <c r="D791" s="93" t="s">
        <v>204</v>
      </c>
      <c r="E791" s="98">
        <v>64</v>
      </c>
      <c r="F791" s="99">
        <v>0.32</v>
      </c>
      <c r="G791" s="129">
        <v>0.01</v>
      </c>
    </row>
    <row r="792" spans="1:7" ht="15.65" customHeight="1">
      <c r="A792" s="2">
        <f t="shared" si="12"/>
        <v>780</v>
      </c>
      <c r="B792" s="96" t="s">
        <v>2575</v>
      </c>
      <c r="C792" s="97" t="s">
        <v>2580</v>
      </c>
      <c r="D792" s="93" t="s">
        <v>44</v>
      </c>
      <c r="E792" s="98">
        <v>99</v>
      </c>
      <c r="F792" s="99">
        <v>0.32</v>
      </c>
      <c r="G792" s="129">
        <v>0.01</v>
      </c>
    </row>
    <row r="793" spans="1:7">
      <c r="A793" s="2">
        <f t="shared" si="12"/>
        <v>781</v>
      </c>
      <c r="B793" s="96" t="s">
        <v>3378</v>
      </c>
      <c r="C793" s="97" t="s">
        <v>3379</v>
      </c>
      <c r="D793" s="93" t="s">
        <v>67</v>
      </c>
      <c r="E793" s="98">
        <v>180</v>
      </c>
      <c r="F793" s="99">
        <v>0.32</v>
      </c>
      <c r="G793" s="129">
        <v>0.01</v>
      </c>
    </row>
    <row r="794" spans="1:7">
      <c r="A794" s="2">
        <f t="shared" si="12"/>
        <v>782</v>
      </c>
      <c r="B794" s="96" t="s">
        <v>3484</v>
      </c>
      <c r="C794" s="97" t="s">
        <v>3485</v>
      </c>
      <c r="D794" s="93" t="s">
        <v>14</v>
      </c>
      <c r="E794" s="98">
        <v>78</v>
      </c>
      <c r="F794" s="99">
        <v>0.32</v>
      </c>
      <c r="G794" s="129">
        <v>0.01</v>
      </c>
    </row>
    <row r="795" spans="1:7">
      <c r="A795" s="2">
        <f t="shared" si="12"/>
        <v>783</v>
      </c>
      <c r="B795" s="96" t="s">
        <v>2592</v>
      </c>
      <c r="C795" s="97" t="s">
        <v>2613</v>
      </c>
      <c r="D795" s="93" t="s">
        <v>204</v>
      </c>
      <c r="E795" s="98">
        <v>289</v>
      </c>
      <c r="F795" s="99">
        <v>0.32</v>
      </c>
      <c r="G795" s="129">
        <v>0.01</v>
      </c>
    </row>
    <row r="796" spans="1:7">
      <c r="A796" s="2">
        <f t="shared" si="12"/>
        <v>784</v>
      </c>
      <c r="B796" s="96" t="s">
        <v>840</v>
      </c>
      <c r="C796" s="97" t="s">
        <v>841</v>
      </c>
      <c r="D796" s="93" t="s">
        <v>161</v>
      </c>
      <c r="E796" s="98">
        <v>43</v>
      </c>
      <c r="F796" s="99">
        <v>0.32</v>
      </c>
      <c r="G796" s="129">
        <v>0.01</v>
      </c>
    </row>
    <row r="797" spans="1:7">
      <c r="A797" s="2">
        <f t="shared" si="12"/>
        <v>785</v>
      </c>
      <c r="B797" s="96" t="s">
        <v>3418</v>
      </c>
      <c r="C797" s="97" t="s">
        <v>3419</v>
      </c>
      <c r="D797" s="93" t="s">
        <v>763</v>
      </c>
      <c r="E797" s="98">
        <v>79</v>
      </c>
      <c r="F797" s="99">
        <v>0.32</v>
      </c>
      <c r="G797" s="129">
        <v>0.01</v>
      </c>
    </row>
    <row r="798" spans="1:7">
      <c r="A798" s="2">
        <f t="shared" si="12"/>
        <v>786</v>
      </c>
      <c r="B798" s="96" t="s">
        <v>3372</v>
      </c>
      <c r="C798" s="97" t="s">
        <v>3373</v>
      </c>
      <c r="D798" s="93" t="s">
        <v>54</v>
      </c>
      <c r="E798" s="98">
        <v>284</v>
      </c>
      <c r="F798" s="99">
        <v>0.32</v>
      </c>
      <c r="G798" s="129">
        <v>0.01</v>
      </c>
    </row>
    <row r="799" spans="1:7">
      <c r="A799" s="2">
        <f t="shared" si="12"/>
        <v>787</v>
      </c>
      <c r="B799" s="96" t="s">
        <v>3392</v>
      </c>
      <c r="C799" s="97" t="s">
        <v>3393</v>
      </c>
      <c r="D799" s="93" t="s">
        <v>2602</v>
      </c>
      <c r="E799" s="98">
        <v>113</v>
      </c>
      <c r="F799" s="99">
        <v>0.32</v>
      </c>
      <c r="G799" s="129">
        <v>0.01</v>
      </c>
    </row>
    <row r="800" spans="1:7" ht="13" customHeight="1">
      <c r="A800" s="2">
        <f t="shared" si="12"/>
        <v>788</v>
      </c>
      <c r="B800" s="96" t="s">
        <v>958</v>
      </c>
      <c r="C800" s="97" t="s">
        <v>959</v>
      </c>
      <c r="D800" s="93" t="s">
        <v>44</v>
      </c>
      <c r="E800" s="98">
        <v>99</v>
      </c>
      <c r="F800" s="99">
        <v>0.32</v>
      </c>
      <c r="G800" s="129">
        <v>0.01</v>
      </c>
    </row>
    <row r="801" spans="1:7" ht="13" customHeight="1">
      <c r="A801" s="2">
        <f t="shared" si="12"/>
        <v>789</v>
      </c>
      <c r="B801" s="96" t="s">
        <v>2576</v>
      </c>
      <c r="C801" s="97" t="s">
        <v>2581</v>
      </c>
      <c r="D801" s="93" t="s">
        <v>44</v>
      </c>
      <c r="E801" s="98">
        <v>46</v>
      </c>
      <c r="F801" s="99">
        <v>0.32</v>
      </c>
      <c r="G801" s="129">
        <v>0.01</v>
      </c>
    </row>
    <row r="802" spans="1:7">
      <c r="A802" s="2">
        <f t="shared" si="12"/>
        <v>790</v>
      </c>
      <c r="B802" s="96" t="s">
        <v>2992</v>
      </c>
      <c r="C802" s="97" t="s">
        <v>2993</v>
      </c>
      <c r="D802" s="93" t="s">
        <v>34</v>
      </c>
      <c r="E802" s="98">
        <v>38</v>
      </c>
      <c r="F802" s="99">
        <v>0.32</v>
      </c>
      <c r="G802" s="129">
        <v>0.01</v>
      </c>
    </row>
    <row r="803" spans="1:7">
      <c r="A803" s="2">
        <f t="shared" si="12"/>
        <v>791</v>
      </c>
      <c r="B803" s="96" t="s">
        <v>2769</v>
      </c>
      <c r="C803" s="97" t="s">
        <v>2770</v>
      </c>
      <c r="D803" s="93" t="s">
        <v>268</v>
      </c>
      <c r="E803" s="98">
        <v>46</v>
      </c>
      <c r="F803" s="99">
        <v>0.32</v>
      </c>
      <c r="G803" s="129">
        <v>0.01</v>
      </c>
    </row>
    <row r="804" spans="1:7">
      <c r="A804" s="2">
        <f t="shared" si="12"/>
        <v>792</v>
      </c>
      <c r="B804" s="96" t="s">
        <v>3456</v>
      </c>
      <c r="C804" s="97" t="s">
        <v>3457</v>
      </c>
      <c r="D804" s="93" t="s">
        <v>67</v>
      </c>
      <c r="E804" s="98">
        <v>31</v>
      </c>
      <c r="F804" s="99">
        <v>0.31</v>
      </c>
      <c r="G804" s="129">
        <v>0.01</v>
      </c>
    </row>
    <row r="805" spans="1:7">
      <c r="A805" s="2">
        <f t="shared" si="12"/>
        <v>793</v>
      </c>
      <c r="B805" s="96" t="s">
        <v>754</v>
      </c>
      <c r="C805" s="97" t="s">
        <v>755</v>
      </c>
      <c r="D805" s="93" t="s">
        <v>676</v>
      </c>
      <c r="E805" s="98">
        <v>185</v>
      </c>
      <c r="F805" s="99">
        <v>0.31</v>
      </c>
      <c r="G805" s="129">
        <v>0.01</v>
      </c>
    </row>
    <row r="806" spans="1:7">
      <c r="A806" s="2">
        <f t="shared" si="12"/>
        <v>794</v>
      </c>
      <c r="B806" s="96" t="s">
        <v>3468</v>
      </c>
      <c r="C806" s="97" t="s">
        <v>3469</v>
      </c>
      <c r="D806" s="93" t="s">
        <v>111</v>
      </c>
      <c r="E806" s="98">
        <v>250</v>
      </c>
      <c r="F806" s="99">
        <v>0.31</v>
      </c>
      <c r="G806" s="129">
        <v>0.01</v>
      </c>
    </row>
    <row r="807" spans="1:7" ht="13.5" customHeight="1">
      <c r="A807" s="2">
        <f t="shared" si="12"/>
        <v>795</v>
      </c>
      <c r="B807" s="96" t="s">
        <v>944</v>
      </c>
      <c r="C807" s="97" t="s">
        <v>945</v>
      </c>
      <c r="D807" s="93" t="s">
        <v>44</v>
      </c>
      <c r="E807" s="98">
        <v>271</v>
      </c>
      <c r="F807" s="99">
        <v>0.31</v>
      </c>
      <c r="G807" s="129">
        <v>0.01</v>
      </c>
    </row>
    <row r="808" spans="1:7">
      <c r="A808" s="2">
        <f t="shared" si="12"/>
        <v>796</v>
      </c>
      <c r="B808" s="96" t="s">
        <v>2954</v>
      </c>
      <c r="C808" s="97" t="s">
        <v>2955</v>
      </c>
      <c r="D808" s="93" t="s">
        <v>126</v>
      </c>
      <c r="E808" s="98">
        <v>107</v>
      </c>
      <c r="F808" s="99">
        <v>0.31</v>
      </c>
      <c r="G808" s="129">
        <v>0.01</v>
      </c>
    </row>
    <row r="809" spans="1:7">
      <c r="A809" s="2">
        <f t="shared" si="12"/>
        <v>797</v>
      </c>
      <c r="B809" s="96" t="s">
        <v>3386</v>
      </c>
      <c r="C809" s="97" t="s">
        <v>3387</v>
      </c>
      <c r="D809" s="93" t="s">
        <v>138</v>
      </c>
      <c r="E809" s="98">
        <v>26</v>
      </c>
      <c r="F809" s="99">
        <v>0.31</v>
      </c>
      <c r="G809" s="129">
        <v>0.01</v>
      </c>
    </row>
    <row r="810" spans="1:7">
      <c r="A810" s="2">
        <f t="shared" si="12"/>
        <v>798</v>
      </c>
      <c r="B810" s="96" t="s">
        <v>3368</v>
      </c>
      <c r="C810" s="97" t="s">
        <v>3369</v>
      </c>
      <c r="D810" s="93" t="s">
        <v>676</v>
      </c>
      <c r="E810" s="98">
        <v>132</v>
      </c>
      <c r="F810" s="99">
        <v>0.31</v>
      </c>
      <c r="G810" s="129">
        <v>0.01</v>
      </c>
    </row>
    <row r="811" spans="1:7">
      <c r="A811" s="2">
        <f t="shared" si="12"/>
        <v>799</v>
      </c>
      <c r="B811" s="96" t="s">
        <v>995</v>
      </c>
      <c r="C811" s="97" t="s">
        <v>996</v>
      </c>
      <c r="D811" s="93" t="s">
        <v>126</v>
      </c>
      <c r="E811" s="98">
        <v>63</v>
      </c>
      <c r="F811" s="99">
        <v>0.31</v>
      </c>
      <c r="G811" s="129">
        <v>0.01</v>
      </c>
    </row>
    <row r="812" spans="1:7">
      <c r="A812" s="2">
        <f t="shared" si="12"/>
        <v>800</v>
      </c>
      <c r="B812" s="96" t="s">
        <v>2198</v>
      </c>
      <c r="C812" s="97" t="s">
        <v>2093</v>
      </c>
      <c r="D812" s="93" t="s">
        <v>171</v>
      </c>
      <c r="E812" s="98">
        <v>38</v>
      </c>
      <c r="F812" s="99">
        <v>0.31</v>
      </c>
      <c r="G812" s="129">
        <v>0.01</v>
      </c>
    </row>
    <row r="813" spans="1:7">
      <c r="A813" s="2">
        <f t="shared" si="12"/>
        <v>801</v>
      </c>
      <c r="B813" s="96" t="s">
        <v>4114</v>
      </c>
      <c r="C813" s="97" t="s">
        <v>4115</v>
      </c>
      <c r="D813" s="93" t="s">
        <v>268</v>
      </c>
      <c r="E813" s="98">
        <v>95</v>
      </c>
      <c r="F813" s="99">
        <v>0.31</v>
      </c>
      <c r="G813" s="129">
        <v>0.01</v>
      </c>
    </row>
    <row r="814" spans="1:7">
      <c r="A814" s="2">
        <f t="shared" si="12"/>
        <v>802</v>
      </c>
      <c r="B814" s="96" t="s">
        <v>2482</v>
      </c>
      <c r="C814" s="97" t="s">
        <v>2483</v>
      </c>
      <c r="D814" s="93" t="s">
        <v>34</v>
      </c>
      <c r="E814" s="98">
        <v>169</v>
      </c>
      <c r="F814" s="99">
        <v>0.3</v>
      </c>
      <c r="G814" s="129">
        <v>0.01</v>
      </c>
    </row>
    <row r="815" spans="1:7">
      <c r="A815" s="2">
        <f t="shared" si="12"/>
        <v>803</v>
      </c>
      <c r="B815" s="96" t="s">
        <v>817</v>
      </c>
      <c r="C815" s="97" t="s">
        <v>818</v>
      </c>
      <c r="D815" s="93" t="s">
        <v>171</v>
      </c>
      <c r="E815" s="98">
        <v>31</v>
      </c>
      <c r="F815" s="99">
        <v>0.3</v>
      </c>
      <c r="G815" s="129">
        <v>0.01</v>
      </c>
    </row>
    <row r="816" spans="1:7">
      <c r="A816" s="2">
        <f t="shared" si="12"/>
        <v>804</v>
      </c>
      <c r="B816" s="96" t="s">
        <v>3376</v>
      </c>
      <c r="C816" s="97" t="s">
        <v>3377</v>
      </c>
      <c r="D816" s="93" t="s">
        <v>161</v>
      </c>
      <c r="E816" s="98">
        <v>63</v>
      </c>
      <c r="F816" s="99">
        <v>0.3</v>
      </c>
      <c r="G816" s="129">
        <v>0.01</v>
      </c>
    </row>
    <row r="817" spans="1:7">
      <c r="A817" s="2">
        <f t="shared" si="12"/>
        <v>805</v>
      </c>
      <c r="B817" s="96" t="s">
        <v>3402</v>
      </c>
      <c r="C817" s="97" t="s">
        <v>3403</v>
      </c>
      <c r="D817" s="93" t="s">
        <v>138</v>
      </c>
      <c r="E817" s="98">
        <v>137</v>
      </c>
      <c r="F817" s="99">
        <v>0.3</v>
      </c>
      <c r="G817" s="129">
        <v>0.01</v>
      </c>
    </row>
    <row r="818" spans="1:7">
      <c r="A818" s="2">
        <f t="shared" si="12"/>
        <v>806</v>
      </c>
      <c r="B818" s="96" t="s">
        <v>2416</v>
      </c>
      <c r="C818" s="97" t="s">
        <v>2417</v>
      </c>
      <c r="D818" s="93" t="s">
        <v>873</v>
      </c>
      <c r="E818" s="98">
        <v>113</v>
      </c>
      <c r="F818" s="99">
        <v>0.3</v>
      </c>
      <c r="G818" s="129">
        <v>0.01</v>
      </c>
    </row>
    <row r="819" spans="1:7">
      <c r="A819" s="2">
        <f t="shared" si="12"/>
        <v>807</v>
      </c>
      <c r="B819" s="96" t="s">
        <v>2591</v>
      </c>
      <c r="C819" s="97" t="s">
        <v>2612</v>
      </c>
      <c r="D819" s="93" t="s">
        <v>568</v>
      </c>
      <c r="E819" s="98">
        <v>109</v>
      </c>
      <c r="F819" s="99">
        <v>0.3</v>
      </c>
      <c r="G819" s="129">
        <v>0.01</v>
      </c>
    </row>
    <row r="820" spans="1:7">
      <c r="A820" s="2">
        <f t="shared" si="12"/>
        <v>808</v>
      </c>
      <c r="B820" s="96" t="s">
        <v>2732</v>
      </c>
      <c r="C820" s="97" t="s">
        <v>2733</v>
      </c>
      <c r="D820" s="93" t="s">
        <v>34</v>
      </c>
      <c r="E820" s="98">
        <v>43</v>
      </c>
      <c r="F820" s="99">
        <v>0.3</v>
      </c>
      <c r="G820" s="129">
        <v>0.01</v>
      </c>
    </row>
    <row r="821" spans="1:7">
      <c r="A821" s="2">
        <f t="shared" si="12"/>
        <v>809</v>
      </c>
      <c r="B821" s="96" t="s">
        <v>539</v>
      </c>
      <c r="C821" s="97" t="s">
        <v>540</v>
      </c>
      <c r="D821" s="93" t="s">
        <v>34</v>
      </c>
      <c r="E821" s="98">
        <v>168</v>
      </c>
      <c r="F821" s="99">
        <v>0.28999999999999998</v>
      </c>
      <c r="G821" s="129">
        <v>0.01</v>
      </c>
    </row>
    <row r="822" spans="1:7">
      <c r="A822" s="2">
        <f t="shared" si="12"/>
        <v>810</v>
      </c>
      <c r="B822" s="96" t="s">
        <v>3462</v>
      </c>
      <c r="C822" s="97" t="s">
        <v>3463</v>
      </c>
      <c r="D822" s="93" t="s">
        <v>568</v>
      </c>
      <c r="E822" s="98">
        <v>79</v>
      </c>
      <c r="F822" s="99">
        <v>0.28999999999999998</v>
      </c>
      <c r="G822" s="129">
        <v>0.01</v>
      </c>
    </row>
    <row r="823" spans="1:7">
      <c r="A823" s="2">
        <f t="shared" si="12"/>
        <v>811</v>
      </c>
      <c r="B823" s="96" t="s">
        <v>3238</v>
      </c>
      <c r="C823" s="97" t="s">
        <v>3239</v>
      </c>
      <c r="D823" s="93" t="s">
        <v>181</v>
      </c>
      <c r="E823" s="98">
        <v>243</v>
      </c>
      <c r="F823" s="99">
        <v>0.28999999999999998</v>
      </c>
      <c r="G823" s="129">
        <v>0.01</v>
      </c>
    </row>
    <row r="824" spans="1:7">
      <c r="A824" s="2">
        <f t="shared" si="12"/>
        <v>812</v>
      </c>
      <c r="B824" s="96" t="s">
        <v>1920</v>
      </c>
      <c r="C824" s="97" t="s">
        <v>1921</v>
      </c>
      <c r="D824" s="93" t="s">
        <v>105</v>
      </c>
      <c r="E824" s="98">
        <v>141</v>
      </c>
      <c r="F824" s="99">
        <v>0.28999999999999998</v>
      </c>
      <c r="G824" s="129">
        <v>0.01</v>
      </c>
    </row>
    <row r="825" spans="1:7">
      <c r="A825" s="2">
        <f t="shared" si="12"/>
        <v>813</v>
      </c>
      <c r="B825" s="96" t="s">
        <v>3424</v>
      </c>
      <c r="C825" s="97" t="s">
        <v>3425</v>
      </c>
      <c r="D825" s="93" t="s">
        <v>67</v>
      </c>
      <c r="E825" s="98">
        <v>7</v>
      </c>
      <c r="F825" s="99">
        <v>0.28999999999999998</v>
      </c>
      <c r="G825" s="129">
        <v>0.01</v>
      </c>
    </row>
    <row r="826" spans="1:7" ht="14.15" customHeight="1">
      <c r="A826" s="2">
        <f t="shared" si="12"/>
        <v>814</v>
      </c>
      <c r="B826" s="96" t="s">
        <v>3174</v>
      </c>
      <c r="C826" s="97" t="s">
        <v>3175</v>
      </c>
      <c r="D826" s="93" t="s">
        <v>785</v>
      </c>
      <c r="E826" s="98">
        <v>706</v>
      </c>
      <c r="F826" s="99">
        <v>0.28999999999999998</v>
      </c>
      <c r="G826" s="129">
        <v>0.01</v>
      </c>
    </row>
    <row r="827" spans="1:7">
      <c r="A827" s="2">
        <f t="shared" si="12"/>
        <v>815</v>
      </c>
      <c r="B827" s="96" t="s">
        <v>2474</v>
      </c>
      <c r="C827" s="97" t="s">
        <v>2475</v>
      </c>
      <c r="D827" s="93" t="s">
        <v>676</v>
      </c>
      <c r="E827" s="98">
        <v>255</v>
      </c>
      <c r="F827" s="99">
        <v>0.28000000000000003</v>
      </c>
      <c r="G827" s="129">
        <v>0.01</v>
      </c>
    </row>
    <row r="828" spans="1:7">
      <c r="A828" s="2">
        <f t="shared" si="12"/>
        <v>816</v>
      </c>
      <c r="B828" s="96" t="s">
        <v>876</v>
      </c>
      <c r="C828" s="97" t="s">
        <v>877</v>
      </c>
      <c r="D828" s="93" t="s">
        <v>34</v>
      </c>
      <c r="E828" s="98">
        <v>166</v>
      </c>
      <c r="F828" s="99">
        <v>0.28000000000000003</v>
      </c>
      <c r="G828" s="129">
        <v>0.01</v>
      </c>
    </row>
    <row r="829" spans="1:7">
      <c r="A829" s="2">
        <f t="shared" si="12"/>
        <v>817</v>
      </c>
      <c r="B829" s="96" t="s">
        <v>3595</v>
      </c>
      <c r="C829" s="97" t="s">
        <v>3596</v>
      </c>
      <c r="D829" s="93" t="s">
        <v>8</v>
      </c>
      <c r="E829" s="98">
        <v>2774</v>
      </c>
      <c r="F829" s="99">
        <v>0.28000000000000003</v>
      </c>
      <c r="G829" s="129">
        <v>0.01</v>
      </c>
    </row>
    <row r="830" spans="1:7">
      <c r="A830" s="2">
        <f t="shared" si="12"/>
        <v>818</v>
      </c>
      <c r="B830" s="96" t="s">
        <v>3506</v>
      </c>
      <c r="C830" s="97" t="s">
        <v>3507</v>
      </c>
      <c r="D830" s="93" t="s">
        <v>171</v>
      </c>
      <c r="E830" s="98">
        <v>58</v>
      </c>
      <c r="F830" s="99">
        <v>0.28000000000000003</v>
      </c>
      <c r="G830" s="129">
        <v>0.01</v>
      </c>
    </row>
    <row r="831" spans="1:7">
      <c r="A831" s="2">
        <f t="shared" si="12"/>
        <v>819</v>
      </c>
      <c r="B831" s="96" t="s">
        <v>3472</v>
      </c>
      <c r="C831" s="97" t="s">
        <v>3473</v>
      </c>
      <c r="D831" s="93" t="s">
        <v>204</v>
      </c>
      <c r="E831" s="98">
        <v>101</v>
      </c>
      <c r="F831" s="99">
        <v>0.28000000000000003</v>
      </c>
      <c r="G831" s="129">
        <v>0.01</v>
      </c>
    </row>
    <row r="832" spans="1:7">
      <c r="A832" s="2">
        <f t="shared" si="12"/>
        <v>820</v>
      </c>
      <c r="B832" s="96" t="s">
        <v>3409</v>
      </c>
      <c r="C832" s="97" t="s">
        <v>3410</v>
      </c>
      <c r="D832" s="93" t="s">
        <v>14</v>
      </c>
      <c r="E832" s="98">
        <v>204</v>
      </c>
      <c r="F832" s="99">
        <v>0.28000000000000003</v>
      </c>
      <c r="G832" s="129">
        <v>0.01</v>
      </c>
    </row>
    <row r="833" spans="1:7">
      <c r="A833" s="2">
        <f t="shared" si="12"/>
        <v>821</v>
      </c>
      <c r="B833" s="96" t="s">
        <v>3436</v>
      </c>
      <c r="C833" s="97" t="s">
        <v>3437</v>
      </c>
      <c r="D833" s="93" t="s">
        <v>873</v>
      </c>
      <c r="E833" s="98">
        <v>229</v>
      </c>
      <c r="F833" s="99">
        <v>0.28000000000000003</v>
      </c>
      <c r="G833" s="129">
        <v>0.01</v>
      </c>
    </row>
    <row r="834" spans="1:7">
      <c r="A834" s="2">
        <f t="shared" si="12"/>
        <v>822</v>
      </c>
      <c r="B834" s="96" t="s">
        <v>3400</v>
      </c>
      <c r="C834" s="97" t="s">
        <v>3401</v>
      </c>
      <c r="D834" s="93" t="s">
        <v>619</v>
      </c>
      <c r="E834" s="98">
        <v>187</v>
      </c>
      <c r="F834" s="99">
        <v>0.28000000000000003</v>
      </c>
      <c r="G834" s="129">
        <v>0.01</v>
      </c>
    </row>
    <row r="835" spans="1:7">
      <c r="A835" s="2">
        <f t="shared" si="12"/>
        <v>823</v>
      </c>
      <c r="B835" s="96" t="s">
        <v>3444</v>
      </c>
      <c r="C835" s="97" t="s">
        <v>3445</v>
      </c>
      <c r="D835" s="93" t="s">
        <v>138</v>
      </c>
      <c r="E835" s="98">
        <v>6</v>
      </c>
      <c r="F835" s="99">
        <v>0.28000000000000003</v>
      </c>
      <c r="G835" s="129">
        <v>0.01</v>
      </c>
    </row>
    <row r="836" spans="1:7">
      <c r="A836" s="2">
        <f t="shared" si="12"/>
        <v>824</v>
      </c>
      <c r="B836" s="96" t="s">
        <v>2740</v>
      </c>
      <c r="C836" s="97" t="s">
        <v>2741</v>
      </c>
      <c r="D836" s="93" t="s">
        <v>161</v>
      </c>
      <c r="E836" s="98">
        <v>31</v>
      </c>
      <c r="F836" s="99">
        <v>0.28000000000000003</v>
      </c>
      <c r="G836" s="129">
        <v>0.01</v>
      </c>
    </row>
    <row r="837" spans="1:7" ht="14.15" customHeight="1">
      <c r="A837" s="2">
        <f t="shared" si="12"/>
        <v>825</v>
      </c>
      <c r="B837" s="96" t="s">
        <v>1883</v>
      </c>
      <c r="C837" s="97" t="s">
        <v>1884</v>
      </c>
      <c r="D837" s="93" t="s">
        <v>44</v>
      </c>
      <c r="E837" s="98">
        <v>65</v>
      </c>
      <c r="F837" s="99">
        <v>0.28000000000000003</v>
      </c>
      <c r="G837" s="129">
        <v>0.01</v>
      </c>
    </row>
    <row r="838" spans="1:7">
      <c r="A838" s="2">
        <f t="shared" si="12"/>
        <v>826</v>
      </c>
      <c r="B838" s="96" t="s">
        <v>2451</v>
      </c>
      <c r="C838" s="97" t="s">
        <v>2452</v>
      </c>
      <c r="D838" s="93" t="s">
        <v>171</v>
      </c>
      <c r="E838" s="98">
        <v>167</v>
      </c>
      <c r="F838" s="99">
        <v>0.28000000000000003</v>
      </c>
      <c r="G838" s="129">
        <v>0.01</v>
      </c>
    </row>
    <row r="839" spans="1:7">
      <c r="A839" s="2">
        <f t="shared" si="12"/>
        <v>827</v>
      </c>
      <c r="B839" s="96" t="s">
        <v>3450</v>
      </c>
      <c r="C839" s="97" t="s">
        <v>3451</v>
      </c>
      <c r="D839" s="93" t="s">
        <v>268</v>
      </c>
      <c r="E839" s="98">
        <v>64</v>
      </c>
      <c r="F839" s="99">
        <v>0.28000000000000003</v>
      </c>
      <c r="G839" s="129">
        <v>0.01</v>
      </c>
    </row>
    <row r="840" spans="1:7">
      <c r="A840" s="2">
        <f t="shared" si="12"/>
        <v>828</v>
      </c>
      <c r="B840" s="96" t="s">
        <v>2393</v>
      </c>
      <c r="C840" s="97" t="s">
        <v>2394</v>
      </c>
      <c r="D840" s="93" t="s">
        <v>204</v>
      </c>
      <c r="E840" s="98">
        <v>349</v>
      </c>
      <c r="F840" s="99">
        <v>0.27</v>
      </c>
      <c r="G840" s="129">
        <v>0.01</v>
      </c>
    </row>
    <row r="841" spans="1:7">
      <c r="A841" s="2">
        <f t="shared" si="12"/>
        <v>829</v>
      </c>
      <c r="B841" s="96" t="s">
        <v>3564</v>
      </c>
      <c r="C841" s="97" t="s">
        <v>3565</v>
      </c>
      <c r="D841" s="93" t="s">
        <v>161</v>
      </c>
      <c r="E841" s="98">
        <v>66</v>
      </c>
      <c r="F841" s="99">
        <v>0.27</v>
      </c>
      <c r="G841" s="129">
        <v>0.01</v>
      </c>
    </row>
    <row r="842" spans="1:7">
      <c r="A842" s="2">
        <f t="shared" si="12"/>
        <v>830</v>
      </c>
      <c r="B842" s="96" t="s">
        <v>563</v>
      </c>
      <c r="C842" s="97" t="s">
        <v>564</v>
      </c>
      <c r="D842" s="93" t="s">
        <v>259</v>
      </c>
      <c r="E842" s="98">
        <v>74</v>
      </c>
      <c r="F842" s="99">
        <v>0.27</v>
      </c>
      <c r="G842" s="129">
        <v>0.01</v>
      </c>
    </row>
    <row r="843" spans="1:7">
      <c r="A843" s="2">
        <f t="shared" si="12"/>
        <v>831</v>
      </c>
      <c r="B843" s="96" t="s">
        <v>3486</v>
      </c>
      <c r="C843" s="97" t="s">
        <v>3487</v>
      </c>
      <c r="D843" s="93" t="s">
        <v>171</v>
      </c>
      <c r="E843" s="98">
        <v>48</v>
      </c>
      <c r="F843" s="99">
        <v>0.27</v>
      </c>
      <c r="G843" s="129">
        <v>0.01</v>
      </c>
    </row>
    <row r="844" spans="1:7">
      <c r="A844" s="2">
        <f t="shared" si="12"/>
        <v>832</v>
      </c>
      <c r="B844" s="96" t="s">
        <v>3488</v>
      </c>
      <c r="C844" s="97" t="s">
        <v>3489</v>
      </c>
      <c r="D844" s="93" t="s">
        <v>676</v>
      </c>
      <c r="E844" s="98">
        <v>34</v>
      </c>
      <c r="F844" s="99">
        <v>0.27</v>
      </c>
      <c r="G844" s="129">
        <v>0.01</v>
      </c>
    </row>
    <row r="845" spans="1:7">
      <c r="A845" s="2">
        <f t="shared" si="12"/>
        <v>833</v>
      </c>
      <c r="B845" s="96" t="s">
        <v>1887</v>
      </c>
      <c r="C845" s="97" t="s">
        <v>1888</v>
      </c>
      <c r="D845" s="93" t="s">
        <v>105</v>
      </c>
      <c r="E845" s="98">
        <v>52</v>
      </c>
      <c r="F845" s="99">
        <v>0.27</v>
      </c>
      <c r="G845" s="129">
        <v>0.01</v>
      </c>
    </row>
    <row r="846" spans="1:7">
      <c r="A846" s="2">
        <f t="shared" si="12"/>
        <v>834</v>
      </c>
      <c r="B846" s="96" t="s">
        <v>3434</v>
      </c>
      <c r="C846" s="97" t="s">
        <v>3435</v>
      </c>
      <c r="D846" s="93" t="s">
        <v>161</v>
      </c>
      <c r="E846" s="98">
        <v>78</v>
      </c>
      <c r="F846" s="99">
        <v>0.27</v>
      </c>
      <c r="G846" s="129">
        <v>0.01</v>
      </c>
    </row>
    <row r="847" spans="1:7">
      <c r="A847" s="2">
        <f t="shared" ref="A847:A910" si="13">A846+1</f>
        <v>835</v>
      </c>
      <c r="B847" s="96" t="s">
        <v>2448</v>
      </c>
      <c r="C847" s="97" t="s">
        <v>2449</v>
      </c>
      <c r="D847" s="93" t="s">
        <v>65</v>
      </c>
      <c r="E847" s="98">
        <v>196</v>
      </c>
      <c r="F847" s="99">
        <v>0.27</v>
      </c>
      <c r="G847" s="129">
        <v>0.01</v>
      </c>
    </row>
    <row r="848" spans="1:7">
      <c r="A848" s="2">
        <f t="shared" si="13"/>
        <v>836</v>
      </c>
      <c r="B848" s="96" t="s">
        <v>3396</v>
      </c>
      <c r="C848" s="97" t="s">
        <v>3397</v>
      </c>
      <c r="D848" s="93" t="s">
        <v>136</v>
      </c>
      <c r="E848" s="98">
        <v>141</v>
      </c>
      <c r="F848" s="99">
        <v>0.27</v>
      </c>
      <c r="G848" s="129">
        <v>0.01</v>
      </c>
    </row>
    <row r="849" spans="1:7">
      <c r="A849" s="2">
        <f t="shared" si="13"/>
        <v>837</v>
      </c>
      <c r="B849" s="96" t="s">
        <v>3597</v>
      </c>
      <c r="C849" s="97" t="s">
        <v>3598</v>
      </c>
      <c r="D849" s="93" t="s">
        <v>164</v>
      </c>
      <c r="E849" s="98">
        <v>19</v>
      </c>
      <c r="F849" s="99">
        <v>0.27</v>
      </c>
      <c r="G849" s="129">
        <v>0.01</v>
      </c>
    </row>
    <row r="850" spans="1:7">
      <c r="A850" s="2">
        <f t="shared" si="13"/>
        <v>838</v>
      </c>
      <c r="B850" s="96" t="s">
        <v>4116</v>
      </c>
      <c r="C850" s="97" t="s">
        <v>4117</v>
      </c>
      <c r="D850" s="93" t="s">
        <v>164</v>
      </c>
      <c r="E850" s="98">
        <v>2732</v>
      </c>
      <c r="F850" s="99">
        <v>0.27</v>
      </c>
      <c r="G850" s="129">
        <v>0.01</v>
      </c>
    </row>
    <row r="851" spans="1:7">
      <c r="A851" s="2">
        <f t="shared" si="13"/>
        <v>839</v>
      </c>
      <c r="B851" s="96" t="s">
        <v>3446</v>
      </c>
      <c r="C851" s="97" t="s">
        <v>3447</v>
      </c>
      <c r="D851" s="93" t="s">
        <v>259</v>
      </c>
      <c r="E851" s="98">
        <v>24</v>
      </c>
      <c r="F851" s="99">
        <v>0.27</v>
      </c>
      <c r="G851" s="129">
        <v>0.01</v>
      </c>
    </row>
    <row r="852" spans="1:7" ht="13.5" customHeight="1">
      <c r="A852" s="2">
        <f t="shared" si="13"/>
        <v>840</v>
      </c>
      <c r="B852" s="96" t="s">
        <v>3236</v>
      </c>
      <c r="C852" s="97" t="s">
        <v>3237</v>
      </c>
      <c r="D852" s="93" t="s">
        <v>152</v>
      </c>
      <c r="E852" s="98">
        <v>66</v>
      </c>
      <c r="F852" s="99">
        <v>0.27</v>
      </c>
      <c r="G852" s="129">
        <v>0.01</v>
      </c>
    </row>
    <row r="853" spans="1:7" ht="15" customHeight="1">
      <c r="A853" s="2">
        <f t="shared" si="13"/>
        <v>841</v>
      </c>
      <c r="B853" s="96" t="s">
        <v>1876</v>
      </c>
      <c r="C853" s="97" t="s">
        <v>2915</v>
      </c>
      <c r="D853" s="93" t="s">
        <v>44</v>
      </c>
      <c r="E853" s="98">
        <v>364</v>
      </c>
      <c r="F853" s="99">
        <v>0.26</v>
      </c>
      <c r="G853" s="129">
        <v>0.01</v>
      </c>
    </row>
    <row r="854" spans="1:7">
      <c r="A854" s="2">
        <f t="shared" si="13"/>
        <v>842</v>
      </c>
      <c r="B854" s="96" t="s">
        <v>2460</v>
      </c>
      <c r="C854" s="97" t="s">
        <v>2742</v>
      </c>
      <c r="D854" s="93" t="s">
        <v>241</v>
      </c>
      <c r="E854" s="98">
        <v>227</v>
      </c>
      <c r="F854" s="99">
        <v>0.26</v>
      </c>
      <c r="G854" s="129">
        <v>0.01</v>
      </c>
    </row>
    <row r="855" spans="1:7">
      <c r="A855" s="2">
        <f t="shared" si="13"/>
        <v>843</v>
      </c>
      <c r="B855" s="96" t="s">
        <v>3404</v>
      </c>
      <c r="C855" s="97" t="s">
        <v>3405</v>
      </c>
      <c r="D855" s="93" t="s">
        <v>3406</v>
      </c>
      <c r="E855" s="98">
        <v>112</v>
      </c>
      <c r="F855" s="99">
        <v>0.26</v>
      </c>
      <c r="G855" s="129">
        <v>0.01</v>
      </c>
    </row>
    <row r="856" spans="1:7">
      <c r="A856" s="2">
        <f t="shared" si="13"/>
        <v>844</v>
      </c>
      <c r="B856" s="96" t="s">
        <v>2469</v>
      </c>
      <c r="C856" s="97" t="s">
        <v>2470</v>
      </c>
      <c r="D856" s="93" t="s">
        <v>676</v>
      </c>
      <c r="E856" s="98">
        <v>71</v>
      </c>
      <c r="F856" s="99">
        <v>0.26</v>
      </c>
      <c r="G856" s="109" t="s">
        <v>117</v>
      </c>
    </row>
    <row r="857" spans="1:7">
      <c r="A857" s="2">
        <f t="shared" si="13"/>
        <v>845</v>
      </c>
      <c r="B857" s="96" t="s">
        <v>1006</v>
      </c>
      <c r="C857" s="97" t="s">
        <v>1007</v>
      </c>
      <c r="D857" s="93" t="s">
        <v>34</v>
      </c>
      <c r="E857" s="98">
        <v>29</v>
      </c>
      <c r="F857" s="99">
        <v>0.26</v>
      </c>
      <c r="G857" s="109" t="s">
        <v>117</v>
      </c>
    </row>
    <row r="858" spans="1:7">
      <c r="A858" s="2">
        <f t="shared" si="13"/>
        <v>846</v>
      </c>
      <c r="B858" s="96" t="s">
        <v>884</v>
      </c>
      <c r="C858" s="97" t="s">
        <v>885</v>
      </c>
      <c r="D858" s="93" t="s">
        <v>171</v>
      </c>
      <c r="E858" s="98">
        <v>240</v>
      </c>
      <c r="F858" s="99">
        <v>0.26</v>
      </c>
      <c r="G858" s="109" t="s">
        <v>117</v>
      </c>
    </row>
    <row r="859" spans="1:7">
      <c r="A859" s="2">
        <f t="shared" si="13"/>
        <v>847</v>
      </c>
      <c r="B859" s="96" t="s">
        <v>2398</v>
      </c>
      <c r="C859" s="97" t="s">
        <v>2399</v>
      </c>
      <c r="D859" s="93" t="s">
        <v>141</v>
      </c>
      <c r="E859" s="98">
        <v>185</v>
      </c>
      <c r="F859" s="99">
        <v>0.26</v>
      </c>
      <c r="G859" s="109" t="s">
        <v>117</v>
      </c>
    </row>
    <row r="860" spans="1:7">
      <c r="A860" s="2">
        <f t="shared" si="13"/>
        <v>848</v>
      </c>
      <c r="B860" s="96" t="s">
        <v>3414</v>
      </c>
      <c r="C860" s="97" t="s">
        <v>3415</v>
      </c>
      <c r="D860" s="93" t="s">
        <v>34</v>
      </c>
      <c r="E860" s="98">
        <v>130</v>
      </c>
      <c r="F860" s="99">
        <v>0.26</v>
      </c>
      <c r="G860" s="109" t="s">
        <v>117</v>
      </c>
    </row>
    <row r="861" spans="1:7">
      <c r="A861" s="2">
        <f t="shared" si="13"/>
        <v>849</v>
      </c>
      <c r="B861" s="96" t="s">
        <v>942</v>
      </c>
      <c r="C861" s="97" t="s">
        <v>943</v>
      </c>
      <c r="D861" s="93" t="s">
        <v>126</v>
      </c>
      <c r="E861" s="98">
        <v>997</v>
      </c>
      <c r="F861" s="99">
        <v>0.26</v>
      </c>
      <c r="G861" s="109" t="s">
        <v>117</v>
      </c>
    </row>
    <row r="862" spans="1:7">
      <c r="A862" s="2">
        <f t="shared" si="13"/>
        <v>850</v>
      </c>
      <c r="B862" s="96" t="s">
        <v>2736</v>
      </c>
      <c r="C862" s="97" t="s">
        <v>904</v>
      </c>
      <c r="D862" s="93" t="s">
        <v>161</v>
      </c>
      <c r="E862" s="98">
        <v>124</v>
      </c>
      <c r="F862" s="99">
        <v>0.26</v>
      </c>
      <c r="G862" s="109" t="s">
        <v>117</v>
      </c>
    </row>
    <row r="863" spans="1:7">
      <c r="A863" s="2">
        <f t="shared" si="13"/>
        <v>851</v>
      </c>
      <c r="B863" s="96" t="s">
        <v>2755</v>
      </c>
      <c r="C863" s="97" t="s">
        <v>2756</v>
      </c>
      <c r="D863" s="93" t="s">
        <v>161</v>
      </c>
      <c r="E863" s="98">
        <v>44</v>
      </c>
      <c r="F863" s="99">
        <v>0.25</v>
      </c>
      <c r="G863" s="109" t="s">
        <v>117</v>
      </c>
    </row>
    <row r="864" spans="1:7">
      <c r="A864" s="2">
        <f t="shared" si="13"/>
        <v>852</v>
      </c>
      <c r="B864" s="96" t="s">
        <v>3422</v>
      </c>
      <c r="C864" s="97" t="s">
        <v>3423</v>
      </c>
      <c r="D864" s="93" t="s">
        <v>8</v>
      </c>
      <c r="E864" s="98">
        <v>1229</v>
      </c>
      <c r="F864" s="99">
        <v>0.25</v>
      </c>
      <c r="G864" s="109" t="s">
        <v>117</v>
      </c>
    </row>
    <row r="865" spans="1:7">
      <c r="A865" s="2">
        <f t="shared" si="13"/>
        <v>853</v>
      </c>
      <c r="B865" s="96" t="s">
        <v>3394</v>
      </c>
      <c r="C865" s="97" t="s">
        <v>3395</v>
      </c>
      <c r="D865" s="93" t="s">
        <v>136</v>
      </c>
      <c r="E865" s="98">
        <v>510</v>
      </c>
      <c r="F865" s="99">
        <v>0.25</v>
      </c>
      <c r="G865" s="109" t="s">
        <v>117</v>
      </c>
    </row>
    <row r="866" spans="1:7">
      <c r="A866" s="2">
        <f t="shared" si="13"/>
        <v>854</v>
      </c>
      <c r="B866" s="96" t="s">
        <v>3353</v>
      </c>
      <c r="C866" s="97" t="s">
        <v>3354</v>
      </c>
      <c r="D866" s="93" t="s">
        <v>171</v>
      </c>
      <c r="E866" s="98">
        <v>260</v>
      </c>
      <c r="F866" s="99">
        <v>0.25</v>
      </c>
      <c r="G866" s="109" t="s">
        <v>117</v>
      </c>
    </row>
    <row r="867" spans="1:7">
      <c r="A867" s="2">
        <f t="shared" si="13"/>
        <v>855</v>
      </c>
      <c r="B867" s="96" t="s">
        <v>3452</v>
      </c>
      <c r="C867" s="97" t="s">
        <v>3453</v>
      </c>
      <c r="D867" s="93" t="s">
        <v>24</v>
      </c>
      <c r="E867" s="98">
        <v>59</v>
      </c>
      <c r="F867" s="99">
        <v>0.25</v>
      </c>
      <c r="G867" s="109" t="s">
        <v>117</v>
      </c>
    </row>
    <row r="868" spans="1:7">
      <c r="A868" s="2">
        <f t="shared" si="13"/>
        <v>856</v>
      </c>
      <c r="B868" s="96" t="s">
        <v>1903</v>
      </c>
      <c r="C868" s="97" t="s">
        <v>1904</v>
      </c>
      <c r="D868" s="93" t="s">
        <v>105</v>
      </c>
      <c r="E868" s="98">
        <v>187</v>
      </c>
      <c r="F868" s="99">
        <v>0.25</v>
      </c>
      <c r="G868" s="109" t="s">
        <v>117</v>
      </c>
    </row>
    <row r="869" spans="1:7">
      <c r="A869" s="2">
        <f t="shared" si="13"/>
        <v>857</v>
      </c>
      <c r="B869" s="96" t="s">
        <v>2440</v>
      </c>
      <c r="C869" s="97" t="s">
        <v>2441</v>
      </c>
      <c r="D869" s="93" t="s">
        <v>129</v>
      </c>
      <c r="E869" s="98">
        <v>268</v>
      </c>
      <c r="F869" s="99">
        <v>0.25</v>
      </c>
      <c r="G869" s="109" t="s">
        <v>117</v>
      </c>
    </row>
    <row r="870" spans="1:7">
      <c r="A870" s="2">
        <f t="shared" si="13"/>
        <v>858</v>
      </c>
      <c r="B870" s="96" t="s">
        <v>3411</v>
      </c>
      <c r="C870" s="97" t="s">
        <v>3412</v>
      </c>
      <c r="D870" s="93" t="s">
        <v>3413</v>
      </c>
      <c r="E870" s="98">
        <v>133</v>
      </c>
      <c r="F870" s="99">
        <v>0.25</v>
      </c>
      <c r="G870" s="109" t="s">
        <v>117</v>
      </c>
    </row>
    <row r="871" spans="1:7">
      <c r="A871" s="2">
        <f t="shared" si="13"/>
        <v>859</v>
      </c>
      <c r="B871" s="96" t="s">
        <v>3512</v>
      </c>
      <c r="C871" s="97" t="s">
        <v>3513</v>
      </c>
      <c r="D871" s="93" t="s">
        <v>34</v>
      </c>
      <c r="E871" s="98">
        <v>50</v>
      </c>
      <c r="F871" s="99">
        <v>0.25</v>
      </c>
      <c r="G871" s="109" t="s">
        <v>117</v>
      </c>
    </row>
    <row r="872" spans="1:7">
      <c r="A872" s="2">
        <f t="shared" si="13"/>
        <v>860</v>
      </c>
      <c r="B872" s="96" t="s">
        <v>2751</v>
      </c>
      <c r="C872" s="97" t="s">
        <v>2752</v>
      </c>
      <c r="D872" s="93" t="s">
        <v>34</v>
      </c>
      <c r="E872" s="98">
        <v>113</v>
      </c>
      <c r="F872" s="99">
        <v>0.25</v>
      </c>
      <c r="G872" s="109" t="s">
        <v>117</v>
      </c>
    </row>
    <row r="873" spans="1:7">
      <c r="A873" s="2">
        <f t="shared" si="13"/>
        <v>861</v>
      </c>
      <c r="B873" s="96" t="s">
        <v>3432</v>
      </c>
      <c r="C873" s="97" t="s">
        <v>3433</v>
      </c>
      <c r="D873" s="93" t="s">
        <v>161</v>
      </c>
      <c r="E873" s="98">
        <v>41</v>
      </c>
      <c r="F873" s="99">
        <v>0.24</v>
      </c>
      <c r="G873" s="109" t="s">
        <v>117</v>
      </c>
    </row>
    <row r="874" spans="1:7">
      <c r="A874" s="2">
        <f t="shared" si="13"/>
        <v>862</v>
      </c>
      <c r="B874" s="96" t="s">
        <v>2979</v>
      </c>
      <c r="C874" s="97" t="s">
        <v>2980</v>
      </c>
      <c r="D874" s="93" t="s">
        <v>24</v>
      </c>
      <c r="E874" s="98">
        <v>90</v>
      </c>
      <c r="F874" s="99">
        <v>0.24</v>
      </c>
      <c r="G874" s="109" t="s">
        <v>117</v>
      </c>
    </row>
    <row r="875" spans="1:7" ht="16" customHeight="1">
      <c r="A875" s="2">
        <f t="shared" si="13"/>
        <v>863</v>
      </c>
      <c r="B875" s="96" t="s">
        <v>1885</v>
      </c>
      <c r="C875" s="97" t="s">
        <v>1886</v>
      </c>
      <c r="D875" s="93" t="s">
        <v>44</v>
      </c>
      <c r="E875" s="98">
        <v>185</v>
      </c>
      <c r="F875" s="99">
        <v>0.24</v>
      </c>
      <c r="G875" s="109" t="s">
        <v>117</v>
      </c>
    </row>
    <row r="876" spans="1:7">
      <c r="A876" s="2">
        <f t="shared" si="13"/>
        <v>864</v>
      </c>
      <c r="B876" s="96" t="s">
        <v>2492</v>
      </c>
      <c r="C876" s="97" t="s">
        <v>2493</v>
      </c>
      <c r="D876" s="93" t="s">
        <v>568</v>
      </c>
      <c r="E876" s="98">
        <v>154</v>
      </c>
      <c r="F876" s="99">
        <v>0.24</v>
      </c>
      <c r="G876" s="109" t="s">
        <v>117</v>
      </c>
    </row>
    <row r="877" spans="1:7">
      <c r="A877" s="2">
        <f t="shared" si="13"/>
        <v>865</v>
      </c>
      <c r="B877" s="96" t="s">
        <v>3480</v>
      </c>
      <c r="C877" s="97" t="s">
        <v>3481</v>
      </c>
      <c r="D877" s="93" t="s">
        <v>161</v>
      </c>
      <c r="E877" s="98">
        <v>4</v>
      </c>
      <c r="F877" s="99">
        <v>0.24</v>
      </c>
      <c r="G877" s="109" t="s">
        <v>117</v>
      </c>
    </row>
    <row r="878" spans="1:7">
      <c r="A878" s="2">
        <f t="shared" si="13"/>
        <v>866</v>
      </c>
      <c r="B878" s="96" t="s">
        <v>3548</v>
      </c>
      <c r="C878" s="97" t="s">
        <v>3549</v>
      </c>
      <c r="D878" s="93" t="s">
        <v>129</v>
      </c>
      <c r="E878" s="98">
        <v>69</v>
      </c>
      <c r="F878" s="99">
        <v>0.24</v>
      </c>
      <c r="G878" s="109" t="s">
        <v>117</v>
      </c>
    </row>
    <row r="879" spans="1:7">
      <c r="A879" s="2">
        <f t="shared" si="13"/>
        <v>867</v>
      </c>
      <c r="B879" s="96" t="s">
        <v>3498</v>
      </c>
      <c r="C879" s="97" t="s">
        <v>3499</v>
      </c>
      <c r="D879" s="93" t="s">
        <v>241</v>
      </c>
      <c r="E879" s="98">
        <v>451</v>
      </c>
      <c r="F879" s="99">
        <v>0.24</v>
      </c>
      <c r="G879" s="109" t="s">
        <v>117</v>
      </c>
    </row>
    <row r="880" spans="1:7">
      <c r="A880" s="2">
        <f t="shared" si="13"/>
        <v>868</v>
      </c>
      <c r="B880" s="96" t="s">
        <v>2453</v>
      </c>
      <c r="C880" s="97" t="s">
        <v>4118</v>
      </c>
      <c r="D880" s="93" t="s">
        <v>171</v>
      </c>
      <c r="E880" s="98">
        <v>1224</v>
      </c>
      <c r="F880" s="99">
        <v>0.23</v>
      </c>
      <c r="G880" s="109" t="s">
        <v>117</v>
      </c>
    </row>
    <row r="881" spans="1:7">
      <c r="A881" s="2">
        <f t="shared" si="13"/>
        <v>869</v>
      </c>
      <c r="B881" s="96" t="s">
        <v>3464</v>
      </c>
      <c r="C881" s="97" t="s">
        <v>3465</v>
      </c>
      <c r="D881" s="93" t="s">
        <v>108</v>
      </c>
      <c r="E881" s="98">
        <v>1113</v>
      </c>
      <c r="F881" s="99">
        <v>0.23</v>
      </c>
      <c r="G881" s="109" t="s">
        <v>117</v>
      </c>
    </row>
    <row r="882" spans="1:7">
      <c r="A882" s="2">
        <f t="shared" si="13"/>
        <v>870</v>
      </c>
      <c r="B882" s="96" t="s">
        <v>3603</v>
      </c>
      <c r="C882" s="97" t="s">
        <v>3604</v>
      </c>
      <c r="D882" s="93" t="s">
        <v>161</v>
      </c>
      <c r="E882" s="98">
        <v>31</v>
      </c>
      <c r="F882" s="99">
        <v>0.23</v>
      </c>
      <c r="G882" s="109" t="s">
        <v>117</v>
      </c>
    </row>
    <row r="883" spans="1:7">
      <c r="A883" s="2">
        <f t="shared" si="13"/>
        <v>871</v>
      </c>
      <c r="B883" s="96" t="s">
        <v>2484</v>
      </c>
      <c r="C883" s="97" t="s">
        <v>2485</v>
      </c>
      <c r="D883" s="93" t="s">
        <v>111</v>
      </c>
      <c r="E883" s="98">
        <v>354</v>
      </c>
      <c r="F883" s="99">
        <v>0.23</v>
      </c>
      <c r="G883" s="109" t="s">
        <v>117</v>
      </c>
    </row>
    <row r="884" spans="1:7">
      <c r="A884" s="2">
        <f t="shared" si="13"/>
        <v>872</v>
      </c>
      <c r="B884" s="96" t="s">
        <v>3542</v>
      </c>
      <c r="C884" s="97" t="s">
        <v>3543</v>
      </c>
      <c r="D884" s="93" t="s">
        <v>138</v>
      </c>
      <c r="E884" s="98">
        <v>52</v>
      </c>
      <c r="F884" s="99">
        <v>0.23</v>
      </c>
      <c r="G884" s="109" t="s">
        <v>117</v>
      </c>
    </row>
    <row r="885" spans="1:7">
      <c r="A885" s="2">
        <f t="shared" si="13"/>
        <v>873</v>
      </c>
      <c r="B885" s="96" t="s">
        <v>3240</v>
      </c>
      <c r="C885" s="97" t="s">
        <v>3241</v>
      </c>
      <c r="D885" s="93" t="s">
        <v>161</v>
      </c>
      <c r="E885" s="98">
        <v>78</v>
      </c>
      <c r="F885" s="99">
        <v>0.23</v>
      </c>
      <c r="G885" s="109" t="s">
        <v>117</v>
      </c>
    </row>
    <row r="886" spans="1:7">
      <c r="A886" s="2">
        <f t="shared" si="13"/>
        <v>874</v>
      </c>
      <c r="B886" s="96" t="s">
        <v>1013</v>
      </c>
      <c r="C886" s="97" t="s">
        <v>1014</v>
      </c>
      <c r="D886" s="93" t="s">
        <v>676</v>
      </c>
      <c r="E886" s="98">
        <v>433</v>
      </c>
      <c r="F886" s="99">
        <v>0.23</v>
      </c>
      <c r="G886" s="109" t="s">
        <v>117</v>
      </c>
    </row>
    <row r="887" spans="1:7">
      <c r="A887" s="2">
        <f t="shared" si="13"/>
        <v>875</v>
      </c>
      <c r="B887" s="96" t="s">
        <v>2488</v>
      </c>
      <c r="C887" s="97" t="s">
        <v>2489</v>
      </c>
      <c r="D887" s="93" t="s">
        <v>171</v>
      </c>
      <c r="E887" s="98">
        <v>273</v>
      </c>
      <c r="F887" s="99">
        <v>0.22</v>
      </c>
      <c r="G887" s="109" t="s">
        <v>117</v>
      </c>
    </row>
    <row r="888" spans="1:7">
      <c r="A888" s="2">
        <f t="shared" si="13"/>
        <v>876</v>
      </c>
      <c r="B888" s="96" t="s">
        <v>2420</v>
      </c>
      <c r="C888" s="97" t="s">
        <v>2421</v>
      </c>
      <c r="D888" s="93" t="s">
        <v>24</v>
      </c>
      <c r="E888" s="98">
        <v>52</v>
      </c>
      <c r="F888" s="99">
        <v>0.22</v>
      </c>
      <c r="G888" s="109" t="s">
        <v>117</v>
      </c>
    </row>
    <row r="889" spans="1:7">
      <c r="A889" s="2">
        <f t="shared" si="13"/>
        <v>877</v>
      </c>
      <c r="B889" s="96" t="s">
        <v>2775</v>
      </c>
      <c r="C889" s="97" t="s">
        <v>2776</v>
      </c>
      <c r="D889" s="93" t="s">
        <v>161</v>
      </c>
      <c r="E889" s="98">
        <v>99</v>
      </c>
      <c r="F889" s="99">
        <v>0.22</v>
      </c>
      <c r="G889" s="109" t="s">
        <v>117</v>
      </c>
    </row>
    <row r="890" spans="1:7">
      <c r="A890" s="2">
        <f t="shared" si="13"/>
        <v>878</v>
      </c>
      <c r="B890" s="96" t="s">
        <v>2994</v>
      </c>
      <c r="C890" s="97" t="s">
        <v>2995</v>
      </c>
      <c r="D890" s="93" t="s">
        <v>2602</v>
      </c>
      <c r="E890" s="98">
        <v>15</v>
      </c>
      <c r="F890" s="99">
        <v>0.22</v>
      </c>
      <c r="G890" s="109" t="s">
        <v>117</v>
      </c>
    </row>
    <row r="891" spans="1:7" ht="16.5" customHeight="1">
      <c r="A891" s="2">
        <f t="shared" si="13"/>
        <v>879</v>
      </c>
      <c r="B891" s="96" t="s">
        <v>1897</v>
      </c>
      <c r="C891" s="97" t="s">
        <v>1898</v>
      </c>
      <c r="D891" s="93" t="s">
        <v>44</v>
      </c>
      <c r="E891" s="98">
        <v>12</v>
      </c>
      <c r="F891" s="99">
        <v>0.22</v>
      </c>
      <c r="G891" s="109" t="s">
        <v>117</v>
      </c>
    </row>
    <row r="892" spans="1:7">
      <c r="A892" s="2">
        <f t="shared" si="13"/>
        <v>880</v>
      </c>
      <c r="B892" s="96" t="s">
        <v>3458</v>
      </c>
      <c r="C892" s="97" t="s">
        <v>3459</v>
      </c>
      <c r="D892" s="93" t="s">
        <v>14</v>
      </c>
      <c r="E892" s="98">
        <v>22</v>
      </c>
      <c r="F892" s="99">
        <v>0.22</v>
      </c>
      <c r="G892" s="109" t="s">
        <v>117</v>
      </c>
    </row>
    <row r="893" spans="1:7">
      <c r="A893" s="2">
        <f t="shared" si="13"/>
        <v>881</v>
      </c>
      <c r="B893" s="96" t="s">
        <v>2428</v>
      </c>
      <c r="C893" s="97" t="s">
        <v>2969</v>
      </c>
      <c r="D893" s="93" t="s">
        <v>161</v>
      </c>
      <c r="E893" s="98">
        <v>533</v>
      </c>
      <c r="F893" s="99">
        <v>0.22</v>
      </c>
      <c r="G893" s="109" t="s">
        <v>117</v>
      </c>
    </row>
    <row r="894" spans="1:7">
      <c r="A894" s="2">
        <f t="shared" si="13"/>
        <v>882</v>
      </c>
      <c r="B894" s="96" t="s">
        <v>3476</v>
      </c>
      <c r="C894" s="97" t="s">
        <v>3477</v>
      </c>
      <c r="D894" s="93" t="s">
        <v>138</v>
      </c>
      <c r="E894" s="98">
        <v>184</v>
      </c>
      <c r="F894" s="99">
        <v>0.22</v>
      </c>
      <c r="G894" s="109" t="s">
        <v>117</v>
      </c>
    </row>
    <row r="895" spans="1:7">
      <c r="A895" s="2">
        <f t="shared" si="13"/>
        <v>883</v>
      </c>
      <c r="B895" s="96" t="s">
        <v>3420</v>
      </c>
      <c r="C895" s="97" t="s">
        <v>3421</v>
      </c>
      <c r="D895" s="93" t="s">
        <v>259</v>
      </c>
      <c r="E895" s="98">
        <v>92</v>
      </c>
      <c r="F895" s="99">
        <v>0.21</v>
      </c>
      <c r="G895" s="109" t="s">
        <v>117</v>
      </c>
    </row>
    <row r="896" spans="1:7" ht="18" customHeight="1">
      <c r="A896" s="2">
        <f t="shared" si="13"/>
        <v>884</v>
      </c>
      <c r="B896" s="96" t="s">
        <v>1891</v>
      </c>
      <c r="C896" s="97" t="s">
        <v>1892</v>
      </c>
      <c r="D896" s="93" t="s">
        <v>44</v>
      </c>
      <c r="E896" s="98">
        <v>78</v>
      </c>
      <c r="F896" s="99">
        <v>0.21</v>
      </c>
      <c r="G896" s="109" t="s">
        <v>117</v>
      </c>
    </row>
    <row r="897" spans="1:7" ht="15" customHeight="1">
      <c r="A897" s="2">
        <f t="shared" si="13"/>
        <v>885</v>
      </c>
      <c r="B897" s="96" t="s">
        <v>2977</v>
      </c>
      <c r="C897" s="97" t="s">
        <v>2978</v>
      </c>
      <c r="D897" s="93" t="s">
        <v>2353</v>
      </c>
      <c r="E897" s="98">
        <v>152</v>
      </c>
      <c r="F897" s="99">
        <v>0.21</v>
      </c>
      <c r="G897" s="109" t="s">
        <v>117</v>
      </c>
    </row>
    <row r="898" spans="1:7" ht="15" customHeight="1">
      <c r="A898" s="2">
        <f t="shared" si="13"/>
        <v>886</v>
      </c>
      <c r="B898" s="96" t="s">
        <v>3448</v>
      </c>
      <c r="C898" s="97" t="s">
        <v>3449</v>
      </c>
      <c r="D898" s="93" t="s">
        <v>171</v>
      </c>
      <c r="E898" s="98">
        <v>392</v>
      </c>
      <c r="F898" s="99">
        <v>0.21</v>
      </c>
      <c r="G898" s="109" t="s">
        <v>117</v>
      </c>
    </row>
    <row r="899" spans="1:7" ht="15" customHeight="1">
      <c r="A899" s="2">
        <f t="shared" si="13"/>
        <v>887</v>
      </c>
      <c r="B899" s="96" t="s">
        <v>2702</v>
      </c>
      <c r="C899" s="97" t="s">
        <v>2703</v>
      </c>
      <c r="D899" s="93" t="s">
        <v>44</v>
      </c>
      <c r="E899" s="98">
        <v>44</v>
      </c>
      <c r="F899" s="99">
        <v>0.21</v>
      </c>
      <c r="G899" s="109" t="s">
        <v>117</v>
      </c>
    </row>
    <row r="900" spans="1:7" ht="15" customHeight="1">
      <c r="A900" s="2">
        <f t="shared" si="13"/>
        <v>888</v>
      </c>
      <c r="B900" s="96" t="s">
        <v>3546</v>
      </c>
      <c r="C900" s="97" t="s">
        <v>3547</v>
      </c>
      <c r="D900" s="93" t="s">
        <v>138</v>
      </c>
      <c r="E900" s="98">
        <v>34</v>
      </c>
      <c r="F900" s="99">
        <v>0.21</v>
      </c>
      <c r="G900" s="109" t="s">
        <v>117</v>
      </c>
    </row>
    <row r="901" spans="1:7" ht="15" customHeight="1">
      <c r="A901" s="2">
        <f t="shared" si="13"/>
        <v>889</v>
      </c>
      <c r="B901" s="96" t="s">
        <v>3430</v>
      </c>
      <c r="C901" s="97" t="s">
        <v>3431</v>
      </c>
      <c r="D901" s="93" t="s">
        <v>161</v>
      </c>
      <c r="E901" s="98">
        <v>62</v>
      </c>
      <c r="F901" s="99">
        <v>0.21</v>
      </c>
      <c r="G901" s="109" t="s">
        <v>117</v>
      </c>
    </row>
    <row r="902" spans="1:7" ht="15" customHeight="1">
      <c r="A902" s="2">
        <f t="shared" si="13"/>
        <v>890</v>
      </c>
      <c r="B902" s="96" t="s">
        <v>3442</v>
      </c>
      <c r="C902" s="97" t="s">
        <v>3443</v>
      </c>
      <c r="D902" s="93" t="s">
        <v>37</v>
      </c>
      <c r="E902" s="98">
        <v>57</v>
      </c>
      <c r="F902" s="99">
        <v>0.21</v>
      </c>
      <c r="G902" s="109" t="s">
        <v>117</v>
      </c>
    </row>
    <row r="903" spans="1:7" ht="15" customHeight="1">
      <c r="A903" s="2">
        <f t="shared" si="13"/>
        <v>891</v>
      </c>
      <c r="B903" s="96" t="s">
        <v>2981</v>
      </c>
      <c r="C903" s="97" t="s">
        <v>2982</v>
      </c>
      <c r="D903" s="93" t="s">
        <v>568</v>
      </c>
      <c r="E903" s="98">
        <v>29</v>
      </c>
      <c r="F903" s="99">
        <v>0.2</v>
      </c>
      <c r="G903" s="109" t="s">
        <v>117</v>
      </c>
    </row>
    <row r="904" spans="1:7" ht="15" customHeight="1">
      <c r="A904" s="2">
        <f t="shared" si="13"/>
        <v>892</v>
      </c>
      <c r="B904" s="96" t="s">
        <v>3510</v>
      </c>
      <c r="C904" s="97" t="s">
        <v>3511</v>
      </c>
      <c r="D904" s="93" t="s">
        <v>161</v>
      </c>
      <c r="E904" s="98">
        <v>65</v>
      </c>
      <c r="F904" s="99">
        <v>0.2</v>
      </c>
      <c r="G904" s="109" t="s">
        <v>117</v>
      </c>
    </row>
    <row r="905" spans="1:7" ht="15" customHeight="1">
      <c r="A905" s="2">
        <f t="shared" si="13"/>
        <v>893</v>
      </c>
      <c r="B905" s="96" t="s">
        <v>1893</v>
      </c>
      <c r="C905" s="97" t="s">
        <v>1894</v>
      </c>
      <c r="D905" s="93" t="s">
        <v>44</v>
      </c>
      <c r="E905" s="98">
        <v>21</v>
      </c>
      <c r="F905" s="99">
        <v>0.2</v>
      </c>
      <c r="G905" s="109" t="s">
        <v>117</v>
      </c>
    </row>
    <row r="906" spans="1:7" ht="15" customHeight="1">
      <c r="A906" s="2">
        <f t="shared" si="13"/>
        <v>894</v>
      </c>
      <c r="B906" s="96" t="s">
        <v>3552</v>
      </c>
      <c r="C906" s="97" t="s">
        <v>3553</v>
      </c>
      <c r="D906" s="93" t="s">
        <v>2602</v>
      </c>
      <c r="E906" s="98">
        <v>152</v>
      </c>
      <c r="F906" s="99">
        <v>0.2</v>
      </c>
      <c r="G906" s="109" t="s">
        <v>117</v>
      </c>
    </row>
    <row r="907" spans="1:7" ht="15" customHeight="1">
      <c r="A907" s="2">
        <f t="shared" si="13"/>
        <v>895</v>
      </c>
      <c r="B907" s="96" t="s">
        <v>3518</v>
      </c>
      <c r="C907" s="97" t="s">
        <v>3519</v>
      </c>
      <c r="D907" s="93" t="s">
        <v>24</v>
      </c>
      <c r="E907" s="98">
        <v>35</v>
      </c>
      <c r="F907" s="99">
        <v>0.2</v>
      </c>
      <c r="G907" s="109" t="s">
        <v>117</v>
      </c>
    </row>
    <row r="908" spans="1:7" ht="15" customHeight="1">
      <c r="A908" s="2">
        <f t="shared" si="13"/>
        <v>896</v>
      </c>
      <c r="B908" s="96" t="s">
        <v>3562</v>
      </c>
      <c r="C908" s="97" t="s">
        <v>3563</v>
      </c>
      <c r="D908" s="93" t="s">
        <v>138</v>
      </c>
      <c r="E908" s="98">
        <v>13</v>
      </c>
      <c r="F908" s="99">
        <v>0.2</v>
      </c>
      <c r="G908" s="109" t="s">
        <v>117</v>
      </c>
    </row>
    <row r="909" spans="1:7" ht="15" customHeight="1">
      <c r="A909" s="2">
        <f t="shared" si="13"/>
        <v>897</v>
      </c>
      <c r="B909" s="96" t="s">
        <v>3508</v>
      </c>
      <c r="C909" s="97" t="s">
        <v>3509</v>
      </c>
      <c r="D909" s="93" t="s">
        <v>14</v>
      </c>
      <c r="E909" s="98">
        <v>106</v>
      </c>
      <c r="F909" s="99">
        <v>0.2</v>
      </c>
      <c r="G909" s="109" t="s">
        <v>117</v>
      </c>
    </row>
    <row r="910" spans="1:7" ht="15" customHeight="1">
      <c r="A910" s="2">
        <f t="shared" si="13"/>
        <v>898</v>
      </c>
      <c r="B910" s="96" t="s">
        <v>3580</v>
      </c>
      <c r="C910" s="97" t="s">
        <v>3581</v>
      </c>
      <c r="D910" s="93" t="s">
        <v>171</v>
      </c>
      <c r="E910" s="98">
        <v>19</v>
      </c>
      <c r="F910" s="99">
        <v>0.2</v>
      </c>
      <c r="G910" s="109" t="s">
        <v>117</v>
      </c>
    </row>
    <row r="911" spans="1:7" ht="15" customHeight="1">
      <c r="A911" s="2">
        <f t="shared" ref="A911:A974" si="14">A910+1</f>
        <v>899</v>
      </c>
      <c r="B911" s="96" t="s">
        <v>3536</v>
      </c>
      <c r="C911" s="97" t="s">
        <v>3537</v>
      </c>
      <c r="D911" s="93" t="s">
        <v>67</v>
      </c>
      <c r="E911" s="98">
        <v>17</v>
      </c>
      <c r="F911" s="99">
        <v>0.2</v>
      </c>
      <c r="G911" s="109" t="s">
        <v>117</v>
      </c>
    </row>
    <row r="912" spans="1:7" ht="15" customHeight="1">
      <c r="A912" s="2">
        <f t="shared" si="14"/>
        <v>900</v>
      </c>
      <c r="B912" s="96" t="s">
        <v>3416</v>
      </c>
      <c r="C912" s="97" t="s">
        <v>3417</v>
      </c>
      <c r="D912" s="93" t="s">
        <v>34</v>
      </c>
      <c r="E912" s="98">
        <v>113</v>
      </c>
      <c r="F912" s="99">
        <v>0.2</v>
      </c>
      <c r="G912" s="109" t="s">
        <v>117</v>
      </c>
    </row>
    <row r="913" spans="1:7" ht="15" customHeight="1">
      <c r="A913" s="2">
        <f t="shared" si="14"/>
        <v>901</v>
      </c>
      <c r="B913" s="96" t="s">
        <v>3470</v>
      </c>
      <c r="C913" s="97" t="s">
        <v>3471</v>
      </c>
      <c r="D913" s="93" t="s">
        <v>161</v>
      </c>
      <c r="E913" s="98">
        <v>8</v>
      </c>
      <c r="F913" s="99">
        <v>0.2</v>
      </c>
      <c r="G913" s="109" t="s">
        <v>117</v>
      </c>
    </row>
    <row r="914" spans="1:7" ht="15" customHeight="1">
      <c r="A914" s="2">
        <f t="shared" si="14"/>
        <v>902</v>
      </c>
      <c r="B914" s="96" t="s">
        <v>3438</v>
      </c>
      <c r="C914" s="97" t="s">
        <v>3439</v>
      </c>
      <c r="D914" s="93" t="s">
        <v>204</v>
      </c>
      <c r="E914" s="98">
        <v>66</v>
      </c>
      <c r="F914" s="99">
        <v>0.2</v>
      </c>
      <c r="G914" s="109" t="s">
        <v>117</v>
      </c>
    </row>
    <row r="915" spans="1:7" ht="15" customHeight="1">
      <c r="A915" s="2">
        <f t="shared" si="14"/>
        <v>903</v>
      </c>
      <c r="B915" s="96" t="s">
        <v>3482</v>
      </c>
      <c r="C915" s="97" t="s">
        <v>3483</v>
      </c>
      <c r="D915" s="93" t="s">
        <v>59</v>
      </c>
      <c r="E915" s="98">
        <v>161</v>
      </c>
      <c r="F915" s="99">
        <v>0.19</v>
      </c>
      <c r="G915" s="109" t="s">
        <v>117</v>
      </c>
    </row>
    <row r="916" spans="1:7" ht="15" customHeight="1">
      <c r="A916" s="2">
        <f t="shared" si="14"/>
        <v>904</v>
      </c>
      <c r="B916" s="96" t="s">
        <v>2497</v>
      </c>
      <c r="C916" s="97" t="s">
        <v>2498</v>
      </c>
      <c r="D916" s="93" t="s">
        <v>2865</v>
      </c>
      <c r="E916" s="98">
        <v>66</v>
      </c>
      <c r="F916" s="99">
        <v>0.19</v>
      </c>
      <c r="G916" s="109" t="s">
        <v>117</v>
      </c>
    </row>
    <row r="917" spans="1:7" ht="15" customHeight="1">
      <c r="A917" s="2">
        <f t="shared" si="14"/>
        <v>905</v>
      </c>
      <c r="B917" s="96" t="s">
        <v>938</v>
      </c>
      <c r="C917" s="97" t="s">
        <v>939</v>
      </c>
      <c r="D917" s="93" t="s">
        <v>171</v>
      </c>
      <c r="E917" s="98">
        <v>51</v>
      </c>
      <c r="F917" s="99">
        <v>0.19</v>
      </c>
      <c r="G917" s="109" t="s">
        <v>117</v>
      </c>
    </row>
    <row r="918" spans="1:7" ht="15" customHeight="1">
      <c r="A918" s="2">
        <f t="shared" si="14"/>
        <v>906</v>
      </c>
      <c r="B918" s="96" t="s">
        <v>3514</v>
      </c>
      <c r="C918" s="97" t="s">
        <v>3515</v>
      </c>
      <c r="D918" s="93" t="s">
        <v>138</v>
      </c>
      <c r="E918" s="98">
        <v>113</v>
      </c>
      <c r="F918" s="99">
        <v>0.19</v>
      </c>
      <c r="G918" s="109" t="s">
        <v>117</v>
      </c>
    </row>
    <row r="919" spans="1:7" ht="15" customHeight="1">
      <c r="A919" s="2">
        <f t="shared" si="14"/>
        <v>907</v>
      </c>
      <c r="B919" s="96" t="s">
        <v>3530</v>
      </c>
      <c r="C919" s="97" t="s">
        <v>3531</v>
      </c>
      <c r="D919" s="93" t="s">
        <v>67</v>
      </c>
      <c r="E919" s="98">
        <v>107</v>
      </c>
      <c r="F919" s="99">
        <v>0.19</v>
      </c>
      <c r="G919" s="109" t="s">
        <v>117</v>
      </c>
    </row>
    <row r="920" spans="1:7" ht="15" customHeight="1">
      <c r="A920" s="2">
        <f t="shared" si="14"/>
        <v>908</v>
      </c>
      <c r="B920" s="96" t="s">
        <v>3560</v>
      </c>
      <c r="C920" s="97" t="s">
        <v>3561</v>
      </c>
      <c r="D920" s="93" t="s">
        <v>161</v>
      </c>
      <c r="E920" s="98">
        <v>22</v>
      </c>
      <c r="F920" s="99">
        <v>0.19</v>
      </c>
      <c r="G920" s="109" t="s">
        <v>117</v>
      </c>
    </row>
    <row r="921" spans="1:7" ht="15" customHeight="1">
      <c r="A921" s="2">
        <f t="shared" si="14"/>
        <v>909</v>
      </c>
      <c r="B921" s="96" t="s">
        <v>3492</v>
      </c>
      <c r="C921" s="97" t="s">
        <v>3493</v>
      </c>
      <c r="D921" s="93" t="s">
        <v>34</v>
      </c>
      <c r="E921" s="98">
        <v>42</v>
      </c>
      <c r="F921" s="99">
        <v>0.19</v>
      </c>
      <c r="G921" s="109" t="s">
        <v>117</v>
      </c>
    </row>
    <row r="922" spans="1:7" ht="15" customHeight="1">
      <c r="A922" s="2">
        <f t="shared" si="14"/>
        <v>910</v>
      </c>
      <c r="B922" s="96" t="s">
        <v>3526</v>
      </c>
      <c r="C922" s="97" t="s">
        <v>3527</v>
      </c>
      <c r="D922" s="93" t="s">
        <v>161</v>
      </c>
      <c r="E922" s="98">
        <v>61</v>
      </c>
      <c r="F922" s="99">
        <v>0.19</v>
      </c>
      <c r="G922" s="109" t="s">
        <v>117</v>
      </c>
    </row>
    <row r="923" spans="1:7" ht="15" customHeight="1">
      <c r="A923" s="2">
        <f t="shared" si="14"/>
        <v>911</v>
      </c>
      <c r="B923" s="96" t="s">
        <v>3524</v>
      </c>
      <c r="C923" s="97" t="s">
        <v>3525</v>
      </c>
      <c r="D923" s="93" t="s">
        <v>129</v>
      </c>
      <c r="E923" s="98">
        <v>46</v>
      </c>
      <c r="F923" s="99">
        <v>0.19</v>
      </c>
      <c r="G923" s="109" t="s">
        <v>117</v>
      </c>
    </row>
    <row r="924" spans="1:7" ht="15" customHeight="1">
      <c r="A924" s="2">
        <f t="shared" si="14"/>
        <v>912</v>
      </c>
      <c r="B924" s="96" t="s">
        <v>3599</v>
      </c>
      <c r="C924" s="97" t="s">
        <v>3600</v>
      </c>
      <c r="D924" s="93" t="s">
        <v>138</v>
      </c>
      <c r="E924" s="98">
        <v>43</v>
      </c>
      <c r="F924" s="99">
        <v>0.19</v>
      </c>
      <c r="G924" s="109" t="s">
        <v>117</v>
      </c>
    </row>
    <row r="925" spans="1:7" ht="15" customHeight="1">
      <c r="A925" s="2">
        <f t="shared" si="14"/>
        <v>913</v>
      </c>
      <c r="B925" s="96" t="s">
        <v>2761</v>
      </c>
      <c r="C925" s="97" t="s">
        <v>2762</v>
      </c>
      <c r="D925" s="93" t="s">
        <v>136</v>
      </c>
      <c r="E925" s="98">
        <v>197</v>
      </c>
      <c r="F925" s="99">
        <v>0.19</v>
      </c>
      <c r="G925" s="109" t="s">
        <v>117</v>
      </c>
    </row>
    <row r="926" spans="1:7" ht="15" customHeight="1">
      <c r="A926" s="2">
        <f t="shared" si="14"/>
        <v>914</v>
      </c>
      <c r="B926" s="96" t="s">
        <v>4122</v>
      </c>
      <c r="C926" s="97" t="s">
        <v>3582</v>
      </c>
      <c r="D926" s="93" t="s">
        <v>161</v>
      </c>
      <c r="E926" s="98">
        <v>13</v>
      </c>
      <c r="F926" s="99">
        <v>0.19</v>
      </c>
      <c r="G926" s="109" t="s">
        <v>117</v>
      </c>
    </row>
    <row r="927" spans="1:7" ht="15" customHeight="1">
      <c r="A927" s="2">
        <f t="shared" si="14"/>
        <v>915</v>
      </c>
      <c r="B927" s="96" t="s">
        <v>813</v>
      </c>
      <c r="C927" s="97" t="s">
        <v>814</v>
      </c>
      <c r="D927" s="93" t="s">
        <v>29</v>
      </c>
      <c r="E927" s="98">
        <v>45</v>
      </c>
      <c r="F927" s="99">
        <v>0.19</v>
      </c>
      <c r="G927" s="109" t="s">
        <v>117</v>
      </c>
    </row>
    <row r="928" spans="1:7" ht="15" customHeight="1">
      <c r="A928" s="2">
        <f t="shared" si="14"/>
        <v>916</v>
      </c>
      <c r="B928" s="96" t="s">
        <v>3540</v>
      </c>
      <c r="C928" s="97" t="s">
        <v>3541</v>
      </c>
      <c r="D928" s="93" t="s">
        <v>34</v>
      </c>
      <c r="E928" s="98">
        <v>52</v>
      </c>
      <c r="F928" s="99">
        <v>0.19</v>
      </c>
      <c r="G928" s="109" t="s">
        <v>117</v>
      </c>
    </row>
    <row r="929" spans="1:7" ht="15" customHeight="1">
      <c r="A929" s="2">
        <f t="shared" si="14"/>
        <v>917</v>
      </c>
      <c r="B929" s="96" t="s">
        <v>3494</v>
      </c>
      <c r="C929" s="97" t="s">
        <v>3495</v>
      </c>
      <c r="D929" s="93" t="s">
        <v>268</v>
      </c>
      <c r="E929" s="98">
        <v>10</v>
      </c>
      <c r="F929" s="99">
        <v>0.19</v>
      </c>
      <c r="G929" s="109" t="s">
        <v>117</v>
      </c>
    </row>
    <row r="930" spans="1:7" ht="15" customHeight="1">
      <c r="A930" s="2">
        <f t="shared" si="14"/>
        <v>918</v>
      </c>
      <c r="B930" s="96" t="s">
        <v>3556</v>
      </c>
      <c r="C930" s="97" t="s">
        <v>3557</v>
      </c>
      <c r="D930" s="93" t="s">
        <v>29</v>
      </c>
      <c r="E930" s="98">
        <v>19</v>
      </c>
      <c r="F930" s="99">
        <v>0.19</v>
      </c>
      <c r="G930" s="109" t="s">
        <v>117</v>
      </c>
    </row>
    <row r="931" spans="1:7" ht="15" customHeight="1">
      <c r="A931" s="2">
        <f t="shared" si="14"/>
        <v>919</v>
      </c>
      <c r="B931" s="96" t="s">
        <v>2434</v>
      </c>
      <c r="C931" s="97" t="s">
        <v>2435</v>
      </c>
      <c r="D931" s="93" t="s">
        <v>14</v>
      </c>
      <c r="E931" s="98">
        <v>100</v>
      </c>
      <c r="F931" s="99">
        <v>0.18</v>
      </c>
      <c r="G931" s="109" t="s">
        <v>117</v>
      </c>
    </row>
    <row r="932" spans="1:7" ht="15" customHeight="1">
      <c r="A932" s="2">
        <f t="shared" si="14"/>
        <v>920</v>
      </c>
      <c r="B932" s="96" t="s">
        <v>3554</v>
      </c>
      <c r="C932" s="97" t="s">
        <v>3555</v>
      </c>
      <c r="D932" s="93" t="s">
        <v>34</v>
      </c>
      <c r="E932" s="98">
        <v>46</v>
      </c>
      <c r="F932" s="99">
        <v>0.18</v>
      </c>
      <c r="G932" s="109" t="s">
        <v>117</v>
      </c>
    </row>
    <row r="933" spans="1:7" ht="15" customHeight="1">
      <c r="A933" s="2">
        <f t="shared" si="14"/>
        <v>921</v>
      </c>
      <c r="B933" s="96" t="s">
        <v>3516</v>
      </c>
      <c r="C933" s="97" t="s">
        <v>3517</v>
      </c>
      <c r="D933" s="93" t="s">
        <v>96</v>
      </c>
      <c r="E933" s="98">
        <v>33</v>
      </c>
      <c r="F933" s="99">
        <v>0.18</v>
      </c>
      <c r="G933" s="109" t="s">
        <v>117</v>
      </c>
    </row>
    <row r="934" spans="1:7" ht="15" customHeight="1">
      <c r="A934" s="2">
        <f t="shared" si="14"/>
        <v>922</v>
      </c>
      <c r="B934" s="96" t="s">
        <v>3500</v>
      </c>
      <c r="C934" s="97" t="s">
        <v>3501</v>
      </c>
      <c r="D934" s="93" t="s">
        <v>129</v>
      </c>
      <c r="E934" s="98">
        <v>42</v>
      </c>
      <c r="F934" s="99">
        <v>0.18</v>
      </c>
      <c r="G934" s="109" t="s">
        <v>117</v>
      </c>
    </row>
    <row r="935" spans="1:7" ht="15" customHeight="1">
      <c r="A935" s="2">
        <f t="shared" si="14"/>
        <v>923</v>
      </c>
      <c r="B935" s="96" t="s">
        <v>2196</v>
      </c>
      <c r="C935" s="97" t="s">
        <v>2197</v>
      </c>
      <c r="D935" s="93" t="s">
        <v>164</v>
      </c>
      <c r="E935" s="98">
        <v>2552</v>
      </c>
      <c r="F935" s="99">
        <v>0.18</v>
      </c>
      <c r="G935" s="109" t="s">
        <v>117</v>
      </c>
    </row>
    <row r="936" spans="1:7" ht="15" customHeight="1">
      <c r="A936" s="2">
        <f t="shared" si="14"/>
        <v>924</v>
      </c>
      <c r="B936" s="96" t="s">
        <v>3359</v>
      </c>
      <c r="C936" s="97" t="s">
        <v>3360</v>
      </c>
      <c r="D936" s="93" t="s">
        <v>126</v>
      </c>
      <c r="E936" s="98">
        <v>73</v>
      </c>
      <c r="F936" s="99">
        <v>0.18</v>
      </c>
      <c r="G936" s="109" t="s">
        <v>117</v>
      </c>
    </row>
    <row r="937" spans="1:7" ht="15" customHeight="1">
      <c r="A937" s="2">
        <f t="shared" si="14"/>
        <v>925</v>
      </c>
      <c r="B937" s="96" t="s">
        <v>2384</v>
      </c>
      <c r="C937" s="97" t="s">
        <v>2385</v>
      </c>
      <c r="D937" s="93" t="s">
        <v>65</v>
      </c>
      <c r="E937" s="98">
        <v>148</v>
      </c>
      <c r="F937" s="99">
        <v>0.18</v>
      </c>
      <c r="G937" s="109" t="s">
        <v>117</v>
      </c>
    </row>
    <row r="938" spans="1:7" ht="15" customHeight="1">
      <c r="A938" s="2">
        <f t="shared" si="14"/>
        <v>926</v>
      </c>
      <c r="B938" s="96" t="s">
        <v>3257</v>
      </c>
      <c r="C938" s="97" t="s">
        <v>3258</v>
      </c>
      <c r="D938" s="93" t="s">
        <v>873</v>
      </c>
      <c r="E938" s="98">
        <v>63</v>
      </c>
      <c r="F938" s="99">
        <v>0.18</v>
      </c>
      <c r="G938" s="109" t="s">
        <v>117</v>
      </c>
    </row>
    <row r="939" spans="1:7" ht="15" customHeight="1">
      <c r="A939" s="2">
        <f t="shared" si="14"/>
        <v>927</v>
      </c>
      <c r="B939" s="96" t="s">
        <v>3504</v>
      </c>
      <c r="C939" s="97" t="s">
        <v>3505</v>
      </c>
      <c r="D939" s="93" t="s">
        <v>34</v>
      </c>
      <c r="E939" s="98">
        <v>108</v>
      </c>
      <c r="F939" s="99">
        <v>0.18</v>
      </c>
      <c r="G939" s="109" t="s">
        <v>117</v>
      </c>
    </row>
    <row r="940" spans="1:7" ht="15" customHeight="1">
      <c r="A940" s="2">
        <f t="shared" si="14"/>
        <v>928</v>
      </c>
      <c r="B940" s="96" t="s">
        <v>3466</v>
      </c>
      <c r="C940" s="97" t="s">
        <v>3467</v>
      </c>
      <c r="D940" s="93" t="s">
        <v>171</v>
      </c>
      <c r="E940" s="98">
        <v>469</v>
      </c>
      <c r="F940" s="99">
        <v>0.18</v>
      </c>
      <c r="G940" s="109" t="s">
        <v>117</v>
      </c>
    </row>
    <row r="941" spans="1:7" ht="15" customHeight="1">
      <c r="A941" s="2">
        <f t="shared" si="14"/>
        <v>929</v>
      </c>
      <c r="B941" s="96" t="s">
        <v>4119</v>
      </c>
      <c r="C941" s="97" t="s">
        <v>4120</v>
      </c>
      <c r="D941" s="93" t="s">
        <v>111</v>
      </c>
      <c r="E941" s="98">
        <v>111</v>
      </c>
      <c r="F941" s="99">
        <v>0.18</v>
      </c>
      <c r="G941" s="109" t="s">
        <v>117</v>
      </c>
    </row>
    <row r="942" spans="1:7" ht="15" customHeight="1">
      <c r="A942" s="2">
        <f t="shared" si="14"/>
        <v>930</v>
      </c>
      <c r="B942" s="96" t="s">
        <v>3520</v>
      </c>
      <c r="C942" s="97" t="s">
        <v>3521</v>
      </c>
      <c r="D942" s="93" t="s">
        <v>5</v>
      </c>
      <c r="E942" s="98">
        <v>61</v>
      </c>
      <c r="F942" s="99">
        <v>0.18</v>
      </c>
      <c r="G942" s="109" t="s">
        <v>117</v>
      </c>
    </row>
    <row r="943" spans="1:7" ht="15" customHeight="1">
      <c r="A943" s="2">
        <f t="shared" si="14"/>
        <v>931</v>
      </c>
      <c r="B943" s="96" t="s">
        <v>983</v>
      </c>
      <c r="C943" s="97" t="s">
        <v>984</v>
      </c>
      <c r="D943" s="93" t="s">
        <v>44</v>
      </c>
      <c r="E943" s="98">
        <v>106</v>
      </c>
      <c r="F943" s="99">
        <v>0.17</v>
      </c>
      <c r="G943" s="109" t="s">
        <v>117</v>
      </c>
    </row>
    <row r="944" spans="1:7" ht="15" customHeight="1">
      <c r="A944" s="2">
        <f t="shared" si="14"/>
        <v>932</v>
      </c>
      <c r="B944" s="96" t="s">
        <v>3440</v>
      </c>
      <c r="C944" s="97" t="s">
        <v>3441</v>
      </c>
      <c r="D944" s="93" t="s">
        <v>29</v>
      </c>
      <c r="E944" s="98">
        <v>800</v>
      </c>
      <c r="F944" s="99">
        <v>0.17</v>
      </c>
      <c r="G944" s="109" t="s">
        <v>117</v>
      </c>
    </row>
    <row r="945" spans="1:7" ht="15" customHeight="1">
      <c r="A945" s="2">
        <f t="shared" si="14"/>
        <v>933</v>
      </c>
      <c r="B945" s="96" t="s">
        <v>1864</v>
      </c>
      <c r="C945" s="97" t="s">
        <v>1865</v>
      </c>
      <c r="D945" s="93" t="s">
        <v>44</v>
      </c>
      <c r="E945" s="98">
        <v>58</v>
      </c>
      <c r="F945" s="99">
        <v>0.17</v>
      </c>
      <c r="G945" s="109" t="s">
        <v>117</v>
      </c>
    </row>
    <row r="946" spans="1:7" ht="15" customHeight="1">
      <c r="A946" s="2">
        <f t="shared" si="14"/>
        <v>934</v>
      </c>
      <c r="B946" s="96" t="s">
        <v>3641</v>
      </c>
      <c r="C946" s="97" t="s">
        <v>3642</v>
      </c>
      <c r="D946" s="93" t="s">
        <v>129</v>
      </c>
      <c r="E946" s="98">
        <v>40</v>
      </c>
      <c r="F946" s="99">
        <v>0.17</v>
      </c>
      <c r="G946" s="109" t="s">
        <v>117</v>
      </c>
    </row>
    <row r="947" spans="1:7" ht="15" customHeight="1">
      <c r="A947" s="2">
        <f t="shared" si="14"/>
        <v>935</v>
      </c>
      <c r="B947" s="96" t="s">
        <v>3490</v>
      </c>
      <c r="C947" s="97" t="s">
        <v>3491</v>
      </c>
      <c r="D947" s="93" t="s">
        <v>268</v>
      </c>
      <c r="E947" s="98">
        <v>66</v>
      </c>
      <c r="F947" s="99">
        <v>0.17</v>
      </c>
      <c r="G947" s="109" t="s">
        <v>117</v>
      </c>
    </row>
    <row r="948" spans="1:7" ht="15" customHeight="1">
      <c r="A948" s="2">
        <f t="shared" si="14"/>
        <v>936</v>
      </c>
      <c r="B948" s="96" t="s">
        <v>3528</v>
      </c>
      <c r="C948" s="97" t="s">
        <v>3529</v>
      </c>
      <c r="D948" s="93" t="s">
        <v>181</v>
      </c>
      <c r="E948" s="98">
        <v>120</v>
      </c>
      <c r="F948" s="99">
        <v>0.16</v>
      </c>
      <c r="G948" s="109" t="s">
        <v>117</v>
      </c>
    </row>
    <row r="949" spans="1:7" ht="15" customHeight="1">
      <c r="A949" s="2">
        <f t="shared" si="14"/>
        <v>937</v>
      </c>
      <c r="B949" s="96" t="s">
        <v>3502</v>
      </c>
      <c r="C949" s="97" t="s">
        <v>3503</v>
      </c>
      <c r="D949" s="93" t="s">
        <v>129</v>
      </c>
      <c r="E949" s="98">
        <v>224</v>
      </c>
      <c r="F949" s="99">
        <v>0.16</v>
      </c>
      <c r="G949" s="109" t="s">
        <v>117</v>
      </c>
    </row>
    <row r="950" spans="1:7" ht="15" customHeight="1">
      <c r="A950" s="2">
        <f t="shared" si="14"/>
        <v>938</v>
      </c>
      <c r="B950" s="96" t="s">
        <v>3617</v>
      </c>
      <c r="C950" s="97" t="s">
        <v>3618</v>
      </c>
      <c r="D950" s="93" t="s">
        <v>138</v>
      </c>
      <c r="E950" s="98">
        <v>49</v>
      </c>
      <c r="F950" s="99">
        <v>0.16</v>
      </c>
      <c r="G950" s="109" t="s">
        <v>117</v>
      </c>
    </row>
    <row r="951" spans="1:7" ht="15" customHeight="1">
      <c r="A951" s="2">
        <f t="shared" si="14"/>
        <v>939</v>
      </c>
      <c r="B951" s="96" t="s">
        <v>3382</v>
      </c>
      <c r="C951" s="97" t="s">
        <v>3383</v>
      </c>
      <c r="D951" s="93" t="s">
        <v>24</v>
      </c>
      <c r="E951" s="98">
        <v>3330</v>
      </c>
      <c r="F951" s="99">
        <v>0.16</v>
      </c>
      <c r="G951" s="109" t="s">
        <v>117</v>
      </c>
    </row>
    <row r="952" spans="1:7" ht="15" customHeight="1">
      <c r="A952" s="2">
        <f t="shared" si="14"/>
        <v>940</v>
      </c>
      <c r="B952" s="96" t="s">
        <v>3544</v>
      </c>
      <c r="C952" s="97" t="s">
        <v>3545</v>
      </c>
      <c r="D952" s="93" t="s">
        <v>129</v>
      </c>
      <c r="E952" s="98">
        <v>436</v>
      </c>
      <c r="F952" s="99">
        <v>0.16</v>
      </c>
      <c r="G952" s="109" t="s">
        <v>117</v>
      </c>
    </row>
    <row r="953" spans="1:7" ht="15" customHeight="1">
      <c r="A953" s="2">
        <f t="shared" si="14"/>
        <v>941</v>
      </c>
      <c r="B953" s="96" t="s">
        <v>2763</v>
      </c>
      <c r="C953" s="97" t="s">
        <v>2764</v>
      </c>
      <c r="D953" s="93" t="s">
        <v>67</v>
      </c>
      <c r="E953" s="98">
        <v>64</v>
      </c>
      <c r="F953" s="99">
        <v>0.16</v>
      </c>
      <c r="G953" s="109" t="s">
        <v>117</v>
      </c>
    </row>
    <row r="954" spans="1:7" ht="15" customHeight="1">
      <c r="A954" s="2">
        <f t="shared" si="14"/>
        <v>942</v>
      </c>
      <c r="B954" s="96" t="s">
        <v>3550</v>
      </c>
      <c r="C954" s="97" t="s">
        <v>3551</v>
      </c>
      <c r="D954" s="93" t="s">
        <v>34</v>
      </c>
      <c r="E954" s="98">
        <v>15</v>
      </c>
      <c r="F954" s="99">
        <v>0.16</v>
      </c>
      <c r="G954" s="109" t="s">
        <v>117</v>
      </c>
    </row>
    <row r="955" spans="1:7" ht="15" customHeight="1">
      <c r="A955" s="2">
        <f t="shared" si="14"/>
        <v>943</v>
      </c>
      <c r="B955" s="96" t="s">
        <v>3605</v>
      </c>
      <c r="C955" s="97" t="s">
        <v>3606</v>
      </c>
      <c r="D955" s="93" t="s">
        <v>763</v>
      </c>
      <c r="E955" s="98">
        <v>65</v>
      </c>
      <c r="F955" s="99">
        <v>0.16</v>
      </c>
      <c r="G955" s="109" t="s">
        <v>117</v>
      </c>
    </row>
    <row r="956" spans="1:7" ht="15" customHeight="1">
      <c r="A956" s="2">
        <f t="shared" si="14"/>
        <v>944</v>
      </c>
      <c r="B956" s="96" t="s">
        <v>3585</v>
      </c>
      <c r="C956" s="97" t="s">
        <v>3586</v>
      </c>
      <c r="D956" s="93" t="s">
        <v>199</v>
      </c>
      <c r="E956" s="98">
        <v>422</v>
      </c>
      <c r="F956" s="99">
        <v>0.16</v>
      </c>
      <c r="G956" s="109" t="s">
        <v>117</v>
      </c>
    </row>
    <row r="957" spans="1:7" ht="15" customHeight="1">
      <c r="A957" s="2">
        <f t="shared" si="14"/>
        <v>945</v>
      </c>
      <c r="B957" s="96" t="s">
        <v>977</v>
      </c>
      <c r="C957" s="97" t="s">
        <v>978</v>
      </c>
      <c r="D957" s="93" t="s">
        <v>44</v>
      </c>
      <c r="E957" s="98">
        <v>106</v>
      </c>
      <c r="F957" s="99">
        <v>0.16</v>
      </c>
      <c r="G957" s="109" t="s">
        <v>117</v>
      </c>
    </row>
    <row r="958" spans="1:7" ht="15" customHeight="1">
      <c r="A958" s="2">
        <f t="shared" si="14"/>
        <v>946</v>
      </c>
      <c r="B958" s="96" t="s">
        <v>3460</v>
      </c>
      <c r="C958" s="97" t="s">
        <v>3461</v>
      </c>
      <c r="D958" s="93" t="s">
        <v>171</v>
      </c>
      <c r="E958" s="98">
        <v>139</v>
      </c>
      <c r="F958" s="99">
        <v>0.16</v>
      </c>
      <c r="G958" s="109" t="s">
        <v>117</v>
      </c>
    </row>
    <row r="959" spans="1:7" ht="15" customHeight="1">
      <c r="A959" s="2">
        <f t="shared" si="14"/>
        <v>947</v>
      </c>
      <c r="B959" s="96" t="s">
        <v>3570</v>
      </c>
      <c r="C959" s="97" t="s">
        <v>3571</v>
      </c>
      <c r="D959" s="93" t="s">
        <v>138</v>
      </c>
      <c r="E959" s="98">
        <v>40</v>
      </c>
      <c r="F959" s="99">
        <v>0.16</v>
      </c>
      <c r="G959" s="109" t="s">
        <v>117</v>
      </c>
    </row>
    <row r="960" spans="1:7" ht="15" customHeight="1">
      <c r="A960" s="2">
        <f t="shared" si="14"/>
        <v>948</v>
      </c>
      <c r="B960" s="96" t="s">
        <v>2472</v>
      </c>
      <c r="C960" s="97" t="s">
        <v>2473</v>
      </c>
      <c r="D960" s="93" t="s">
        <v>34</v>
      </c>
      <c r="E960" s="98">
        <v>122</v>
      </c>
      <c r="F960" s="99">
        <v>0.15</v>
      </c>
      <c r="G960" s="109" t="s">
        <v>117</v>
      </c>
    </row>
    <row r="961" spans="1:7" ht="15" customHeight="1">
      <c r="A961" s="2">
        <f t="shared" si="14"/>
        <v>949</v>
      </c>
      <c r="B961" s="96" t="s">
        <v>2757</v>
      </c>
      <c r="C961" s="97" t="s">
        <v>2758</v>
      </c>
      <c r="D961" s="93" t="s">
        <v>136</v>
      </c>
      <c r="E961" s="98">
        <v>408</v>
      </c>
      <c r="F961" s="99">
        <v>0.15</v>
      </c>
      <c r="G961" s="109" t="s">
        <v>117</v>
      </c>
    </row>
    <row r="962" spans="1:7" ht="15" customHeight="1">
      <c r="A962" s="2">
        <f t="shared" si="14"/>
        <v>950</v>
      </c>
      <c r="B962" s="96" t="s">
        <v>3000</v>
      </c>
      <c r="C962" s="97" t="s">
        <v>3001</v>
      </c>
      <c r="D962" s="93" t="s">
        <v>136</v>
      </c>
      <c r="E962" s="98">
        <v>50</v>
      </c>
      <c r="F962" s="99">
        <v>0.15</v>
      </c>
      <c r="G962" s="109" t="s">
        <v>117</v>
      </c>
    </row>
    <row r="963" spans="1:7" ht="15" customHeight="1">
      <c r="A963" s="2">
        <f t="shared" si="14"/>
        <v>951</v>
      </c>
      <c r="B963" s="96" t="s">
        <v>3568</v>
      </c>
      <c r="C963" s="97" t="s">
        <v>3569</v>
      </c>
      <c r="D963" s="93" t="s">
        <v>676</v>
      </c>
      <c r="E963" s="98">
        <v>43</v>
      </c>
      <c r="F963" s="99">
        <v>0.15</v>
      </c>
      <c r="G963" s="109" t="s">
        <v>117</v>
      </c>
    </row>
    <row r="964" spans="1:7" ht="15" customHeight="1">
      <c r="A964" s="2">
        <f t="shared" si="14"/>
        <v>952</v>
      </c>
      <c r="B964" s="96" t="s">
        <v>3273</v>
      </c>
      <c r="C964" s="97" t="s">
        <v>3274</v>
      </c>
      <c r="D964" s="93" t="s">
        <v>136</v>
      </c>
      <c r="E964" s="98">
        <v>163</v>
      </c>
      <c r="F964" s="99">
        <v>0.15</v>
      </c>
      <c r="G964" s="109" t="s">
        <v>117</v>
      </c>
    </row>
    <row r="965" spans="1:7" ht="15" customHeight="1">
      <c r="A965" s="2">
        <f t="shared" si="14"/>
        <v>953</v>
      </c>
      <c r="B965" s="96" t="s">
        <v>3532</v>
      </c>
      <c r="C965" s="97" t="s">
        <v>3533</v>
      </c>
      <c r="D965" s="93" t="s">
        <v>164</v>
      </c>
      <c r="E965" s="98">
        <v>32</v>
      </c>
      <c r="F965" s="99">
        <v>0.15</v>
      </c>
      <c r="G965" s="109" t="s">
        <v>117</v>
      </c>
    </row>
    <row r="966" spans="1:7" ht="15" customHeight="1">
      <c r="A966" s="2">
        <f t="shared" si="14"/>
        <v>954</v>
      </c>
      <c r="B966" s="96" t="s">
        <v>3522</v>
      </c>
      <c r="C966" s="97" t="s">
        <v>3523</v>
      </c>
      <c r="D966" s="93" t="s">
        <v>3252</v>
      </c>
      <c r="E966" s="98">
        <v>29</v>
      </c>
      <c r="F966" s="99">
        <v>0.15</v>
      </c>
      <c r="G966" s="109" t="s">
        <v>117</v>
      </c>
    </row>
    <row r="967" spans="1:7" ht="15" customHeight="1">
      <c r="A967" s="2">
        <f t="shared" si="14"/>
        <v>955</v>
      </c>
      <c r="B967" s="96" t="s">
        <v>3574</v>
      </c>
      <c r="C967" s="97" t="s">
        <v>3575</v>
      </c>
      <c r="D967" s="93" t="s">
        <v>13</v>
      </c>
      <c r="E967" s="98">
        <v>20</v>
      </c>
      <c r="F967" s="99">
        <v>0.14000000000000001</v>
      </c>
      <c r="G967" s="109" t="s">
        <v>117</v>
      </c>
    </row>
    <row r="968" spans="1:7" ht="15" customHeight="1">
      <c r="A968" s="2">
        <f t="shared" si="14"/>
        <v>956</v>
      </c>
      <c r="B968" s="96" t="s">
        <v>3587</v>
      </c>
      <c r="C968" s="97" t="s">
        <v>3588</v>
      </c>
      <c r="D968" s="93" t="s">
        <v>5</v>
      </c>
      <c r="E968" s="98">
        <v>62</v>
      </c>
      <c r="F968" s="99">
        <v>0.14000000000000001</v>
      </c>
      <c r="G968" s="109" t="s">
        <v>117</v>
      </c>
    </row>
    <row r="969" spans="1:7" ht="15" customHeight="1">
      <c r="A969" s="2">
        <f t="shared" si="14"/>
        <v>957</v>
      </c>
      <c r="B969" s="96" t="s">
        <v>3611</v>
      </c>
      <c r="C969" s="97" t="s">
        <v>3612</v>
      </c>
      <c r="D969" s="93" t="s">
        <v>14</v>
      </c>
      <c r="E969" s="98">
        <v>98</v>
      </c>
      <c r="F969" s="99">
        <v>0.14000000000000001</v>
      </c>
      <c r="G969" s="109" t="s">
        <v>117</v>
      </c>
    </row>
    <row r="970" spans="1:7" ht="15" customHeight="1">
      <c r="A970" s="2">
        <f t="shared" si="14"/>
        <v>958</v>
      </c>
      <c r="B970" s="96" t="s">
        <v>3496</v>
      </c>
      <c r="C970" s="97" t="s">
        <v>3497</v>
      </c>
      <c r="D970" s="93" t="s">
        <v>14</v>
      </c>
      <c r="E970" s="98">
        <v>173</v>
      </c>
      <c r="F970" s="99">
        <v>0.14000000000000001</v>
      </c>
      <c r="G970" s="109" t="s">
        <v>117</v>
      </c>
    </row>
    <row r="971" spans="1:7" ht="15" customHeight="1">
      <c r="A971" s="2">
        <f t="shared" si="14"/>
        <v>959</v>
      </c>
      <c r="B971" s="96" t="s">
        <v>3534</v>
      </c>
      <c r="C971" s="97" t="s">
        <v>3535</v>
      </c>
      <c r="D971" s="93" t="s">
        <v>126</v>
      </c>
      <c r="E971" s="98">
        <v>155</v>
      </c>
      <c r="F971" s="99">
        <v>0.14000000000000001</v>
      </c>
      <c r="G971" s="109" t="s">
        <v>117</v>
      </c>
    </row>
    <row r="972" spans="1:7" ht="15" customHeight="1">
      <c r="A972" s="2">
        <f t="shared" si="14"/>
        <v>960</v>
      </c>
      <c r="B972" s="96" t="s">
        <v>3623</v>
      </c>
      <c r="C972" s="97" t="s">
        <v>3624</v>
      </c>
      <c r="D972" s="93" t="s">
        <v>171</v>
      </c>
      <c r="E972" s="98">
        <v>11</v>
      </c>
      <c r="F972" s="99">
        <v>0.14000000000000001</v>
      </c>
      <c r="G972" s="109" t="s">
        <v>117</v>
      </c>
    </row>
    <row r="973" spans="1:7" ht="15" customHeight="1">
      <c r="A973" s="2">
        <f t="shared" si="14"/>
        <v>961</v>
      </c>
      <c r="B973" s="96" t="s">
        <v>2998</v>
      </c>
      <c r="C973" s="97" t="s">
        <v>2999</v>
      </c>
      <c r="D973" s="93" t="s">
        <v>129</v>
      </c>
      <c r="E973" s="98">
        <v>62</v>
      </c>
      <c r="F973" s="99">
        <v>0.14000000000000001</v>
      </c>
      <c r="G973" s="109" t="s">
        <v>117</v>
      </c>
    </row>
    <row r="974" spans="1:7" ht="15" customHeight="1">
      <c r="A974" s="2">
        <f t="shared" si="14"/>
        <v>962</v>
      </c>
      <c r="B974" s="96" t="s">
        <v>3474</v>
      </c>
      <c r="C974" s="97" t="s">
        <v>3475</v>
      </c>
      <c r="D974" s="93" t="s">
        <v>111</v>
      </c>
      <c r="E974" s="98">
        <v>374</v>
      </c>
      <c r="F974" s="99">
        <v>0.14000000000000001</v>
      </c>
      <c r="G974" s="109" t="s">
        <v>117</v>
      </c>
    </row>
    <row r="975" spans="1:7" ht="15" customHeight="1">
      <c r="A975" s="2">
        <f t="shared" ref="A975:A1012" si="15">A974+1</f>
        <v>963</v>
      </c>
      <c r="B975" s="96" t="s">
        <v>3538</v>
      </c>
      <c r="C975" s="97" t="s">
        <v>3539</v>
      </c>
      <c r="D975" s="93" t="s">
        <v>161</v>
      </c>
      <c r="E975" s="98">
        <v>66</v>
      </c>
      <c r="F975" s="99">
        <v>0.14000000000000001</v>
      </c>
      <c r="G975" s="109" t="s">
        <v>117</v>
      </c>
    </row>
    <row r="976" spans="1:7" ht="15" customHeight="1">
      <c r="A976" s="2">
        <f t="shared" si="15"/>
        <v>964</v>
      </c>
      <c r="B976" s="96" t="s">
        <v>3589</v>
      </c>
      <c r="C976" s="97" t="s">
        <v>3590</v>
      </c>
      <c r="D976" s="93" t="s">
        <v>171</v>
      </c>
      <c r="E976" s="98">
        <v>50</v>
      </c>
      <c r="F976" s="99">
        <v>0.14000000000000001</v>
      </c>
      <c r="G976" s="109" t="s">
        <v>117</v>
      </c>
    </row>
    <row r="977" spans="1:7" ht="15" customHeight="1">
      <c r="A977" s="2">
        <f t="shared" si="15"/>
        <v>965</v>
      </c>
      <c r="B977" s="96" t="s">
        <v>3583</v>
      </c>
      <c r="C977" s="97" t="s">
        <v>3584</v>
      </c>
      <c r="D977" s="93" t="s">
        <v>204</v>
      </c>
      <c r="E977" s="98">
        <v>192</v>
      </c>
      <c r="F977" s="99">
        <v>0.14000000000000001</v>
      </c>
      <c r="G977" s="109" t="s">
        <v>117</v>
      </c>
    </row>
    <row r="978" spans="1:7" ht="15" customHeight="1">
      <c r="A978" s="2">
        <f t="shared" si="15"/>
        <v>966</v>
      </c>
      <c r="B978" s="96" t="s">
        <v>3566</v>
      </c>
      <c r="C978" s="97" t="s">
        <v>3567</v>
      </c>
      <c r="D978" s="93" t="s">
        <v>136</v>
      </c>
      <c r="E978" s="98">
        <v>165</v>
      </c>
      <c r="F978" s="99">
        <v>0.14000000000000001</v>
      </c>
      <c r="G978" s="109" t="s">
        <v>117</v>
      </c>
    </row>
    <row r="979" spans="1:7" ht="15" customHeight="1">
      <c r="A979" s="2">
        <f t="shared" si="15"/>
        <v>967</v>
      </c>
      <c r="B979" s="96" t="s">
        <v>4121</v>
      </c>
      <c r="C979" s="97" t="s">
        <v>2490</v>
      </c>
      <c r="D979" s="93" t="s">
        <v>34</v>
      </c>
      <c r="E979" s="98">
        <v>13</v>
      </c>
      <c r="F979" s="99">
        <v>0.13</v>
      </c>
      <c r="G979" s="109" t="s">
        <v>117</v>
      </c>
    </row>
    <row r="980" spans="1:7" ht="15" customHeight="1">
      <c r="A980" s="2">
        <f t="shared" si="15"/>
        <v>968</v>
      </c>
      <c r="B980" s="96" t="s">
        <v>1004</v>
      </c>
      <c r="C980" s="97" t="s">
        <v>1005</v>
      </c>
      <c r="D980" s="93" t="s">
        <v>2865</v>
      </c>
      <c r="E980" s="98">
        <v>55</v>
      </c>
      <c r="F980" s="99">
        <v>0.13</v>
      </c>
      <c r="G980" s="109" t="s">
        <v>117</v>
      </c>
    </row>
    <row r="981" spans="1:7" ht="15" customHeight="1">
      <c r="A981" s="2">
        <f t="shared" si="15"/>
        <v>969</v>
      </c>
      <c r="B981" s="96" t="s">
        <v>3576</v>
      </c>
      <c r="C981" s="97" t="s">
        <v>3577</v>
      </c>
      <c r="D981" s="93" t="s">
        <v>67</v>
      </c>
      <c r="E981" s="98">
        <v>2</v>
      </c>
      <c r="F981" s="99">
        <v>0.13</v>
      </c>
      <c r="G981" s="109" t="s">
        <v>117</v>
      </c>
    </row>
    <row r="982" spans="1:7" ht="15" customHeight="1">
      <c r="A982" s="2">
        <f t="shared" si="15"/>
        <v>970</v>
      </c>
      <c r="B982" s="96" t="s">
        <v>3006</v>
      </c>
      <c r="C982" s="97" t="s">
        <v>3007</v>
      </c>
      <c r="D982" s="93" t="s">
        <v>13</v>
      </c>
      <c r="E982" s="98">
        <v>646</v>
      </c>
      <c r="F982" s="99">
        <v>0.13</v>
      </c>
      <c r="G982" s="109" t="s">
        <v>117</v>
      </c>
    </row>
    <row r="983" spans="1:7" ht="15" customHeight="1">
      <c r="A983" s="2">
        <f t="shared" si="15"/>
        <v>971</v>
      </c>
      <c r="B983" s="96" t="s">
        <v>3004</v>
      </c>
      <c r="C983" s="97" t="s">
        <v>3005</v>
      </c>
      <c r="D983" s="93" t="s">
        <v>2353</v>
      </c>
      <c r="E983" s="98">
        <v>48</v>
      </c>
      <c r="F983" s="99">
        <v>0.12</v>
      </c>
      <c r="G983" s="109" t="s">
        <v>117</v>
      </c>
    </row>
    <row r="984" spans="1:7" ht="15" customHeight="1">
      <c r="A984" s="2">
        <f t="shared" si="15"/>
        <v>972</v>
      </c>
      <c r="B984" s="96" t="s">
        <v>3625</v>
      </c>
      <c r="C984" s="97" t="s">
        <v>3626</v>
      </c>
      <c r="D984" s="93" t="s">
        <v>54</v>
      </c>
      <c r="E984" s="98">
        <v>103</v>
      </c>
      <c r="F984" s="99">
        <v>0.12</v>
      </c>
      <c r="G984" s="109" t="s">
        <v>117</v>
      </c>
    </row>
    <row r="985" spans="1:7" ht="15" customHeight="1">
      <c r="A985" s="2">
        <f t="shared" si="15"/>
        <v>973</v>
      </c>
      <c r="B985" s="96" t="s">
        <v>3591</v>
      </c>
      <c r="C985" s="97" t="s">
        <v>3592</v>
      </c>
      <c r="D985" s="93" t="s">
        <v>111</v>
      </c>
      <c r="E985" s="98">
        <v>23</v>
      </c>
      <c r="F985" s="99">
        <v>0.12</v>
      </c>
      <c r="G985" s="109" t="s">
        <v>117</v>
      </c>
    </row>
    <row r="986" spans="1:7" ht="15" customHeight="1">
      <c r="A986" s="2">
        <f t="shared" si="15"/>
        <v>974</v>
      </c>
      <c r="B986" s="96" t="s">
        <v>3578</v>
      </c>
      <c r="C986" s="97" t="s">
        <v>3579</v>
      </c>
      <c r="D986" s="93" t="s">
        <v>65</v>
      </c>
      <c r="E986" s="98">
        <v>79</v>
      </c>
      <c r="F986" s="99">
        <v>0.12</v>
      </c>
      <c r="G986" s="109" t="s">
        <v>117</v>
      </c>
    </row>
    <row r="987" spans="1:7" ht="15" customHeight="1">
      <c r="A987" s="2">
        <f t="shared" si="15"/>
        <v>975</v>
      </c>
      <c r="B987" s="96" t="s">
        <v>3613</v>
      </c>
      <c r="C987" s="97" t="s">
        <v>3614</v>
      </c>
      <c r="D987" s="93" t="s">
        <v>136</v>
      </c>
      <c r="E987" s="98">
        <v>44</v>
      </c>
      <c r="F987" s="99">
        <v>0.12</v>
      </c>
      <c r="G987" s="109" t="s">
        <v>117</v>
      </c>
    </row>
    <row r="988" spans="1:7" ht="15" customHeight="1">
      <c r="A988" s="2">
        <f t="shared" si="15"/>
        <v>976</v>
      </c>
      <c r="B988" s="96" t="s">
        <v>2477</v>
      </c>
      <c r="C988" s="97" t="s">
        <v>2478</v>
      </c>
      <c r="D988" s="93" t="s">
        <v>161</v>
      </c>
      <c r="E988" s="98">
        <v>131</v>
      </c>
      <c r="F988" s="99">
        <v>0.12</v>
      </c>
      <c r="G988" s="109" t="s">
        <v>117</v>
      </c>
    </row>
    <row r="989" spans="1:7" ht="15" customHeight="1">
      <c r="A989" s="2">
        <f t="shared" si="15"/>
        <v>977</v>
      </c>
      <c r="B989" s="96" t="s">
        <v>2486</v>
      </c>
      <c r="C989" s="97" t="s">
        <v>2487</v>
      </c>
      <c r="D989" s="93" t="s">
        <v>146</v>
      </c>
      <c r="E989" s="98">
        <v>1277</v>
      </c>
      <c r="F989" s="99">
        <v>0.11</v>
      </c>
      <c r="G989" s="109" t="s">
        <v>117</v>
      </c>
    </row>
    <row r="990" spans="1:7" ht="15" customHeight="1">
      <c r="A990" s="2">
        <f t="shared" si="15"/>
        <v>978</v>
      </c>
      <c r="B990" s="96" t="s">
        <v>3609</v>
      </c>
      <c r="C990" s="97" t="s">
        <v>3610</v>
      </c>
      <c r="D990" s="93" t="s">
        <v>13</v>
      </c>
      <c r="E990" s="98">
        <v>11</v>
      </c>
      <c r="F990" s="99">
        <v>0.11</v>
      </c>
      <c r="G990" s="109" t="s">
        <v>117</v>
      </c>
    </row>
    <row r="991" spans="1:7" ht="15" customHeight="1">
      <c r="A991" s="2">
        <f t="shared" si="15"/>
        <v>979</v>
      </c>
      <c r="B991" s="96" t="s">
        <v>3631</v>
      </c>
      <c r="C991" s="97" t="s">
        <v>3632</v>
      </c>
      <c r="D991" s="93" t="s">
        <v>171</v>
      </c>
      <c r="E991" s="98">
        <v>44</v>
      </c>
      <c r="F991" s="99">
        <v>0.11</v>
      </c>
      <c r="G991" s="109" t="s">
        <v>117</v>
      </c>
    </row>
    <row r="992" spans="1:7" ht="15" customHeight="1">
      <c r="A992" s="2">
        <f t="shared" si="15"/>
        <v>980</v>
      </c>
      <c r="B992" s="96" t="s">
        <v>3619</v>
      </c>
      <c r="C992" s="97" t="s">
        <v>3620</v>
      </c>
      <c r="D992" s="93" t="s">
        <v>138</v>
      </c>
      <c r="E992" s="98">
        <v>16</v>
      </c>
      <c r="F992" s="99">
        <v>0.11</v>
      </c>
      <c r="G992" s="109" t="s">
        <v>117</v>
      </c>
    </row>
    <row r="993" spans="1:7" ht="15" customHeight="1">
      <c r="A993" s="2">
        <f t="shared" si="15"/>
        <v>981</v>
      </c>
      <c r="B993" s="96" t="s">
        <v>3593</v>
      </c>
      <c r="C993" s="97" t="s">
        <v>3594</v>
      </c>
      <c r="D993" s="93" t="s">
        <v>181</v>
      </c>
      <c r="E993" s="98">
        <v>136</v>
      </c>
      <c r="F993" s="99">
        <v>0.1</v>
      </c>
      <c r="G993" s="109" t="s">
        <v>117</v>
      </c>
    </row>
    <row r="994" spans="1:7" ht="15" customHeight="1">
      <c r="A994" s="2">
        <f t="shared" si="15"/>
        <v>982</v>
      </c>
      <c r="B994" s="96" t="s">
        <v>3607</v>
      </c>
      <c r="C994" s="97" t="s">
        <v>3608</v>
      </c>
      <c r="D994" s="93" t="s">
        <v>129</v>
      </c>
      <c r="E994" s="98">
        <v>45</v>
      </c>
      <c r="F994" s="99">
        <v>0.1</v>
      </c>
      <c r="G994" s="109" t="s">
        <v>117</v>
      </c>
    </row>
    <row r="995" spans="1:7" ht="15" customHeight="1">
      <c r="A995" s="2">
        <f t="shared" si="15"/>
        <v>983</v>
      </c>
      <c r="B995" s="96" t="s">
        <v>1905</v>
      </c>
      <c r="C995" s="97" t="s">
        <v>1906</v>
      </c>
      <c r="D995" s="93" t="s">
        <v>105</v>
      </c>
      <c r="E995" s="98">
        <v>77</v>
      </c>
      <c r="F995" s="99">
        <v>0.1</v>
      </c>
      <c r="G995" s="109" t="s">
        <v>117</v>
      </c>
    </row>
    <row r="996" spans="1:7" ht="15" customHeight="1">
      <c r="A996" s="2">
        <f t="shared" si="15"/>
        <v>984</v>
      </c>
      <c r="B996" s="96" t="s">
        <v>3558</v>
      </c>
      <c r="C996" s="97" t="s">
        <v>3559</v>
      </c>
      <c r="D996" s="93" t="s">
        <v>161</v>
      </c>
      <c r="E996" s="98">
        <v>2692</v>
      </c>
      <c r="F996" s="99">
        <v>0.1</v>
      </c>
      <c r="G996" s="109" t="s">
        <v>117</v>
      </c>
    </row>
    <row r="997" spans="1:7" ht="15" customHeight="1">
      <c r="A997" s="2">
        <f t="shared" si="15"/>
        <v>985</v>
      </c>
      <c r="B997" s="96" t="s">
        <v>3621</v>
      </c>
      <c r="C997" s="97" t="s">
        <v>3622</v>
      </c>
      <c r="D997" s="93" t="s">
        <v>111</v>
      </c>
      <c r="E997" s="98">
        <v>18</v>
      </c>
      <c r="F997" s="99">
        <v>0.1</v>
      </c>
      <c r="G997" s="109" t="s">
        <v>117</v>
      </c>
    </row>
    <row r="998" spans="1:7" ht="15" customHeight="1">
      <c r="A998" s="2">
        <f t="shared" si="15"/>
        <v>986</v>
      </c>
      <c r="B998" s="96" t="s">
        <v>3601</v>
      </c>
      <c r="C998" s="97" t="s">
        <v>3602</v>
      </c>
      <c r="D998" s="93" t="s">
        <v>111</v>
      </c>
      <c r="E998" s="98">
        <v>76</v>
      </c>
      <c r="F998" s="99">
        <v>0.1</v>
      </c>
      <c r="G998" s="109" t="s">
        <v>117</v>
      </c>
    </row>
    <row r="999" spans="1:7" ht="15" customHeight="1">
      <c r="A999" s="2">
        <f t="shared" si="15"/>
        <v>987</v>
      </c>
      <c r="B999" s="96" t="s">
        <v>3635</v>
      </c>
      <c r="C999" s="97" t="s">
        <v>3636</v>
      </c>
      <c r="D999" s="93" t="s">
        <v>171</v>
      </c>
      <c r="E999" s="98">
        <v>2</v>
      </c>
      <c r="F999" s="99">
        <v>0.09</v>
      </c>
      <c r="G999" s="109" t="s">
        <v>117</v>
      </c>
    </row>
    <row r="1000" spans="1:7" ht="15" customHeight="1">
      <c r="A1000" s="2">
        <f t="shared" si="15"/>
        <v>988</v>
      </c>
      <c r="B1000" s="96" t="s">
        <v>3633</v>
      </c>
      <c r="C1000" s="97" t="s">
        <v>3634</v>
      </c>
      <c r="D1000" s="93" t="s">
        <v>14</v>
      </c>
      <c r="E1000" s="98">
        <v>28</v>
      </c>
      <c r="F1000" s="99">
        <v>0.09</v>
      </c>
      <c r="G1000" s="109" t="s">
        <v>117</v>
      </c>
    </row>
    <row r="1001" spans="1:7" ht="15" customHeight="1">
      <c r="A1001" s="2">
        <f t="shared" si="15"/>
        <v>989</v>
      </c>
      <c r="B1001" s="96" t="s">
        <v>3572</v>
      </c>
      <c r="C1001" s="97" t="s">
        <v>3573</v>
      </c>
      <c r="D1001" s="93" t="s">
        <v>34</v>
      </c>
      <c r="E1001" s="98">
        <v>70</v>
      </c>
      <c r="F1001" s="99">
        <v>0.09</v>
      </c>
      <c r="G1001" s="109" t="s">
        <v>117</v>
      </c>
    </row>
    <row r="1002" spans="1:7" ht="15" customHeight="1">
      <c r="A1002" s="2">
        <f t="shared" si="15"/>
        <v>990</v>
      </c>
      <c r="B1002" s="96" t="s">
        <v>3629</v>
      </c>
      <c r="C1002" s="97" t="s">
        <v>3630</v>
      </c>
      <c r="D1002" s="93" t="s">
        <v>14</v>
      </c>
      <c r="E1002" s="98">
        <v>135</v>
      </c>
      <c r="F1002" s="99">
        <v>0.08</v>
      </c>
      <c r="G1002" s="109" t="s">
        <v>117</v>
      </c>
    </row>
    <row r="1003" spans="1:7" ht="15" customHeight="1">
      <c r="A1003" s="2">
        <f t="shared" si="15"/>
        <v>991</v>
      </c>
      <c r="B1003" s="96" t="s">
        <v>3639</v>
      </c>
      <c r="C1003" s="97" t="s">
        <v>3640</v>
      </c>
      <c r="D1003" s="93" t="s">
        <v>146</v>
      </c>
      <c r="E1003" s="98">
        <v>344</v>
      </c>
      <c r="F1003" s="99">
        <v>0.08</v>
      </c>
      <c r="G1003" s="109" t="s">
        <v>117</v>
      </c>
    </row>
    <row r="1004" spans="1:7" ht="15" customHeight="1">
      <c r="A1004" s="2">
        <f t="shared" si="15"/>
        <v>992</v>
      </c>
      <c r="B1004" s="96" t="s">
        <v>3637</v>
      </c>
      <c r="C1004" s="97" t="s">
        <v>3638</v>
      </c>
      <c r="D1004" s="93" t="s">
        <v>619</v>
      </c>
      <c r="E1004" s="98">
        <v>10</v>
      </c>
      <c r="F1004" s="99">
        <v>7.0000000000000007E-2</v>
      </c>
      <c r="G1004" s="109" t="s">
        <v>117</v>
      </c>
    </row>
    <row r="1005" spans="1:7" ht="15" customHeight="1">
      <c r="A1005" s="2">
        <f t="shared" si="15"/>
        <v>993</v>
      </c>
      <c r="B1005" s="96" t="s">
        <v>1866</v>
      </c>
      <c r="C1005" s="97" t="s">
        <v>1867</v>
      </c>
      <c r="D1005" s="93" t="s">
        <v>785</v>
      </c>
      <c r="E1005" s="98">
        <v>44</v>
      </c>
      <c r="F1005" s="99">
        <v>7.0000000000000007E-2</v>
      </c>
      <c r="G1005" s="109" t="s">
        <v>117</v>
      </c>
    </row>
    <row r="1006" spans="1:7" ht="15" customHeight="1">
      <c r="A1006" s="2">
        <f t="shared" si="15"/>
        <v>994</v>
      </c>
      <c r="B1006" s="96" t="s">
        <v>2600</v>
      </c>
      <c r="C1006" s="97" t="s">
        <v>2621</v>
      </c>
      <c r="D1006" s="93" t="s">
        <v>129</v>
      </c>
      <c r="E1006" s="98">
        <v>405</v>
      </c>
      <c r="F1006" s="99">
        <v>7.0000000000000007E-2</v>
      </c>
      <c r="G1006" s="109" t="s">
        <v>117</v>
      </c>
    </row>
    <row r="1007" spans="1:7" ht="15" customHeight="1">
      <c r="A1007" s="2">
        <f t="shared" si="15"/>
        <v>995</v>
      </c>
      <c r="B1007" s="96" t="s">
        <v>545</v>
      </c>
      <c r="C1007" s="97" t="s">
        <v>546</v>
      </c>
      <c r="D1007" s="93" t="s">
        <v>8</v>
      </c>
      <c r="E1007" s="98">
        <v>60</v>
      </c>
      <c r="F1007" s="99">
        <v>7.0000000000000007E-2</v>
      </c>
      <c r="G1007" s="109" t="s">
        <v>117</v>
      </c>
    </row>
    <row r="1008" spans="1:7" ht="15" customHeight="1">
      <c r="A1008" s="2">
        <f t="shared" si="15"/>
        <v>996</v>
      </c>
      <c r="B1008" s="96" t="s">
        <v>3615</v>
      </c>
      <c r="C1008" s="97" t="s">
        <v>3616</v>
      </c>
      <c r="D1008" s="93" t="s">
        <v>161</v>
      </c>
      <c r="E1008" s="98">
        <v>54</v>
      </c>
      <c r="F1008" s="99">
        <v>7.0000000000000007E-2</v>
      </c>
      <c r="G1008" s="109" t="s">
        <v>117</v>
      </c>
    </row>
    <row r="1009" spans="1:7" ht="15" customHeight="1">
      <c r="A1009" s="2">
        <f t="shared" si="15"/>
        <v>997</v>
      </c>
      <c r="B1009" s="96" t="s">
        <v>3627</v>
      </c>
      <c r="C1009" s="97" t="s">
        <v>3628</v>
      </c>
      <c r="D1009" s="93" t="s">
        <v>13</v>
      </c>
      <c r="E1009" s="98">
        <v>43</v>
      </c>
      <c r="F1009" s="99">
        <v>0.05</v>
      </c>
      <c r="G1009" s="109" t="s">
        <v>117</v>
      </c>
    </row>
    <row r="1010" spans="1:7" ht="15" customHeight="1">
      <c r="A1010" s="2">
        <f t="shared" si="15"/>
        <v>998</v>
      </c>
      <c r="B1010" s="96" t="s">
        <v>3645</v>
      </c>
      <c r="C1010" s="97" t="s">
        <v>3646</v>
      </c>
      <c r="D1010" s="93" t="s">
        <v>54</v>
      </c>
      <c r="E1010" s="98">
        <v>17</v>
      </c>
      <c r="F1010" s="99">
        <v>0.05</v>
      </c>
      <c r="G1010" s="109" t="s">
        <v>117</v>
      </c>
    </row>
    <row r="1011" spans="1:7" ht="15" customHeight="1">
      <c r="A1011" s="2">
        <f t="shared" si="15"/>
        <v>999</v>
      </c>
      <c r="B1011" s="96" t="s">
        <v>3643</v>
      </c>
      <c r="C1011" s="97" t="s">
        <v>3644</v>
      </c>
      <c r="D1011" s="93" t="s">
        <v>24</v>
      </c>
      <c r="E1011" s="98">
        <v>169</v>
      </c>
      <c r="F1011" s="99">
        <v>0.05</v>
      </c>
      <c r="G1011" s="109" t="s">
        <v>117</v>
      </c>
    </row>
    <row r="1012" spans="1:7" ht="15" customHeight="1">
      <c r="A1012" s="2">
        <f t="shared" si="15"/>
        <v>1000</v>
      </c>
      <c r="B1012" s="96" t="s">
        <v>3647</v>
      </c>
      <c r="C1012" s="97" t="s">
        <v>3648</v>
      </c>
      <c r="D1012" s="93" t="s">
        <v>136</v>
      </c>
      <c r="E1012" s="98">
        <v>12</v>
      </c>
      <c r="F1012" s="99">
        <v>0.04</v>
      </c>
      <c r="G1012" s="109" t="s">
        <v>117</v>
      </c>
    </row>
    <row r="1013" spans="1:7">
      <c r="B1013" s="92" t="s">
        <v>116</v>
      </c>
      <c r="C1013" s="93"/>
      <c r="D1013" s="93"/>
      <c r="E1013" s="93"/>
      <c r="F1013" s="100">
        <v>5131.53</v>
      </c>
      <c r="G1013" s="130">
        <v>99.06</v>
      </c>
    </row>
    <row r="1014" spans="1:7">
      <c r="A1014" s="155">
        <v>1</v>
      </c>
      <c r="B1014" s="96" t="s">
        <v>4005</v>
      </c>
      <c r="C1014" s="97" t="s">
        <v>4006</v>
      </c>
      <c r="D1014" s="93" t="s">
        <v>164</v>
      </c>
      <c r="E1014" s="98">
        <v>957</v>
      </c>
      <c r="F1014" s="99">
        <v>0.19</v>
      </c>
      <c r="G1014" s="109" t="s">
        <v>117</v>
      </c>
    </row>
    <row r="1015" spans="1:7">
      <c r="B1015" s="92" t="s">
        <v>116</v>
      </c>
      <c r="C1015" s="93"/>
      <c r="D1015" s="93"/>
      <c r="E1015" s="93"/>
      <c r="F1015" s="100">
        <v>0.19</v>
      </c>
      <c r="G1015" s="110" t="s">
        <v>117</v>
      </c>
    </row>
    <row r="1016" spans="1:7">
      <c r="A1016" s="135"/>
      <c r="B1016" s="101" t="s">
        <v>2837</v>
      </c>
      <c r="C1016" s="102"/>
      <c r="D1016" s="102"/>
      <c r="E1016" s="103"/>
      <c r="F1016" s="104" t="s">
        <v>123</v>
      </c>
      <c r="G1016" s="105" t="s">
        <v>123</v>
      </c>
    </row>
    <row r="1017" spans="1:7">
      <c r="B1017" s="106" t="s">
        <v>116</v>
      </c>
      <c r="C1017" s="107"/>
      <c r="D1017" s="107"/>
      <c r="E1017" s="104"/>
      <c r="F1017" s="104" t="s">
        <v>123</v>
      </c>
      <c r="G1017" s="105" t="s">
        <v>123</v>
      </c>
    </row>
    <row r="1018" spans="1:7">
      <c r="B1018" s="101" t="s">
        <v>118</v>
      </c>
      <c r="C1018" s="102"/>
      <c r="D1018" s="102"/>
      <c r="E1018" s="108"/>
      <c r="F1018" s="100">
        <v>5213.38</v>
      </c>
      <c r="G1018" s="130">
        <v>99.6</v>
      </c>
    </row>
    <row r="1019" spans="1:7">
      <c r="A1019" s="135" t="s">
        <v>3242</v>
      </c>
      <c r="B1019" s="92" t="s">
        <v>327</v>
      </c>
      <c r="C1019" s="93"/>
      <c r="D1019" s="93"/>
      <c r="E1019" s="93"/>
      <c r="F1019" s="93"/>
      <c r="G1019" s="94"/>
    </row>
    <row r="1020" spans="1:7">
      <c r="A1020" s="135" t="s">
        <v>3243</v>
      </c>
      <c r="B1020" s="92" t="s">
        <v>328</v>
      </c>
      <c r="C1020" s="95"/>
      <c r="D1020" s="95"/>
      <c r="E1020" s="93"/>
      <c r="F1020" s="93"/>
      <c r="G1020" s="94"/>
    </row>
    <row r="1021" spans="1:7">
      <c r="A1021" s="155">
        <v>1</v>
      </c>
      <c r="B1021" s="96" t="s">
        <v>329</v>
      </c>
      <c r="C1021" s="97"/>
      <c r="D1021" s="93"/>
      <c r="E1021" s="98"/>
      <c r="F1021" s="99">
        <v>36.99</v>
      </c>
      <c r="G1021" s="129">
        <v>0.71</v>
      </c>
    </row>
    <row r="1022" spans="1:7">
      <c r="B1022" s="92" t="s">
        <v>116</v>
      </c>
      <c r="C1022" s="93"/>
      <c r="D1022" s="93"/>
      <c r="E1022" s="93"/>
      <c r="F1022" s="100">
        <v>36.99</v>
      </c>
      <c r="G1022" s="130">
        <v>0.71</v>
      </c>
    </row>
    <row r="1023" spans="1:7">
      <c r="B1023" s="101" t="s">
        <v>118</v>
      </c>
      <c r="C1023" s="102"/>
      <c r="D1023" s="102"/>
      <c r="E1023" s="108"/>
      <c r="F1023" s="100">
        <v>36.99</v>
      </c>
      <c r="G1023" s="130">
        <v>0.71</v>
      </c>
    </row>
    <row r="1024" spans="1:7">
      <c r="B1024" s="101" t="s">
        <v>119</v>
      </c>
      <c r="C1024" s="102"/>
      <c r="D1024" s="102"/>
      <c r="E1024" s="93"/>
      <c r="F1024" s="100">
        <v>-16.62</v>
      </c>
      <c r="G1024" s="130">
        <v>-0.31</v>
      </c>
    </row>
    <row r="1025" spans="1:7" ht="15" thickBot="1">
      <c r="B1025" s="38" t="s">
        <v>120</v>
      </c>
      <c r="C1025" s="111"/>
      <c r="D1025" s="111"/>
      <c r="E1025" s="111"/>
      <c r="F1025" s="112">
        <v>5233.75</v>
      </c>
      <c r="G1025" s="131">
        <v>100</v>
      </c>
    </row>
    <row r="1027" spans="1:7" ht="13" customHeight="1">
      <c r="A1027" s="46"/>
      <c r="B1027" s="47"/>
      <c r="C1027" s="63"/>
      <c r="D1027" s="63"/>
      <c r="E1027" s="63"/>
      <c r="F1027" s="16"/>
      <c r="G1027" s="67"/>
    </row>
    <row r="1028" spans="1:7" ht="13" customHeight="1">
      <c r="A1028" s="1"/>
      <c r="B1028" s="198" t="s">
        <v>121</v>
      </c>
      <c r="C1028" s="198"/>
      <c r="D1028" s="198"/>
      <c r="E1028" s="198"/>
      <c r="F1028" s="1"/>
      <c r="G1028" s="1"/>
    </row>
    <row r="1029" spans="1:7" ht="13" customHeight="1">
      <c r="A1029" s="1"/>
      <c r="B1029" s="198" t="s">
        <v>122</v>
      </c>
      <c r="C1029" s="198"/>
      <c r="D1029" s="198"/>
      <c r="E1029" s="198"/>
      <c r="F1029" s="1"/>
      <c r="G1029" s="1"/>
    </row>
    <row r="1030" spans="1:7" ht="13" customHeight="1">
      <c r="A1030" s="1"/>
      <c r="B1030" s="241" t="s">
        <v>1850</v>
      </c>
      <c r="C1030" s="241"/>
      <c r="D1030" s="241"/>
      <c r="E1030" s="241"/>
      <c r="F1030" s="1"/>
      <c r="G1030" s="1"/>
    </row>
    <row r="1031" spans="1:7" ht="13" customHeight="1">
      <c r="A1031" s="1"/>
      <c r="B1031" s="198"/>
      <c r="C1031" s="198"/>
      <c r="D1031" s="198"/>
      <c r="E1031" s="198"/>
      <c r="F1031" s="1"/>
      <c r="G1031" s="1"/>
    </row>
    <row r="1032" spans="1:7" ht="13" customHeight="1">
      <c r="A1032" s="1"/>
      <c r="B1032" s="90"/>
      <c r="C1032" s="90"/>
      <c r="D1032" s="90"/>
      <c r="E1032" s="90"/>
      <c r="F1032" s="1"/>
      <c r="G1032" s="1"/>
    </row>
    <row r="1033" spans="1:7">
      <c r="B1033" s="49" t="s">
        <v>1971</v>
      </c>
      <c r="C1033" s="63"/>
      <c r="D1033" s="63"/>
      <c r="E1033" s="63"/>
    </row>
    <row r="1034" spans="1:7">
      <c r="B1034" s="23" t="s">
        <v>1972</v>
      </c>
      <c r="C1034" s="23"/>
      <c r="D1034" s="21"/>
      <c r="E1034" s="22" t="s">
        <v>123</v>
      </c>
    </row>
    <row r="1035" spans="1:7">
      <c r="B1035" s="23" t="s">
        <v>1973</v>
      </c>
      <c r="C1035" s="23"/>
      <c r="D1035" s="21"/>
      <c r="E1035" s="22" t="s">
        <v>123</v>
      </c>
    </row>
    <row r="1036" spans="1:7">
      <c r="B1036" s="23" t="s">
        <v>1974</v>
      </c>
      <c r="C1036" s="23"/>
      <c r="D1036" s="21"/>
      <c r="E1036" s="27"/>
    </row>
    <row r="1037" spans="1:7">
      <c r="B1037" s="28" t="s">
        <v>1981</v>
      </c>
      <c r="C1037" s="23"/>
      <c r="D1037" s="21"/>
      <c r="E1037" s="39">
        <v>9.8008000000000006</v>
      </c>
    </row>
    <row r="1038" spans="1:7">
      <c r="B1038" s="28" t="s">
        <v>1983</v>
      </c>
      <c r="C1038" s="23"/>
      <c r="D1038" s="21"/>
      <c r="E1038" s="39">
        <v>9.7812000000000001</v>
      </c>
    </row>
    <row r="1039" spans="1:7">
      <c r="B1039" s="23" t="s">
        <v>3695</v>
      </c>
      <c r="C1039" s="23"/>
      <c r="D1039" s="21"/>
      <c r="E1039" s="27"/>
    </row>
    <row r="1040" spans="1:7">
      <c r="B1040" s="28" t="s">
        <v>1981</v>
      </c>
      <c r="C1040" s="23"/>
      <c r="D1040" s="21"/>
      <c r="E1040" s="39">
        <v>8.8007000000000009</v>
      </c>
    </row>
    <row r="1041" spans="2:6">
      <c r="B1041" s="28" t="s">
        <v>1983</v>
      </c>
      <c r="C1041" s="23"/>
      <c r="D1041" s="21"/>
      <c r="E1041" s="39">
        <v>8.7507999999999999</v>
      </c>
    </row>
    <row r="1042" spans="2:6">
      <c r="B1042" s="23" t="s">
        <v>1975</v>
      </c>
      <c r="C1042" s="23"/>
      <c r="D1042" s="21"/>
      <c r="E1042" s="22" t="s">
        <v>123</v>
      </c>
    </row>
    <row r="1043" spans="2:6">
      <c r="B1043" s="23" t="s">
        <v>1976</v>
      </c>
      <c r="C1043" s="23"/>
      <c r="D1043" s="21"/>
      <c r="E1043" s="22" t="s">
        <v>123</v>
      </c>
    </row>
    <row r="1044" spans="2:6">
      <c r="B1044" s="20" t="s">
        <v>1977</v>
      </c>
      <c r="C1044" s="20"/>
      <c r="D1044" s="21"/>
      <c r="E1044" s="22">
        <v>0.05</v>
      </c>
    </row>
    <row r="1045" spans="2:6">
      <c r="B1045" s="20" t="s">
        <v>1978</v>
      </c>
      <c r="C1045" s="20"/>
      <c r="D1045" s="21"/>
      <c r="E1045" s="26" t="s">
        <v>123</v>
      </c>
    </row>
    <row r="1046" spans="2:6">
      <c r="B1046" s="242"/>
      <c r="C1046" s="242"/>
      <c r="D1046" s="242"/>
    </row>
    <row r="1047" spans="2:6" ht="14.5" customHeight="1">
      <c r="B1047" s="198"/>
      <c r="C1047" s="198"/>
      <c r="D1047" s="198"/>
      <c r="E1047" s="198"/>
      <c r="F1047" s="52"/>
    </row>
    <row r="1048" spans="2:6">
      <c r="B1048" s="52"/>
      <c r="F1048" s="52"/>
    </row>
    <row r="1049" spans="2:6">
      <c r="F1049" s="52" t="s">
        <v>3769</v>
      </c>
    </row>
    <row r="1050" spans="2:6">
      <c r="B1050" s="52" t="s">
        <v>3714</v>
      </c>
      <c r="F1050" s="52" t="s">
        <v>3716</v>
      </c>
    </row>
  </sheetData>
  <mergeCells count="14">
    <mergeCell ref="B1047:E1047"/>
    <mergeCell ref="A8:G8"/>
    <mergeCell ref="A9:G9"/>
    <mergeCell ref="A2:G2"/>
    <mergeCell ref="A3:G3"/>
    <mergeCell ref="A4:G4"/>
    <mergeCell ref="A5:G5"/>
    <mergeCell ref="A6:G6"/>
    <mergeCell ref="A7:G7"/>
    <mergeCell ref="B1028:E1028"/>
    <mergeCell ref="B1029:E1029"/>
    <mergeCell ref="B1030:E1030"/>
    <mergeCell ref="B1046:D1046"/>
    <mergeCell ref="B1031:E1031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39"/>
  <sheetViews>
    <sheetView showGridLines="0" zoomScale="85" zoomScaleNormal="85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3711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3156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3684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1393</v>
      </c>
      <c r="C11" s="93"/>
      <c r="D11" s="93"/>
      <c r="E11" s="93"/>
      <c r="F11" s="93"/>
      <c r="G11" s="94"/>
    </row>
    <row r="12" spans="1:7" ht="13" customHeight="1">
      <c r="A12" s="12">
        <v>1</v>
      </c>
      <c r="B12" s="96" t="s">
        <v>3651</v>
      </c>
      <c r="C12" s="97"/>
      <c r="D12" s="93"/>
      <c r="E12" s="98">
        <v>1095</v>
      </c>
      <c r="F12" s="99">
        <v>160674.76</v>
      </c>
      <c r="G12" s="129">
        <v>97.45</v>
      </c>
    </row>
    <row r="13" spans="1:7" ht="13" customHeight="1">
      <c r="A13" s="2"/>
      <c r="B13" s="92" t="s">
        <v>116</v>
      </c>
      <c r="C13" s="93"/>
      <c r="D13" s="93"/>
      <c r="E13" s="93"/>
      <c r="F13" s="100">
        <v>160674.76</v>
      </c>
      <c r="G13" s="130">
        <v>97.45</v>
      </c>
    </row>
    <row r="14" spans="1:7" ht="13" customHeight="1">
      <c r="A14" s="2"/>
      <c r="B14" s="101" t="s">
        <v>118</v>
      </c>
      <c r="C14" s="102"/>
      <c r="D14" s="102"/>
      <c r="E14" s="108"/>
      <c r="F14" s="100">
        <v>160674.76</v>
      </c>
      <c r="G14" s="130">
        <v>97.45</v>
      </c>
    </row>
    <row r="15" spans="1:7" ht="13" customHeight="1">
      <c r="A15" s="2"/>
      <c r="B15" s="101" t="s">
        <v>119</v>
      </c>
      <c r="C15" s="102"/>
      <c r="D15" s="102"/>
      <c r="E15" s="93"/>
      <c r="F15" s="100">
        <v>4202.8100000000004</v>
      </c>
      <c r="G15" s="130">
        <v>2.5499999999999998</v>
      </c>
    </row>
    <row r="16" spans="1:7" ht="13" customHeight="1" thickBot="1">
      <c r="A16" s="38"/>
      <c r="B16" s="38" t="s">
        <v>120</v>
      </c>
      <c r="C16" s="111"/>
      <c r="D16" s="111"/>
      <c r="E16" s="111"/>
      <c r="F16" s="112">
        <v>164877.57</v>
      </c>
      <c r="G16" s="131">
        <v>100</v>
      </c>
    </row>
    <row r="17" spans="1:7" ht="13" customHeight="1">
      <c r="A17" s="47"/>
      <c r="B17" s="47"/>
      <c r="C17" s="63"/>
      <c r="D17" s="63"/>
      <c r="E17" s="63"/>
      <c r="F17" s="16"/>
      <c r="G17" s="17"/>
    </row>
    <row r="18" spans="1:7" ht="13" customHeight="1">
      <c r="A18" s="1"/>
      <c r="B18" s="241" t="s">
        <v>121</v>
      </c>
      <c r="C18" s="241"/>
      <c r="D18" s="241"/>
      <c r="E18" s="241"/>
      <c r="F18" s="1"/>
      <c r="G18" s="1"/>
    </row>
    <row r="19" spans="1:7" ht="13" customHeight="1">
      <c r="A19" s="1"/>
      <c r="B19" s="198" t="s">
        <v>122</v>
      </c>
      <c r="C19" s="198"/>
      <c r="D19" s="198"/>
      <c r="E19" s="198"/>
      <c r="F19" s="1"/>
      <c r="G19" s="1"/>
    </row>
    <row r="20" spans="1:7" ht="13" customHeight="1">
      <c r="A20" s="1"/>
      <c r="B20" s="198" t="s">
        <v>1850</v>
      </c>
      <c r="C20" s="198"/>
      <c r="D20" s="198"/>
      <c r="E20" s="198"/>
      <c r="F20" s="1"/>
      <c r="G20" s="1"/>
    </row>
    <row r="21" spans="1:7" ht="13" customHeight="1">
      <c r="A21" s="1"/>
      <c r="B21" s="198"/>
      <c r="C21" s="198"/>
      <c r="D21" s="198"/>
      <c r="E21" s="198"/>
      <c r="F21" s="1"/>
      <c r="G21" s="1"/>
    </row>
    <row r="22" spans="1:7" ht="13" customHeight="1">
      <c r="A22" s="1"/>
      <c r="B22" s="63"/>
      <c r="C22" s="63"/>
      <c r="D22" s="63"/>
      <c r="E22" s="63"/>
      <c r="F22" s="1"/>
      <c r="G22" s="1"/>
    </row>
    <row r="23" spans="1:7">
      <c r="B23" s="49" t="s">
        <v>1971</v>
      </c>
      <c r="C23" s="63"/>
      <c r="D23" s="63"/>
      <c r="E23" s="63"/>
    </row>
    <row r="24" spans="1:7">
      <c r="B24" s="23" t="s">
        <v>1972</v>
      </c>
      <c r="C24" s="23"/>
      <c r="D24" s="21"/>
      <c r="E24" s="22" t="s">
        <v>123</v>
      </c>
    </row>
    <row r="25" spans="1:7">
      <c r="B25" s="23" t="s">
        <v>1973</v>
      </c>
      <c r="C25" s="23"/>
      <c r="D25" s="21"/>
      <c r="E25" s="22" t="s">
        <v>123</v>
      </c>
    </row>
    <row r="26" spans="1:7">
      <c r="B26" s="23" t="s">
        <v>1974</v>
      </c>
      <c r="C26" s="23"/>
      <c r="D26" s="21"/>
      <c r="E26" s="22"/>
    </row>
    <row r="27" spans="1:7">
      <c r="B27" s="23" t="s">
        <v>1983</v>
      </c>
      <c r="C27" s="23"/>
      <c r="D27" s="21"/>
      <c r="E27" s="39">
        <v>114.3539</v>
      </c>
    </row>
    <row r="28" spans="1:7">
      <c r="B28" s="23" t="s">
        <v>3695</v>
      </c>
      <c r="C28" s="23"/>
      <c r="D28" s="21"/>
      <c r="E28" s="27"/>
    </row>
    <row r="29" spans="1:7">
      <c r="B29" s="23" t="s">
        <v>1983</v>
      </c>
      <c r="C29" s="23"/>
      <c r="D29" s="21"/>
      <c r="E29" s="39">
        <v>144.863</v>
      </c>
    </row>
    <row r="30" spans="1:7">
      <c r="B30" s="23" t="s">
        <v>1975</v>
      </c>
      <c r="C30" s="23"/>
      <c r="D30" s="21"/>
      <c r="E30" s="22" t="s">
        <v>123</v>
      </c>
    </row>
    <row r="31" spans="1:7">
      <c r="B31" s="23" t="s">
        <v>1976</v>
      </c>
      <c r="C31" s="23"/>
      <c r="D31" s="21"/>
      <c r="E31" s="22" t="s">
        <v>123</v>
      </c>
    </row>
    <row r="32" spans="1:7">
      <c r="B32" s="20" t="s">
        <v>1977</v>
      </c>
      <c r="C32" s="23"/>
      <c r="D32" s="21"/>
      <c r="E32" s="22">
        <v>0.21</v>
      </c>
    </row>
    <row r="33" spans="1:7">
      <c r="B33" s="20" t="s">
        <v>1978</v>
      </c>
      <c r="C33" s="20"/>
      <c r="D33" s="21"/>
      <c r="E33" s="26" t="s">
        <v>123</v>
      </c>
    </row>
    <row r="34" spans="1:7">
      <c r="B34" s="242"/>
      <c r="C34" s="242"/>
      <c r="D34" s="242"/>
      <c r="E34" s="26"/>
    </row>
    <row r="35" spans="1:7" ht="13" customHeight="1">
      <c r="A35" s="1"/>
      <c r="B35" s="198"/>
      <c r="C35" s="198"/>
      <c r="D35" s="198"/>
      <c r="E35" s="198"/>
      <c r="F35" s="1"/>
      <c r="G35" s="1"/>
    </row>
    <row r="36" spans="1:7">
      <c r="F36" s="52"/>
    </row>
    <row r="37" spans="1:7">
      <c r="B37" s="52"/>
      <c r="F37" s="52"/>
    </row>
    <row r="38" spans="1:7">
      <c r="F38" s="52" t="s">
        <v>3770</v>
      </c>
    </row>
    <row r="39" spans="1:7">
      <c r="B39" s="52" t="s">
        <v>3714</v>
      </c>
      <c r="F39" s="52" t="s">
        <v>3716</v>
      </c>
    </row>
  </sheetData>
  <mergeCells count="14">
    <mergeCell ref="B34:D34"/>
    <mergeCell ref="B35:E35"/>
    <mergeCell ref="A8:G8"/>
    <mergeCell ref="A9:G9"/>
    <mergeCell ref="B18:E18"/>
    <mergeCell ref="B19:E19"/>
    <mergeCell ref="B20:E20"/>
    <mergeCell ref="B21:E21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75"/>
  <sheetViews>
    <sheetView showGridLines="0" zoomScale="85" zoomScaleNormal="85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3712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4205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2163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569</v>
      </c>
      <c r="C13" s="97" t="s">
        <v>570</v>
      </c>
      <c r="D13" s="93" t="s">
        <v>14</v>
      </c>
      <c r="E13" s="98">
        <v>11904</v>
      </c>
      <c r="F13" s="99">
        <v>376.18</v>
      </c>
      <c r="G13" s="129">
        <v>6.26</v>
      </c>
    </row>
    <row r="14" spans="1:7" ht="13" customHeight="1">
      <c r="A14" s="2">
        <f>A13+1</f>
        <v>2</v>
      </c>
      <c r="B14" s="96" t="s">
        <v>2053</v>
      </c>
      <c r="C14" s="97" t="s">
        <v>2834</v>
      </c>
      <c r="D14" s="93" t="s">
        <v>14</v>
      </c>
      <c r="E14" s="98">
        <v>38942</v>
      </c>
      <c r="F14" s="99">
        <v>339.61</v>
      </c>
      <c r="G14" s="129">
        <v>5.65</v>
      </c>
    </row>
    <row r="15" spans="1:7" ht="13" customHeight="1">
      <c r="A15" s="2">
        <f t="shared" ref="A15:A39" si="0">A14+1</f>
        <v>3</v>
      </c>
      <c r="B15" s="96" t="s">
        <v>3098</v>
      </c>
      <c r="C15" s="97" t="s">
        <v>3099</v>
      </c>
      <c r="D15" s="93" t="s">
        <v>1036</v>
      </c>
      <c r="E15" s="98">
        <v>72379</v>
      </c>
      <c r="F15" s="99">
        <v>330.41</v>
      </c>
      <c r="G15" s="129">
        <v>5.5</v>
      </c>
    </row>
    <row r="16" spans="1:7" ht="13" customHeight="1">
      <c r="A16" s="2">
        <f t="shared" si="0"/>
        <v>4</v>
      </c>
      <c r="B16" s="96" t="s">
        <v>3126</v>
      </c>
      <c r="C16" s="97" t="s">
        <v>3127</v>
      </c>
      <c r="D16" s="93" t="s">
        <v>37</v>
      </c>
      <c r="E16" s="98">
        <v>42000</v>
      </c>
      <c r="F16" s="99">
        <v>316.68</v>
      </c>
      <c r="G16" s="129">
        <v>5.27</v>
      </c>
    </row>
    <row r="17" spans="1:7" ht="13" customHeight="1">
      <c r="A17" s="2">
        <f t="shared" si="0"/>
        <v>5</v>
      </c>
      <c r="B17" s="96" t="s">
        <v>2844</v>
      </c>
      <c r="C17" s="97" t="s">
        <v>2845</v>
      </c>
      <c r="D17" s="93" t="s">
        <v>181</v>
      </c>
      <c r="E17" s="98">
        <v>10089</v>
      </c>
      <c r="F17" s="99">
        <v>313.75</v>
      </c>
      <c r="G17" s="129">
        <v>5.22</v>
      </c>
    </row>
    <row r="18" spans="1:7" ht="13" customHeight="1">
      <c r="A18" s="2">
        <f t="shared" si="0"/>
        <v>6</v>
      </c>
      <c r="B18" s="96" t="s">
        <v>277</v>
      </c>
      <c r="C18" s="97" t="s">
        <v>278</v>
      </c>
      <c r="D18" s="93" t="s">
        <v>14</v>
      </c>
      <c r="E18" s="98">
        <v>102904</v>
      </c>
      <c r="F18" s="99">
        <v>300.74</v>
      </c>
      <c r="G18" s="129">
        <v>5</v>
      </c>
    </row>
    <row r="19" spans="1:7" ht="13" customHeight="1">
      <c r="A19" s="2">
        <f t="shared" si="0"/>
        <v>7</v>
      </c>
      <c r="B19" s="96" t="s">
        <v>3781</v>
      </c>
      <c r="C19" s="97" t="s">
        <v>3782</v>
      </c>
      <c r="D19" s="93" t="s">
        <v>241</v>
      </c>
      <c r="E19" s="98">
        <v>10021</v>
      </c>
      <c r="F19" s="99">
        <v>280.74</v>
      </c>
      <c r="G19" s="129">
        <v>4.67</v>
      </c>
    </row>
    <row r="20" spans="1:7" ht="13" customHeight="1">
      <c r="A20" s="2">
        <f t="shared" si="0"/>
        <v>8</v>
      </c>
      <c r="B20" s="96" t="s">
        <v>3783</v>
      </c>
      <c r="C20" s="97" t="s">
        <v>3784</v>
      </c>
      <c r="D20" s="93" t="s">
        <v>241</v>
      </c>
      <c r="E20" s="98">
        <v>171646</v>
      </c>
      <c r="F20" s="99">
        <v>257.67</v>
      </c>
      <c r="G20" s="129">
        <v>4.29</v>
      </c>
    </row>
    <row r="21" spans="1:7" ht="13" customHeight="1">
      <c r="A21" s="2">
        <f t="shared" si="0"/>
        <v>9</v>
      </c>
      <c r="B21" s="96" t="s">
        <v>679</v>
      </c>
      <c r="C21" s="97" t="s">
        <v>680</v>
      </c>
      <c r="D21" s="93" t="s">
        <v>161</v>
      </c>
      <c r="E21" s="98">
        <v>6082</v>
      </c>
      <c r="F21" s="99">
        <v>245.59</v>
      </c>
      <c r="G21" s="129">
        <v>4.09</v>
      </c>
    </row>
    <row r="22" spans="1:7" ht="13" customHeight="1">
      <c r="A22" s="2">
        <f t="shared" si="0"/>
        <v>10</v>
      </c>
      <c r="B22" s="96" t="s">
        <v>599</v>
      </c>
      <c r="C22" s="97" t="s">
        <v>600</v>
      </c>
      <c r="D22" s="93" t="s">
        <v>138</v>
      </c>
      <c r="E22" s="98">
        <v>5872</v>
      </c>
      <c r="F22" s="99">
        <v>225.77</v>
      </c>
      <c r="G22" s="129">
        <v>3.76</v>
      </c>
    </row>
    <row r="23" spans="1:7" ht="13" customHeight="1">
      <c r="A23" s="2">
        <f t="shared" si="0"/>
        <v>11</v>
      </c>
      <c r="B23" s="96" t="s">
        <v>1026</v>
      </c>
      <c r="C23" s="97" t="s">
        <v>1027</v>
      </c>
      <c r="D23" s="93" t="s">
        <v>568</v>
      </c>
      <c r="E23" s="98">
        <v>54761</v>
      </c>
      <c r="F23" s="99">
        <v>219.4</v>
      </c>
      <c r="G23" s="129">
        <v>3.65</v>
      </c>
    </row>
    <row r="24" spans="1:7" ht="13" customHeight="1">
      <c r="A24" s="2">
        <f t="shared" si="0"/>
        <v>12</v>
      </c>
      <c r="B24" s="96" t="s">
        <v>702</v>
      </c>
      <c r="C24" s="97" t="s">
        <v>3776</v>
      </c>
      <c r="D24" s="93" t="s">
        <v>241</v>
      </c>
      <c r="E24" s="98">
        <v>8915</v>
      </c>
      <c r="F24" s="99">
        <v>213.02</v>
      </c>
      <c r="G24" s="129">
        <v>3.54</v>
      </c>
    </row>
    <row r="25" spans="1:7" ht="13" customHeight="1">
      <c r="A25" s="2">
        <f t="shared" si="0"/>
        <v>13</v>
      </c>
      <c r="B25" s="96" t="s">
        <v>2688</v>
      </c>
      <c r="C25" s="97" t="s">
        <v>3896</v>
      </c>
      <c r="D25" s="93" t="s">
        <v>126</v>
      </c>
      <c r="E25" s="98">
        <v>104360</v>
      </c>
      <c r="F25" s="99">
        <v>197.34</v>
      </c>
      <c r="G25" s="129">
        <v>3.28</v>
      </c>
    </row>
    <row r="26" spans="1:7" ht="13" customHeight="1">
      <c r="A26" s="2">
        <f t="shared" si="0"/>
        <v>14</v>
      </c>
      <c r="B26" s="96" t="s">
        <v>2066</v>
      </c>
      <c r="C26" s="97" t="s">
        <v>557</v>
      </c>
      <c r="D26" s="93" t="s">
        <v>138</v>
      </c>
      <c r="E26" s="98">
        <v>1375</v>
      </c>
      <c r="F26" s="99">
        <v>189.31</v>
      </c>
      <c r="G26" s="129">
        <v>3.15</v>
      </c>
    </row>
    <row r="27" spans="1:7" ht="13" customHeight="1">
      <c r="A27" s="2">
        <f t="shared" si="0"/>
        <v>15</v>
      </c>
      <c r="B27" s="96" t="s">
        <v>2343</v>
      </c>
      <c r="C27" s="97" t="s">
        <v>2344</v>
      </c>
      <c r="D27" s="93" t="s">
        <v>568</v>
      </c>
      <c r="E27" s="98">
        <v>14796</v>
      </c>
      <c r="F27" s="99">
        <v>189.24</v>
      </c>
      <c r="G27" s="129">
        <v>3.15</v>
      </c>
    </row>
    <row r="28" spans="1:7" ht="13" customHeight="1">
      <c r="A28" s="2">
        <f t="shared" si="0"/>
        <v>16</v>
      </c>
      <c r="B28" s="96" t="s">
        <v>4013</v>
      </c>
      <c r="C28" s="97" t="s">
        <v>4014</v>
      </c>
      <c r="D28" s="93" t="s">
        <v>164</v>
      </c>
      <c r="E28" s="98">
        <v>161280</v>
      </c>
      <c r="F28" s="99">
        <v>185.26</v>
      </c>
      <c r="G28" s="129">
        <v>3.08</v>
      </c>
    </row>
    <row r="29" spans="1:7" ht="13" customHeight="1">
      <c r="A29" s="2">
        <f t="shared" si="0"/>
        <v>17</v>
      </c>
      <c r="B29" s="96" t="s">
        <v>25</v>
      </c>
      <c r="C29" s="97" t="s">
        <v>26</v>
      </c>
      <c r="D29" s="93" t="s">
        <v>8</v>
      </c>
      <c r="E29" s="98">
        <v>18289</v>
      </c>
      <c r="F29" s="99">
        <v>179.12</v>
      </c>
      <c r="G29" s="129">
        <v>2.98</v>
      </c>
    </row>
    <row r="30" spans="1:7" ht="13" customHeight="1">
      <c r="A30" s="2">
        <f t="shared" si="0"/>
        <v>18</v>
      </c>
      <c r="B30" s="96" t="s">
        <v>103</v>
      </c>
      <c r="C30" s="97" t="s">
        <v>104</v>
      </c>
      <c r="D30" s="93" t="s">
        <v>105</v>
      </c>
      <c r="E30" s="98">
        <v>2402</v>
      </c>
      <c r="F30" s="99">
        <v>178.2</v>
      </c>
      <c r="G30" s="129">
        <v>2.97</v>
      </c>
    </row>
    <row r="31" spans="1:7" ht="13" customHeight="1">
      <c r="A31" s="2">
        <f t="shared" si="0"/>
        <v>19</v>
      </c>
      <c r="B31" s="96" t="s">
        <v>558</v>
      </c>
      <c r="C31" s="97" t="s">
        <v>559</v>
      </c>
      <c r="D31" s="93" t="s">
        <v>138</v>
      </c>
      <c r="E31" s="98">
        <v>168525</v>
      </c>
      <c r="F31" s="99">
        <v>177.09</v>
      </c>
      <c r="G31" s="129">
        <v>2.95</v>
      </c>
    </row>
    <row r="32" spans="1:7" ht="13" customHeight="1">
      <c r="A32" s="2">
        <f t="shared" si="0"/>
        <v>20</v>
      </c>
      <c r="B32" s="96" t="s">
        <v>2375</v>
      </c>
      <c r="C32" s="97" t="s">
        <v>2376</v>
      </c>
      <c r="D32" s="93" t="s">
        <v>138</v>
      </c>
      <c r="E32" s="98">
        <v>20470</v>
      </c>
      <c r="F32" s="99">
        <v>169.15</v>
      </c>
      <c r="G32" s="129">
        <v>2.81</v>
      </c>
    </row>
    <row r="33" spans="1:7" ht="13" customHeight="1">
      <c r="A33" s="2">
        <f t="shared" si="0"/>
        <v>21</v>
      </c>
      <c r="B33" s="96" t="s">
        <v>3974</v>
      </c>
      <c r="C33" s="97" t="s">
        <v>3975</v>
      </c>
      <c r="D33" s="93" t="s">
        <v>676</v>
      </c>
      <c r="E33" s="98">
        <v>36365</v>
      </c>
      <c r="F33" s="99">
        <v>165.59</v>
      </c>
      <c r="G33" s="129">
        <v>2.76</v>
      </c>
    </row>
    <row r="34" spans="1:7" ht="13" customHeight="1">
      <c r="A34" s="2">
        <f t="shared" si="0"/>
        <v>22</v>
      </c>
      <c r="B34" s="96" t="s">
        <v>4019</v>
      </c>
      <c r="C34" s="97" t="s">
        <v>4020</v>
      </c>
      <c r="D34" s="93" t="s">
        <v>259</v>
      </c>
      <c r="E34" s="98">
        <v>49897</v>
      </c>
      <c r="F34" s="99">
        <v>162.74</v>
      </c>
      <c r="G34" s="129">
        <v>2.71</v>
      </c>
    </row>
    <row r="35" spans="1:7" ht="13" customHeight="1">
      <c r="A35" s="2">
        <f t="shared" si="0"/>
        <v>23</v>
      </c>
      <c r="B35" s="96" t="s">
        <v>1069</v>
      </c>
      <c r="C35" s="97" t="s">
        <v>1070</v>
      </c>
      <c r="D35" s="93" t="s">
        <v>138</v>
      </c>
      <c r="E35" s="98">
        <v>560</v>
      </c>
      <c r="F35" s="99">
        <v>160.97</v>
      </c>
      <c r="G35" s="129">
        <v>2.68</v>
      </c>
    </row>
    <row r="36" spans="1:7" ht="13" customHeight="1">
      <c r="A36" s="2">
        <f t="shared" si="0"/>
        <v>24</v>
      </c>
      <c r="B36" s="96" t="s">
        <v>1871</v>
      </c>
      <c r="C36" s="97" t="s">
        <v>1872</v>
      </c>
      <c r="D36" s="93" t="s">
        <v>105</v>
      </c>
      <c r="E36" s="98">
        <v>28694</v>
      </c>
      <c r="F36" s="99">
        <v>150.69999999999999</v>
      </c>
      <c r="G36" s="129">
        <v>2.5099999999999998</v>
      </c>
    </row>
    <row r="37" spans="1:7" ht="13" customHeight="1">
      <c r="A37" s="2">
        <f t="shared" si="0"/>
        <v>25</v>
      </c>
      <c r="B37" s="96" t="s">
        <v>3131</v>
      </c>
      <c r="C37" s="97" t="s">
        <v>3132</v>
      </c>
      <c r="D37" s="93" t="s">
        <v>93</v>
      </c>
      <c r="E37" s="98">
        <v>91000</v>
      </c>
      <c r="F37" s="99">
        <v>147.1</v>
      </c>
      <c r="G37" s="129">
        <v>2.4500000000000002</v>
      </c>
    </row>
    <row r="38" spans="1:7" ht="13" customHeight="1">
      <c r="A38" s="2">
        <f t="shared" si="0"/>
        <v>26</v>
      </c>
      <c r="B38" s="96" t="s">
        <v>4015</v>
      </c>
      <c r="C38" s="97" t="s">
        <v>4016</v>
      </c>
      <c r="D38" s="93" t="s">
        <v>13</v>
      </c>
      <c r="E38" s="98">
        <v>16672</v>
      </c>
      <c r="F38" s="99">
        <v>126.62</v>
      </c>
      <c r="G38" s="129">
        <v>2.11</v>
      </c>
    </row>
    <row r="39" spans="1:7" ht="13" customHeight="1">
      <c r="A39" s="2">
        <f t="shared" si="0"/>
        <v>27</v>
      </c>
      <c r="B39" s="96" t="s">
        <v>2765</v>
      </c>
      <c r="C39" s="97" t="s">
        <v>2766</v>
      </c>
      <c r="D39" s="93" t="s">
        <v>34</v>
      </c>
      <c r="E39" s="98">
        <v>4423</v>
      </c>
      <c r="F39" s="99">
        <v>92.19</v>
      </c>
      <c r="G39" s="129">
        <v>1.53</v>
      </c>
    </row>
    <row r="40" spans="1:7" ht="13" customHeight="1">
      <c r="A40" s="12"/>
      <c r="B40" s="92" t="s">
        <v>116</v>
      </c>
      <c r="C40" s="93"/>
      <c r="D40" s="93"/>
      <c r="E40" s="93"/>
      <c r="F40" s="100">
        <v>5890.18</v>
      </c>
      <c r="G40" s="130">
        <v>98.02</v>
      </c>
    </row>
    <row r="41" spans="1:7" ht="13" customHeight="1">
      <c r="A41" s="2"/>
      <c r="B41" s="101" t="s">
        <v>2837</v>
      </c>
      <c r="C41" s="102"/>
      <c r="D41" s="102"/>
      <c r="E41" s="103"/>
      <c r="F41" s="104" t="s">
        <v>123</v>
      </c>
      <c r="G41" s="105" t="s">
        <v>123</v>
      </c>
    </row>
    <row r="42" spans="1:7" ht="13" customHeight="1">
      <c r="A42" s="2"/>
      <c r="B42" s="106" t="s">
        <v>116</v>
      </c>
      <c r="C42" s="107"/>
      <c r="D42" s="107"/>
      <c r="E42" s="104"/>
      <c r="F42" s="104" t="s">
        <v>123</v>
      </c>
      <c r="G42" s="105" t="s">
        <v>123</v>
      </c>
    </row>
    <row r="43" spans="1:7" ht="13" customHeight="1">
      <c r="A43" s="2"/>
      <c r="B43" s="101" t="s">
        <v>118</v>
      </c>
      <c r="C43" s="102"/>
      <c r="D43" s="102"/>
      <c r="E43" s="108"/>
      <c r="F43" s="100">
        <v>5890.18</v>
      </c>
      <c r="G43" s="130">
        <v>98.02</v>
      </c>
    </row>
    <row r="44" spans="1:7" ht="13" customHeight="1">
      <c r="A44" s="2"/>
      <c r="B44" s="101" t="s">
        <v>119</v>
      </c>
      <c r="C44" s="102"/>
      <c r="D44" s="102"/>
      <c r="E44" s="93"/>
      <c r="F44" s="100">
        <v>119.94</v>
      </c>
      <c r="G44" s="130">
        <v>1.98</v>
      </c>
    </row>
    <row r="45" spans="1:7" ht="13" customHeight="1" thickBot="1">
      <c r="A45" s="2"/>
      <c r="B45" s="38" t="s">
        <v>120</v>
      </c>
      <c r="C45" s="111"/>
      <c r="D45" s="111"/>
      <c r="E45" s="111"/>
      <c r="F45" s="112">
        <v>6010.12</v>
      </c>
      <c r="G45" s="131">
        <v>100</v>
      </c>
    </row>
    <row r="46" spans="1:7" ht="13" customHeight="1">
      <c r="A46" s="47"/>
      <c r="B46" s="47"/>
      <c r="C46" s="63"/>
      <c r="D46" s="63"/>
      <c r="E46" s="63"/>
      <c r="F46" s="16"/>
      <c r="G46" s="17"/>
    </row>
    <row r="47" spans="1:7" ht="13" customHeight="1">
      <c r="A47" s="46"/>
      <c r="B47" s="47"/>
      <c r="C47" s="63"/>
      <c r="D47" s="63"/>
      <c r="E47" s="63"/>
      <c r="F47" s="16"/>
      <c r="G47" s="67"/>
    </row>
    <row r="48" spans="1:7" ht="13" customHeight="1">
      <c r="A48" s="1"/>
      <c r="B48" s="241" t="s">
        <v>121</v>
      </c>
      <c r="C48" s="241"/>
      <c r="D48" s="241"/>
      <c r="E48" s="241"/>
      <c r="F48" s="1"/>
      <c r="G48" s="1"/>
    </row>
    <row r="49" spans="1:7" ht="13" customHeight="1">
      <c r="A49" s="1"/>
      <c r="B49" s="198" t="s">
        <v>122</v>
      </c>
      <c r="C49" s="198"/>
      <c r="D49" s="198"/>
      <c r="E49" s="198"/>
      <c r="F49" s="1"/>
      <c r="G49" s="1"/>
    </row>
    <row r="50" spans="1:7" ht="13" customHeight="1">
      <c r="A50" s="1"/>
      <c r="B50" s="198" t="s">
        <v>1850</v>
      </c>
      <c r="C50" s="198"/>
      <c r="D50" s="198"/>
      <c r="E50" s="198"/>
      <c r="F50" s="1"/>
      <c r="G50" s="1"/>
    </row>
    <row r="51" spans="1:7" ht="13" customHeight="1">
      <c r="A51" s="1"/>
      <c r="B51" s="198"/>
      <c r="C51" s="198"/>
      <c r="D51" s="198"/>
      <c r="E51" s="198"/>
      <c r="F51" s="1"/>
      <c r="G51" s="1"/>
    </row>
    <row r="52" spans="1:7" ht="13" customHeight="1">
      <c r="A52" s="1"/>
      <c r="B52" s="63"/>
      <c r="C52" s="63"/>
      <c r="D52" s="63"/>
      <c r="E52" s="63"/>
      <c r="F52" s="1"/>
      <c r="G52" s="1"/>
    </row>
    <row r="53" spans="1:7">
      <c r="B53" s="49" t="s">
        <v>1971</v>
      </c>
      <c r="C53" s="63"/>
      <c r="D53" s="63"/>
      <c r="E53" s="63"/>
    </row>
    <row r="54" spans="1:7">
      <c r="B54" s="23" t="s">
        <v>1972</v>
      </c>
      <c r="C54" s="23"/>
      <c r="D54" s="21"/>
      <c r="E54" s="22" t="s">
        <v>123</v>
      </c>
    </row>
    <row r="55" spans="1:7">
      <c r="B55" s="23" t="s">
        <v>1973</v>
      </c>
      <c r="C55" s="23"/>
      <c r="D55" s="21"/>
      <c r="E55" s="22" t="s">
        <v>123</v>
      </c>
    </row>
    <row r="56" spans="1:7">
      <c r="B56" s="23" t="s">
        <v>1974</v>
      </c>
      <c r="C56" s="23"/>
      <c r="D56" s="21"/>
      <c r="E56" s="22"/>
    </row>
    <row r="57" spans="1:7">
      <c r="B57" s="23" t="s">
        <v>1981</v>
      </c>
      <c r="C57" s="23"/>
      <c r="D57" s="21"/>
      <c r="E57" s="39">
        <v>10.162000000000001</v>
      </c>
    </row>
    <row r="58" spans="1:7">
      <c r="B58" s="23" t="s">
        <v>1982</v>
      </c>
      <c r="C58" s="23"/>
      <c r="D58" s="21"/>
      <c r="E58" s="39">
        <v>10.162000000000001</v>
      </c>
    </row>
    <row r="59" spans="1:7">
      <c r="B59" s="23" t="s">
        <v>3287</v>
      </c>
      <c r="C59" s="23"/>
      <c r="D59" s="21"/>
      <c r="E59" s="39">
        <v>10.1607</v>
      </c>
    </row>
    <row r="60" spans="1:7">
      <c r="B60" s="23" t="s">
        <v>3288</v>
      </c>
      <c r="C60" s="23"/>
      <c r="D60" s="21"/>
      <c r="E60" s="39">
        <v>10.1607</v>
      </c>
    </row>
    <row r="61" spans="1:7">
      <c r="B61" s="23" t="s">
        <v>3695</v>
      </c>
      <c r="C61" s="23"/>
      <c r="D61" s="21"/>
      <c r="E61" s="27"/>
    </row>
    <row r="62" spans="1:7">
      <c r="B62" s="23" t="s">
        <v>3285</v>
      </c>
      <c r="C62" s="23"/>
      <c r="D62" s="21"/>
      <c r="E62" s="39">
        <v>9.3858999999999995</v>
      </c>
    </row>
    <row r="63" spans="1:7">
      <c r="B63" s="23" t="s">
        <v>3286</v>
      </c>
      <c r="C63" s="23"/>
      <c r="D63" s="21"/>
      <c r="E63" s="39">
        <v>9.3858999999999995</v>
      </c>
    </row>
    <row r="64" spans="1:7">
      <c r="B64" s="23" t="s">
        <v>3287</v>
      </c>
      <c r="C64" s="23"/>
      <c r="D64" s="21"/>
      <c r="E64" s="39">
        <v>9.3800000000000008</v>
      </c>
    </row>
    <row r="65" spans="1:7">
      <c r="B65" s="23" t="s">
        <v>3288</v>
      </c>
      <c r="C65" s="23"/>
      <c r="D65" s="21"/>
      <c r="E65" s="39">
        <v>9.3800000000000008</v>
      </c>
    </row>
    <row r="66" spans="1:7">
      <c r="B66" s="23" t="s">
        <v>1975</v>
      </c>
      <c r="C66" s="23"/>
      <c r="D66" s="21"/>
      <c r="E66" s="22" t="s">
        <v>123</v>
      </c>
    </row>
    <row r="67" spans="1:7">
      <c r="B67" s="23" t="s">
        <v>1976</v>
      </c>
      <c r="C67" s="23"/>
      <c r="D67" s="21"/>
      <c r="E67" s="22" t="s">
        <v>123</v>
      </c>
    </row>
    <row r="68" spans="1:7">
      <c r="B68" s="20" t="s">
        <v>1977</v>
      </c>
      <c r="C68" s="23"/>
      <c r="D68" s="21"/>
      <c r="E68" s="22">
        <v>0.83</v>
      </c>
    </row>
    <row r="69" spans="1:7">
      <c r="B69" s="20" t="s">
        <v>1978</v>
      </c>
      <c r="C69" s="20"/>
      <c r="D69" s="21"/>
      <c r="E69" s="26" t="s">
        <v>123</v>
      </c>
    </row>
    <row r="70" spans="1:7">
      <c r="B70" s="242"/>
      <c r="C70" s="242"/>
      <c r="D70" s="242"/>
      <c r="E70" s="26"/>
    </row>
    <row r="71" spans="1:7" ht="13" customHeight="1">
      <c r="A71" s="1"/>
      <c r="B71" s="198"/>
      <c r="C71" s="198"/>
      <c r="D71" s="198"/>
      <c r="E71" s="198"/>
      <c r="F71" s="1"/>
      <c r="G71" s="1"/>
    </row>
    <row r="72" spans="1:7">
      <c r="F72" s="52"/>
    </row>
    <row r="73" spans="1:7">
      <c r="B73" s="52"/>
      <c r="F73" s="52"/>
    </row>
    <row r="74" spans="1:7">
      <c r="F74" s="52" t="s">
        <v>3742</v>
      </c>
    </row>
    <row r="75" spans="1:7">
      <c r="B75" s="52" t="s">
        <v>3714</v>
      </c>
      <c r="F75" s="52" t="s">
        <v>3716</v>
      </c>
    </row>
  </sheetData>
  <mergeCells count="14">
    <mergeCell ref="B70:D70"/>
    <mergeCell ref="B71:E71"/>
    <mergeCell ref="A8:G8"/>
    <mergeCell ref="A9:G9"/>
    <mergeCell ref="B48:E48"/>
    <mergeCell ref="B49:E49"/>
    <mergeCell ref="B50:E50"/>
    <mergeCell ref="B51:E51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40"/>
  <sheetViews>
    <sheetView showGridLines="0" zoomScaleNormal="10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3713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 thickBo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73" t="s">
        <v>4252</v>
      </c>
      <c r="B4" s="274"/>
      <c r="C4" s="274"/>
      <c r="D4" s="274"/>
      <c r="E4" s="274"/>
      <c r="F4" s="274"/>
      <c r="G4" s="275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269" t="s">
        <v>3200</v>
      </c>
      <c r="B8" s="270"/>
      <c r="C8" s="270"/>
      <c r="D8" s="270"/>
      <c r="E8" s="270"/>
      <c r="F8" s="270"/>
      <c r="G8" s="271"/>
    </row>
    <row r="9" spans="1:7" ht="15.75" customHeight="1" thickBot="1">
      <c r="A9" s="269" t="s">
        <v>3684</v>
      </c>
      <c r="B9" s="270"/>
      <c r="C9" s="270"/>
      <c r="D9" s="270"/>
      <c r="E9" s="270"/>
      <c r="F9" s="270"/>
      <c r="G9" s="271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3686</v>
      </c>
      <c r="C11" s="93"/>
      <c r="D11" s="93"/>
      <c r="E11" s="93"/>
      <c r="F11" s="93"/>
      <c r="G11" s="147"/>
    </row>
    <row r="12" spans="1:7" ht="13" customHeight="1">
      <c r="A12" s="12">
        <v>1</v>
      </c>
      <c r="B12" s="96" t="s">
        <v>3687</v>
      </c>
      <c r="C12" s="97"/>
      <c r="D12" s="93"/>
      <c r="E12" s="98">
        <v>41942.754099999998</v>
      </c>
      <c r="F12" s="99">
        <v>98315.3</v>
      </c>
      <c r="G12" s="148">
        <v>97.18</v>
      </c>
    </row>
    <row r="13" spans="1:7" ht="13" customHeight="1">
      <c r="A13" s="12"/>
      <c r="B13" s="96" t="s">
        <v>4123</v>
      </c>
      <c r="C13" s="93"/>
      <c r="D13" s="93"/>
      <c r="E13" s="98">
        <v>181.285</v>
      </c>
      <c r="F13" s="99">
        <v>424.94</v>
      </c>
      <c r="G13" s="148">
        <v>0.42</v>
      </c>
    </row>
    <row r="14" spans="1:7" ht="13" customHeight="1">
      <c r="A14" s="2"/>
      <c r="B14" s="92" t="s">
        <v>116</v>
      </c>
      <c r="C14" s="93"/>
      <c r="D14" s="93"/>
      <c r="E14" s="93"/>
      <c r="F14" s="100">
        <v>98740.243053800004</v>
      </c>
      <c r="G14" s="149">
        <v>97.6</v>
      </c>
    </row>
    <row r="15" spans="1:7" ht="13" customHeight="1">
      <c r="A15" s="2"/>
      <c r="B15" s="101" t="s">
        <v>118</v>
      </c>
      <c r="C15" s="102"/>
      <c r="D15" s="102"/>
      <c r="E15" s="108"/>
      <c r="F15" s="100">
        <v>98740.243053800004</v>
      </c>
      <c r="G15" s="149">
        <v>97.6</v>
      </c>
    </row>
    <row r="16" spans="1:7" ht="13" customHeight="1">
      <c r="A16" s="2"/>
      <c r="B16" s="101" t="s">
        <v>119</v>
      </c>
      <c r="C16" s="102"/>
      <c r="D16" s="102"/>
      <c r="E16" s="93"/>
      <c r="F16" s="100">
        <v>2425.1999999999998</v>
      </c>
      <c r="G16" s="149">
        <v>2.4</v>
      </c>
    </row>
    <row r="17" spans="1:7" ht="13" customHeight="1" thickBot="1">
      <c r="A17" s="150"/>
      <c r="B17" s="151" t="s">
        <v>120</v>
      </c>
      <c r="C17" s="152"/>
      <c r="D17" s="152"/>
      <c r="E17" s="152"/>
      <c r="F17" s="153">
        <v>101165.43752200001</v>
      </c>
      <c r="G17" s="154">
        <v>100</v>
      </c>
    </row>
    <row r="18" spans="1:7" ht="13" customHeight="1">
      <c r="A18" s="47"/>
      <c r="B18" s="47"/>
      <c r="C18" s="63"/>
      <c r="D18" s="63"/>
      <c r="E18" s="63"/>
      <c r="F18" s="16"/>
      <c r="G18" s="17"/>
    </row>
    <row r="19" spans="1:7" ht="13" customHeight="1">
      <c r="A19" s="1"/>
      <c r="B19" s="241" t="s">
        <v>121</v>
      </c>
      <c r="C19" s="241"/>
      <c r="D19" s="241"/>
      <c r="E19" s="241"/>
      <c r="F19" s="1"/>
      <c r="G19" s="1"/>
    </row>
    <row r="20" spans="1:7" ht="13" customHeight="1">
      <c r="A20" s="1"/>
      <c r="B20" s="198" t="s">
        <v>122</v>
      </c>
      <c r="C20" s="198"/>
      <c r="D20" s="198"/>
      <c r="E20" s="198"/>
      <c r="F20" s="1"/>
      <c r="G20" s="1"/>
    </row>
    <row r="21" spans="1:7" ht="13" customHeight="1">
      <c r="A21" s="1"/>
      <c r="B21" s="198" t="s">
        <v>1850</v>
      </c>
      <c r="C21" s="198"/>
      <c r="D21" s="198"/>
      <c r="E21" s="198"/>
      <c r="F21" s="1"/>
      <c r="G21" s="1"/>
    </row>
    <row r="22" spans="1:7" ht="13" customHeight="1">
      <c r="A22" s="1"/>
      <c r="B22" s="198"/>
      <c r="C22" s="198"/>
      <c r="D22" s="198"/>
      <c r="E22" s="198"/>
      <c r="F22" s="1"/>
      <c r="G22" s="1"/>
    </row>
    <row r="23" spans="1:7" ht="13" customHeight="1">
      <c r="A23" s="1"/>
      <c r="B23" s="63"/>
      <c r="C23" s="63"/>
      <c r="D23" s="63"/>
      <c r="E23" s="63"/>
      <c r="F23" s="1"/>
      <c r="G23" s="1"/>
    </row>
    <row r="24" spans="1:7">
      <c r="B24" s="49" t="s">
        <v>1971</v>
      </c>
      <c r="C24" s="63"/>
      <c r="D24" s="63"/>
      <c r="E24" s="63"/>
    </row>
    <row r="25" spans="1:7">
      <c r="B25" s="23" t="s">
        <v>1972</v>
      </c>
      <c r="C25" s="23"/>
      <c r="D25" s="21"/>
      <c r="E25" s="22" t="s">
        <v>123</v>
      </c>
    </row>
    <row r="26" spans="1:7">
      <c r="B26" s="23" t="s">
        <v>1973</v>
      </c>
      <c r="C26" s="23"/>
      <c r="D26" s="21"/>
      <c r="E26" s="22" t="s">
        <v>123</v>
      </c>
    </row>
    <row r="27" spans="1:7">
      <c r="B27" s="23" t="s">
        <v>1974</v>
      </c>
      <c r="C27" s="23"/>
      <c r="D27" s="21"/>
      <c r="E27" s="22"/>
    </row>
    <row r="28" spans="1:7">
      <c r="B28" s="23" t="s">
        <v>1983</v>
      </c>
      <c r="C28" s="23"/>
      <c r="D28" s="21"/>
      <c r="E28" s="39">
        <v>141.3167</v>
      </c>
    </row>
    <row r="29" spans="1:7">
      <c r="B29" s="23" t="s">
        <v>3695</v>
      </c>
      <c r="C29" s="23"/>
      <c r="D29" s="21"/>
      <c r="E29" s="27"/>
    </row>
    <row r="30" spans="1:7">
      <c r="B30" s="23" t="s">
        <v>1983</v>
      </c>
      <c r="C30" s="23"/>
      <c r="D30" s="21"/>
      <c r="E30" s="39">
        <v>230.14109999999999</v>
      </c>
    </row>
    <row r="31" spans="1:7">
      <c r="B31" s="23" t="s">
        <v>1975</v>
      </c>
      <c r="C31" s="23"/>
      <c r="D31" s="21"/>
      <c r="E31" s="22" t="s">
        <v>123</v>
      </c>
    </row>
    <row r="32" spans="1:7">
      <c r="B32" s="23" t="s">
        <v>1976</v>
      </c>
      <c r="C32" s="23"/>
      <c r="D32" s="21"/>
      <c r="E32" s="22" t="s">
        <v>123</v>
      </c>
    </row>
    <row r="33" spans="1:7">
      <c r="B33" s="20" t="s">
        <v>1977</v>
      </c>
      <c r="C33" s="23"/>
      <c r="D33" s="21"/>
      <c r="E33" s="22">
        <v>0.18</v>
      </c>
    </row>
    <row r="34" spans="1:7">
      <c r="B34" s="20" t="s">
        <v>1978</v>
      </c>
      <c r="C34" s="20"/>
      <c r="D34" s="21"/>
      <c r="E34" s="26" t="s">
        <v>123</v>
      </c>
    </row>
    <row r="35" spans="1:7">
      <c r="B35" s="242"/>
      <c r="C35" s="242"/>
      <c r="D35" s="242"/>
      <c r="E35" s="26"/>
    </row>
    <row r="36" spans="1:7" ht="13" customHeight="1">
      <c r="A36" s="1"/>
      <c r="B36" s="198"/>
      <c r="C36" s="198"/>
      <c r="D36" s="198"/>
      <c r="E36" s="198"/>
      <c r="F36" s="1"/>
      <c r="G36" s="1"/>
    </row>
    <row r="37" spans="1:7">
      <c r="F37" s="52"/>
    </row>
    <row r="38" spans="1:7">
      <c r="B38" s="52"/>
      <c r="F38" s="52"/>
    </row>
    <row r="39" spans="1:7">
      <c r="F39" s="52" t="s">
        <v>3771</v>
      </c>
    </row>
    <row r="40" spans="1:7">
      <c r="B40" s="52" t="s">
        <v>3714</v>
      </c>
      <c r="F40" s="52" t="s">
        <v>3716</v>
      </c>
    </row>
  </sheetData>
  <mergeCells count="14">
    <mergeCell ref="A7:G7"/>
    <mergeCell ref="A2:G2"/>
    <mergeCell ref="A3:G3"/>
    <mergeCell ref="A4:G4"/>
    <mergeCell ref="A5:G5"/>
    <mergeCell ref="A6:G6"/>
    <mergeCell ref="B35:D35"/>
    <mergeCell ref="B36:E36"/>
    <mergeCell ref="A8:G8"/>
    <mergeCell ref="A9:G9"/>
    <mergeCell ref="B19:E19"/>
    <mergeCell ref="B20:E20"/>
    <mergeCell ref="B21:E21"/>
    <mergeCell ref="B22:E22"/>
  </mergeCells>
  <pageMargins left="0.7" right="0.7" top="0.75" bottom="0.75" header="0.3" footer="0.3"/>
  <pageSetup paperSize="9" scale="48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75"/>
  <sheetViews>
    <sheetView showGridLines="0" zoomScale="85" zoomScaleNormal="85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4243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4124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4125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569</v>
      </c>
      <c r="C13" s="97" t="s">
        <v>570</v>
      </c>
      <c r="D13" s="93" t="s">
        <v>14</v>
      </c>
      <c r="E13" s="98">
        <v>11904</v>
      </c>
      <c r="F13" s="99">
        <v>376.18</v>
      </c>
      <c r="G13" s="129">
        <v>6.26</v>
      </c>
    </row>
    <row r="14" spans="1:7" ht="13" customHeight="1">
      <c r="A14" s="2">
        <f>A13+1</f>
        <v>2</v>
      </c>
      <c r="B14" s="96" t="s">
        <v>2053</v>
      </c>
      <c r="C14" s="97" t="s">
        <v>2834</v>
      </c>
      <c r="D14" s="93" t="s">
        <v>14</v>
      </c>
      <c r="E14" s="98">
        <v>38942</v>
      </c>
      <c r="F14" s="99">
        <v>339.61</v>
      </c>
      <c r="G14" s="129">
        <v>5.65</v>
      </c>
    </row>
    <row r="15" spans="1:7" ht="13" customHeight="1">
      <c r="A15" s="2">
        <f t="shared" ref="A15:A39" si="0">A14+1</f>
        <v>3</v>
      </c>
      <c r="B15" s="96" t="s">
        <v>3098</v>
      </c>
      <c r="C15" s="97" t="s">
        <v>3099</v>
      </c>
      <c r="D15" s="93" t="s">
        <v>1036</v>
      </c>
      <c r="E15" s="98">
        <v>72379</v>
      </c>
      <c r="F15" s="99">
        <v>330.41</v>
      </c>
      <c r="G15" s="129">
        <v>5.5</v>
      </c>
    </row>
    <row r="16" spans="1:7" ht="13" customHeight="1">
      <c r="A16" s="2">
        <f t="shared" si="0"/>
        <v>4</v>
      </c>
      <c r="B16" s="96" t="s">
        <v>3126</v>
      </c>
      <c r="C16" s="97" t="s">
        <v>3127</v>
      </c>
      <c r="D16" s="93" t="s">
        <v>37</v>
      </c>
      <c r="E16" s="98">
        <v>42000</v>
      </c>
      <c r="F16" s="99">
        <v>316.68</v>
      </c>
      <c r="G16" s="129">
        <v>5.27</v>
      </c>
    </row>
    <row r="17" spans="1:7" ht="13" customHeight="1">
      <c r="A17" s="2">
        <f t="shared" si="0"/>
        <v>5</v>
      </c>
      <c r="B17" s="96" t="s">
        <v>2844</v>
      </c>
      <c r="C17" s="97" t="s">
        <v>2845</v>
      </c>
      <c r="D17" s="93" t="s">
        <v>181</v>
      </c>
      <c r="E17" s="98">
        <v>10089</v>
      </c>
      <c r="F17" s="99">
        <v>313.75</v>
      </c>
      <c r="G17" s="129">
        <v>5.22</v>
      </c>
    </row>
    <row r="18" spans="1:7" ht="13" customHeight="1">
      <c r="A18" s="2">
        <f t="shared" si="0"/>
        <v>6</v>
      </c>
      <c r="B18" s="96" t="s">
        <v>277</v>
      </c>
      <c r="C18" s="97" t="s">
        <v>278</v>
      </c>
      <c r="D18" s="93" t="s">
        <v>14</v>
      </c>
      <c r="E18" s="98">
        <v>102904</v>
      </c>
      <c r="F18" s="99">
        <v>300.74</v>
      </c>
      <c r="G18" s="129">
        <v>5</v>
      </c>
    </row>
    <row r="19" spans="1:7" ht="13" customHeight="1">
      <c r="A19" s="2">
        <f t="shared" si="0"/>
        <v>7</v>
      </c>
      <c r="B19" s="96" t="s">
        <v>3781</v>
      </c>
      <c r="C19" s="97" t="s">
        <v>3782</v>
      </c>
      <c r="D19" s="93" t="s">
        <v>241</v>
      </c>
      <c r="E19" s="98">
        <v>10021</v>
      </c>
      <c r="F19" s="99">
        <v>280.74</v>
      </c>
      <c r="G19" s="129">
        <v>4.67</v>
      </c>
    </row>
    <row r="20" spans="1:7" ht="13" customHeight="1">
      <c r="A20" s="2">
        <f t="shared" si="0"/>
        <v>8</v>
      </c>
      <c r="B20" s="96" t="s">
        <v>3783</v>
      </c>
      <c r="C20" s="97" t="s">
        <v>3784</v>
      </c>
      <c r="D20" s="93" t="s">
        <v>241</v>
      </c>
      <c r="E20" s="98">
        <v>171646</v>
      </c>
      <c r="F20" s="99">
        <v>257.67</v>
      </c>
      <c r="G20" s="129">
        <v>4.29</v>
      </c>
    </row>
    <row r="21" spans="1:7" ht="13" customHeight="1">
      <c r="A21" s="2">
        <f t="shared" si="0"/>
        <v>9</v>
      </c>
      <c r="B21" s="96" t="s">
        <v>679</v>
      </c>
      <c r="C21" s="97" t="s">
        <v>680</v>
      </c>
      <c r="D21" s="93" t="s">
        <v>161</v>
      </c>
      <c r="E21" s="98">
        <v>6082</v>
      </c>
      <c r="F21" s="99">
        <v>245.59</v>
      </c>
      <c r="G21" s="129">
        <v>4.09</v>
      </c>
    </row>
    <row r="22" spans="1:7" ht="13" customHeight="1">
      <c r="A22" s="2">
        <f t="shared" si="0"/>
        <v>10</v>
      </c>
      <c r="B22" s="96" t="s">
        <v>599</v>
      </c>
      <c r="C22" s="97" t="s">
        <v>600</v>
      </c>
      <c r="D22" s="93" t="s">
        <v>138</v>
      </c>
      <c r="E22" s="98">
        <v>5872</v>
      </c>
      <c r="F22" s="99">
        <v>225.77</v>
      </c>
      <c r="G22" s="129">
        <v>3.76</v>
      </c>
    </row>
    <row r="23" spans="1:7" ht="13" customHeight="1">
      <c r="A23" s="2">
        <f t="shared" si="0"/>
        <v>11</v>
      </c>
      <c r="B23" s="96" t="s">
        <v>1026</v>
      </c>
      <c r="C23" s="97" t="s">
        <v>1027</v>
      </c>
      <c r="D23" s="93" t="s">
        <v>568</v>
      </c>
      <c r="E23" s="98">
        <v>54761</v>
      </c>
      <c r="F23" s="99">
        <v>219.4</v>
      </c>
      <c r="G23" s="129">
        <v>3.65</v>
      </c>
    </row>
    <row r="24" spans="1:7" ht="13" customHeight="1">
      <c r="A24" s="2">
        <f t="shared" si="0"/>
        <v>12</v>
      </c>
      <c r="B24" s="96" t="s">
        <v>702</v>
      </c>
      <c r="C24" s="97" t="s">
        <v>3776</v>
      </c>
      <c r="D24" s="93" t="s">
        <v>241</v>
      </c>
      <c r="E24" s="98">
        <v>8915</v>
      </c>
      <c r="F24" s="99">
        <v>213.02</v>
      </c>
      <c r="G24" s="129">
        <v>3.54</v>
      </c>
    </row>
    <row r="25" spans="1:7" ht="13" customHeight="1">
      <c r="A25" s="2">
        <f t="shared" si="0"/>
        <v>13</v>
      </c>
      <c r="B25" s="96" t="s">
        <v>2688</v>
      </c>
      <c r="C25" s="97" t="s">
        <v>3896</v>
      </c>
      <c r="D25" s="93" t="s">
        <v>126</v>
      </c>
      <c r="E25" s="98">
        <v>104360</v>
      </c>
      <c r="F25" s="99">
        <v>197.34</v>
      </c>
      <c r="G25" s="129">
        <v>3.28</v>
      </c>
    </row>
    <row r="26" spans="1:7" ht="13" customHeight="1">
      <c r="A26" s="2">
        <f t="shared" si="0"/>
        <v>14</v>
      </c>
      <c r="B26" s="96" t="s">
        <v>2066</v>
      </c>
      <c r="C26" s="97" t="s">
        <v>557</v>
      </c>
      <c r="D26" s="93" t="s">
        <v>138</v>
      </c>
      <c r="E26" s="98">
        <v>1375</v>
      </c>
      <c r="F26" s="99">
        <v>189.31</v>
      </c>
      <c r="G26" s="129">
        <v>3.15</v>
      </c>
    </row>
    <row r="27" spans="1:7" ht="13" customHeight="1">
      <c r="A27" s="2">
        <f t="shared" si="0"/>
        <v>15</v>
      </c>
      <c r="B27" s="96" t="s">
        <v>2343</v>
      </c>
      <c r="C27" s="97" t="s">
        <v>2344</v>
      </c>
      <c r="D27" s="93" t="s">
        <v>568</v>
      </c>
      <c r="E27" s="98">
        <v>14796</v>
      </c>
      <c r="F27" s="99">
        <v>189.24</v>
      </c>
      <c r="G27" s="129">
        <v>3.15</v>
      </c>
    </row>
    <row r="28" spans="1:7" ht="13" customHeight="1">
      <c r="A28" s="2">
        <f t="shared" si="0"/>
        <v>16</v>
      </c>
      <c r="B28" s="96" t="s">
        <v>4013</v>
      </c>
      <c r="C28" s="97" t="s">
        <v>4014</v>
      </c>
      <c r="D28" s="93" t="s">
        <v>164</v>
      </c>
      <c r="E28" s="98">
        <v>161280</v>
      </c>
      <c r="F28" s="99">
        <v>185.26</v>
      </c>
      <c r="G28" s="129">
        <v>3.08</v>
      </c>
    </row>
    <row r="29" spans="1:7" ht="13" customHeight="1">
      <c r="A29" s="2">
        <f t="shared" si="0"/>
        <v>17</v>
      </c>
      <c r="B29" s="96" t="s">
        <v>25</v>
      </c>
      <c r="C29" s="97" t="s">
        <v>26</v>
      </c>
      <c r="D29" s="93" t="s">
        <v>8</v>
      </c>
      <c r="E29" s="98">
        <v>18289</v>
      </c>
      <c r="F29" s="99">
        <v>179.12</v>
      </c>
      <c r="G29" s="129">
        <v>2.98</v>
      </c>
    </row>
    <row r="30" spans="1:7" ht="13" customHeight="1">
      <c r="A30" s="2">
        <f t="shared" si="0"/>
        <v>18</v>
      </c>
      <c r="B30" s="96" t="s">
        <v>103</v>
      </c>
      <c r="C30" s="97" t="s">
        <v>104</v>
      </c>
      <c r="D30" s="93" t="s">
        <v>105</v>
      </c>
      <c r="E30" s="98">
        <v>2402</v>
      </c>
      <c r="F30" s="99">
        <v>178.2</v>
      </c>
      <c r="G30" s="129">
        <v>2.97</v>
      </c>
    </row>
    <row r="31" spans="1:7" ht="13" customHeight="1">
      <c r="A31" s="2">
        <f t="shared" si="0"/>
        <v>19</v>
      </c>
      <c r="B31" s="96" t="s">
        <v>558</v>
      </c>
      <c r="C31" s="97" t="s">
        <v>559</v>
      </c>
      <c r="D31" s="93" t="s">
        <v>138</v>
      </c>
      <c r="E31" s="98">
        <v>168525</v>
      </c>
      <c r="F31" s="99">
        <v>177.09</v>
      </c>
      <c r="G31" s="129">
        <v>2.95</v>
      </c>
    </row>
    <row r="32" spans="1:7" ht="13" customHeight="1">
      <c r="A32" s="2">
        <f t="shared" si="0"/>
        <v>20</v>
      </c>
      <c r="B32" s="96" t="s">
        <v>2375</v>
      </c>
      <c r="C32" s="97" t="s">
        <v>2376</v>
      </c>
      <c r="D32" s="93" t="s">
        <v>138</v>
      </c>
      <c r="E32" s="98">
        <v>20470</v>
      </c>
      <c r="F32" s="99">
        <v>169.15</v>
      </c>
      <c r="G32" s="129">
        <v>2.81</v>
      </c>
    </row>
    <row r="33" spans="1:7" ht="13" customHeight="1">
      <c r="A33" s="2">
        <f t="shared" si="0"/>
        <v>21</v>
      </c>
      <c r="B33" s="96" t="s">
        <v>3974</v>
      </c>
      <c r="C33" s="97" t="s">
        <v>3975</v>
      </c>
      <c r="D33" s="93" t="s">
        <v>676</v>
      </c>
      <c r="E33" s="98">
        <v>36365</v>
      </c>
      <c r="F33" s="99">
        <v>165.59</v>
      </c>
      <c r="G33" s="129">
        <v>2.76</v>
      </c>
    </row>
    <row r="34" spans="1:7" ht="13" customHeight="1">
      <c r="A34" s="2">
        <f t="shared" si="0"/>
        <v>22</v>
      </c>
      <c r="B34" s="96" t="s">
        <v>4019</v>
      </c>
      <c r="C34" s="97" t="s">
        <v>4020</v>
      </c>
      <c r="D34" s="93" t="s">
        <v>259</v>
      </c>
      <c r="E34" s="98">
        <v>49897</v>
      </c>
      <c r="F34" s="99">
        <v>162.74</v>
      </c>
      <c r="G34" s="129">
        <v>2.71</v>
      </c>
    </row>
    <row r="35" spans="1:7" ht="13" customHeight="1">
      <c r="A35" s="2">
        <f t="shared" si="0"/>
        <v>23</v>
      </c>
      <c r="B35" s="96" t="s">
        <v>1069</v>
      </c>
      <c r="C35" s="97" t="s">
        <v>1070</v>
      </c>
      <c r="D35" s="93" t="s">
        <v>138</v>
      </c>
      <c r="E35" s="98">
        <v>560</v>
      </c>
      <c r="F35" s="99">
        <v>160.97</v>
      </c>
      <c r="G35" s="129">
        <v>2.68</v>
      </c>
    </row>
    <row r="36" spans="1:7" ht="13" customHeight="1">
      <c r="A36" s="2">
        <f t="shared" si="0"/>
        <v>24</v>
      </c>
      <c r="B36" s="96" t="s">
        <v>1871</v>
      </c>
      <c r="C36" s="97" t="s">
        <v>1872</v>
      </c>
      <c r="D36" s="93" t="s">
        <v>105</v>
      </c>
      <c r="E36" s="98">
        <v>28694</v>
      </c>
      <c r="F36" s="99">
        <v>150.69999999999999</v>
      </c>
      <c r="G36" s="129">
        <v>2.5099999999999998</v>
      </c>
    </row>
    <row r="37" spans="1:7" ht="13" customHeight="1">
      <c r="A37" s="2">
        <f t="shared" si="0"/>
        <v>25</v>
      </c>
      <c r="B37" s="96" t="s">
        <v>3131</v>
      </c>
      <c r="C37" s="97" t="s">
        <v>3132</v>
      </c>
      <c r="D37" s="93" t="s">
        <v>93</v>
      </c>
      <c r="E37" s="98">
        <v>91000</v>
      </c>
      <c r="F37" s="99">
        <v>147.1</v>
      </c>
      <c r="G37" s="129">
        <v>2.4500000000000002</v>
      </c>
    </row>
    <row r="38" spans="1:7" ht="13" customHeight="1">
      <c r="A38" s="2">
        <f t="shared" si="0"/>
        <v>26</v>
      </c>
      <c r="B38" s="96" t="s">
        <v>4015</v>
      </c>
      <c r="C38" s="97" t="s">
        <v>4016</v>
      </c>
      <c r="D38" s="93" t="s">
        <v>13</v>
      </c>
      <c r="E38" s="98">
        <v>16672</v>
      </c>
      <c r="F38" s="99">
        <v>126.62</v>
      </c>
      <c r="G38" s="129">
        <v>2.11</v>
      </c>
    </row>
    <row r="39" spans="1:7" ht="13" customHeight="1">
      <c r="A39" s="2">
        <f t="shared" si="0"/>
        <v>27</v>
      </c>
      <c r="B39" s="96" t="s">
        <v>2765</v>
      </c>
      <c r="C39" s="97" t="s">
        <v>2766</v>
      </c>
      <c r="D39" s="93" t="s">
        <v>34</v>
      </c>
      <c r="E39" s="98">
        <v>4423</v>
      </c>
      <c r="F39" s="99">
        <v>92.19</v>
      </c>
      <c r="G39" s="129">
        <v>1.53</v>
      </c>
    </row>
    <row r="40" spans="1:7" ht="13" customHeight="1">
      <c r="A40" s="12"/>
      <c r="B40" s="92" t="s">
        <v>116</v>
      </c>
      <c r="C40" s="93"/>
      <c r="D40" s="93"/>
      <c r="E40" s="93"/>
      <c r="F40" s="100">
        <v>5890.18</v>
      </c>
      <c r="G40" s="130">
        <v>98.02</v>
      </c>
    </row>
    <row r="41" spans="1:7" ht="13" customHeight="1">
      <c r="A41" s="2"/>
      <c r="B41" s="101" t="s">
        <v>2837</v>
      </c>
      <c r="C41" s="102"/>
      <c r="D41" s="102"/>
      <c r="E41" s="103"/>
      <c r="F41" s="104" t="s">
        <v>123</v>
      </c>
      <c r="G41" s="105" t="s">
        <v>123</v>
      </c>
    </row>
    <row r="42" spans="1:7" ht="13" customHeight="1">
      <c r="A42" s="2"/>
      <c r="B42" s="106" t="s">
        <v>116</v>
      </c>
      <c r="C42" s="107"/>
      <c r="D42" s="107"/>
      <c r="E42" s="104"/>
      <c r="F42" s="104" t="s">
        <v>123</v>
      </c>
      <c r="G42" s="105" t="s">
        <v>123</v>
      </c>
    </row>
    <row r="43" spans="1:7" ht="13" customHeight="1">
      <c r="A43" s="2"/>
      <c r="B43" s="101" t="s">
        <v>118</v>
      </c>
      <c r="C43" s="102"/>
      <c r="D43" s="102"/>
      <c r="E43" s="108"/>
      <c r="F43" s="100">
        <v>5890.18</v>
      </c>
      <c r="G43" s="130">
        <v>98.02</v>
      </c>
    </row>
    <row r="44" spans="1:7" ht="13" customHeight="1">
      <c r="A44" s="2"/>
      <c r="B44" s="101" t="s">
        <v>119</v>
      </c>
      <c r="C44" s="102"/>
      <c r="D44" s="102"/>
      <c r="E44" s="93"/>
      <c r="F44" s="100">
        <v>119.94</v>
      </c>
      <c r="G44" s="130">
        <v>1.98</v>
      </c>
    </row>
    <row r="45" spans="1:7" ht="13" customHeight="1" thickBot="1">
      <c r="A45" s="2"/>
      <c r="B45" s="38" t="s">
        <v>120</v>
      </c>
      <c r="C45" s="111"/>
      <c r="D45" s="111"/>
      <c r="E45" s="111"/>
      <c r="F45" s="112">
        <v>6010.12</v>
      </c>
      <c r="G45" s="131">
        <v>100</v>
      </c>
    </row>
    <row r="46" spans="1:7" ht="13" customHeight="1">
      <c r="A46" s="47"/>
      <c r="B46" s="47"/>
      <c r="C46" s="63"/>
      <c r="D46" s="63"/>
      <c r="E46" s="63"/>
      <c r="F46" s="16"/>
      <c r="G46" s="17"/>
    </row>
    <row r="47" spans="1:7" ht="13" customHeight="1">
      <c r="A47" s="46"/>
      <c r="B47" s="47"/>
      <c r="C47" s="63"/>
      <c r="D47" s="63"/>
      <c r="E47" s="63"/>
      <c r="F47" s="16"/>
      <c r="G47" s="67"/>
    </row>
    <row r="48" spans="1:7" ht="13" customHeight="1">
      <c r="A48" s="1"/>
      <c r="B48" s="241" t="s">
        <v>121</v>
      </c>
      <c r="C48" s="241"/>
      <c r="D48" s="241"/>
      <c r="E48" s="241"/>
      <c r="F48" s="1"/>
      <c r="G48" s="1"/>
    </row>
    <row r="49" spans="1:7" ht="13" customHeight="1">
      <c r="A49" s="1"/>
      <c r="B49" s="198" t="s">
        <v>122</v>
      </c>
      <c r="C49" s="198"/>
      <c r="D49" s="198"/>
      <c r="E49" s="198"/>
      <c r="F49" s="1"/>
      <c r="G49" s="1"/>
    </row>
    <row r="50" spans="1:7" ht="13" customHeight="1">
      <c r="A50" s="1"/>
      <c r="B50" s="198" t="s">
        <v>1850</v>
      </c>
      <c r="C50" s="198"/>
      <c r="D50" s="198"/>
      <c r="E50" s="198"/>
      <c r="F50" s="1"/>
      <c r="G50" s="1"/>
    </row>
    <row r="51" spans="1:7" ht="13" customHeight="1">
      <c r="A51" s="1"/>
      <c r="B51" s="198" t="s">
        <v>2826</v>
      </c>
      <c r="C51" s="198"/>
      <c r="D51" s="198"/>
      <c r="E51" s="198"/>
      <c r="F51" s="1"/>
      <c r="G51" s="1"/>
    </row>
    <row r="52" spans="1:7" ht="13" customHeight="1">
      <c r="A52" s="1"/>
      <c r="B52" s="63"/>
      <c r="C52" s="63"/>
      <c r="D52" s="63"/>
      <c r="E52" s="63"/>
      <c r="F52" s="1"/>
      <c r="G52" s="1"/>
    </row>
    <row r="53" spans="1:7">
      <c r="B53" s="49" t="s">
        <v>1971</v>
      </c>
      <c r="C53" s="63"/>
      <c r="D53" s="63"/>
      <c r="E53" s="63"/>
    </row>
    <row r="54" spans="1:7">
      <c r="B54" s="23" t="s">
        <v>1972</v>
      </c>
      <c r="C54" s="23"/>
      <c r="D54" s="21"/>
      <c r="E54" s="22" t="s">
        <v>123</v>
      </c>
    </row>
    <row r="55" spans="1:7">
      <c r="B55" s="23" t="s">
        <v>1973</v>
      </c>
      <c r="C55" s="23"/>
      <c r="D55" s="21"/>
      <c r="E55" s="22" t="s">
        <v>123</v>
      </c>
    </row>
    <row r="56" spans="1:7">
      <c r="B56" s="23" t="s">
        <v>1974</v>
      </c>
      <c r="C56" s="23"/>
      <c r="D56" s="21"/>
      <c r="E56" s="22"/>
    </row>
    <row r="57" spans="1:7">
      <c r="B57" s="23" t="s">
        <v>3041</v>
      </c>
      <c r="C57" s="23"/>
      <c r="D57" s="21"/>
      <c r="E57" s="39" t="s">
        <v>2623</v>
      </c>
    </row>
    <row r="58" spans="1:7">
      <c r="B58" s="23" t="s">
        <v>3043</v>
      </c>
      <c r="C58" s="23"/>
      <c r="D58" s="21"/>
      <c r="E58" s="39" t="s">
        <v>2623</v>
      </c>
    </row>
    <row r="59" spans="1:7">
      <c r="B59" s="23" t="s">
        <v>3042</v>
      </c>
      <c r="C59" s="23"/>
      <c r="D59" s="21"/>
      <c r="E59" s="39" t="s">
        <v>2623</v>
      </c>
    </row>
    <row r="60" spans="1:7">
      <c r="B60" s="23" t="s">
        <v>3044</v>
      </c>
      <c r="C60" s="23"/>
      <c r="D60" s="21"/>
      <c r="E60" s="39" t="s">
        <v>2623</v>
      </c>
    </row>
    <row r="61" spans="1:7">
      <c r="B61" s="23" t="s">
        <v>3695</v>
      </c>
      <c r="C61" s="23"/>
      <c r="D61" s="21"/>
      <c r="E61" s="27"/>
    </row>
    <row r="62" spans="1:7">
      <c r="B62" s="23" t="s">
        <v>3285</v>
      </c>
      <c r="C62" s="23"/>
      <c r="D62" s="21"/>
      <c r="E62" s="39">
        <v>8.0898000000000003</v>
      </c>
    </row>
    <row r="63" spans="1:7">
      <c r="B63" s="23" t="s">
        <v>3286</v>
      </c>
      <c r="C63" s="23"/>
      <c r="D63" s="21"/>
      <c r="E63" s="39">
        <v>8.0898000000000003</v>
      </c>
    </row>
    <row r="64" spans="1:7">
      <c r="B64" s="23" t="s">
        <v>3287</v>
      </c>
      <c r="C64" s="23"/>
      <c r="D64" s="21"/>
      <c r="E64" s="39">
        <v>8.0341000000000005</v>
      </c>
    </row>
    <row r="65" spans="1:7">
      <c r="B65" s="23" t="s">
        <v>3288</v>
      </c>
      <c r="C65" s="23"/>
      <c r="D65" s="21"/>
      <c r="E65" s="39">
        <v>8.0341000000000005</v>
      </c>
    </row>
    <row r="66" spans="1:7">
      <c r="B66" s="23" t="s">
        <v>1975</v>
      </c>
      <c r="C66" s="23"/>
      <c r="D66" s="21"/>
      <c r="E66" s="22" t="s">
        <v>123</v>
      </c>
    </row>
    <row r="67" spans="1:7">
      <c r="B67" s="23" t="s">
        <v>1976</v>
      </c>
      <c r="C67" s="23"/>
      <c r="D67" s="21"/>
      <c r="E67" s="22" t="s">
        <v>123</v>
      </c>
    </row>
    <row r="68" spans="1:7">
      <c r="B68" s="20" t="s">
        <v>1977</v>
      </c>
      <c r="C68" s="23"/>
      <c r="D68" s="21"/>
      <c r="E68" s="22">
        <v>0.38</v>
      </c>
    </row>
    <row r="69" spans="1:7">
      <c r="B69" s="20" t="s">
        <v>1978</v>
      </c>
      <c r="C69" s="20"/>
      <c r="D69" s="21"/>
      <c r="E69" s="26" t="s">
        <v>123</v>
      </c>
    </row>
    <row r="70" spans="1:7">
      <c r="B70" s="242"/>
      <c r="C70" s="242"/>
      <c r="D70" s="242"/>
      <c r="E70" s="26"/>
    </row>
    <row r="71" spans="1:7" ht="13" customHeight="1">
      <c r="A71" s="1"/>
      <c r="B71" s="198" t="s">
        <v>3046</v>
      </c>
      <c r="C71" s="198"/>
      <c r="D71" s="198"/>
      <c r="E71" s="198"/>
      <c r="F71" s="1"/>
      <c r="G71" s="1"/>
    </row>
    <row r="72" spans="1:7">
      <c r="F72" s="52"/>
    </row>
    <row r="73" spans="1:7">
      <c r="B73" s="52"/>
      <c r="F73" s="52"/>
    </row>
    <row r="74" spans="1:7">
      <c r="F74" s="52" t="s">
        <v>4208</v>
      </c>
    </row>
    <row r="75" spans="1:7">
      <c r="B75" s="52" t="s">
        <v>3714</v>
      </c>
      <c r="F75" s="52" t="s">
        <v>3716</v>
      </c>
    </row>
  </sheetData>
  <mergeCells count="14">
    <mergeCell ref="A7:G7"/>
    <mergeCell ref="A2:G2"/>
    <mergeCell ref="A3:G3"/>
    <mergeCell ref="A4:G4"/>
    <mergeCell ref="A5:G5"/>
    <mergeCell ref="A6:G6"/>
    <mergeCell ref="B70:D70"/>
    <mergeCell ref="B71:E71"/>
    <mergeCell ref="A8:G8"/>
    <mergeCell ref="A9:G9"/>
    <mergeCell ref="B48:E48"/>
    <mergeCell ref="B49:E49"/>
    <mergeCell ref="B50:E50"/>
    <mergeCell ref="B51:E51"/>
  </mergeCells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41"/>
  <sheetViews>
    <sheetView showGridLines="0" zoomScale="80" zoomScaleNormal="8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4244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4126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4128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13613</v>
      </c>
      <c r="F13" s="99">
        <v>99.59</v>
      </c>
      <c r="G13" s="129">
        <v>9.0500000000000007</v>
      </c>
    </row>
    <row r="14" spans="1:7" ht="13" customHeight="1">
      <c r="A14" s="2">
        <f>A13+1</f>
        <v>2</v>
      </c>
      <c r="B14" s="96" t="s">
        <v>3</v>
      </c>
      <c r="C14" s="97" t="s">
        <v>4</v>
      </c>
      <c r="D14" s="93" t="s">
        <v>5</v>
      </c>
      <c r="E14" s="98">
        <v>6008</v>
      </c>
      <c r="F14" s="99">
        <v>80.739999999999995</v>
      </c>
      <c r="G14" s="129">
        <v>7.34</v>
      </c>
    </row>
    <row r="15" spans="1:7" ht="13" customHeight="1">
      <c r="A15" s="2">
        <f t="shared" ref="A15:A78" si="0">A14+1</f>
        <v>3</v>
      </c>
      <c r="B15" s="96" t="s">
        <v>9</v>
      </c>
      <c r="C15" s="97" t="s">
        <v>10</v>
      </c>
      <c r="D15" s="93" t="s">
        <v>8</v>
      </c>
      <c r="E15" s="98">
        <v>6359</v>
      </c>
      <c r="F15" s="99">
        <v>76.680000000000007</v>
      </c>
      <c r="G15" s="129">
        <v>6.97</v>
      </c>
    </row>
    <row r="16" spans="1:7" ht="13" customHeight="1">
      <c r="A16" s="2">
        <f t="shared" si="0"/>
        <v>4</v>
      </c>
      <c r="B16" s="96" t="s">
        <v>27</v>
      </c>
      <c r="C16" s="97" t="s">
        <v>28</v>
      </c>
      <c r="D16" s="93" t="s">
        <v>29</v>
      </c>
      <c r="E16" s="98">
        <v>2730</v>
      </c>
      <c r="F16" s="99">
        <v>48.66</v>
      </c>
      <c r="G16" s="129">
        <v>4.42</v>
      </c>
    </row>
    <row r="17" spans="1:7" ht="13" customHeight="1">
      <c r="A17" s="2">
        <f t="shared" si="0"/>
        <v>5</v>
      </c>
      <c r="B17" s="96" t="s">
        <v>11</v>
      </c>
      <c r="C17" s="97" t="s">
        <v>12</v>
      </c>
      <c r="D17" s="93" t="s">
        <v>13</v>
      </c>
      <c r="E17" s="98">
        <v>3119</v>
      </c>
      <c r="F17" s="99">
        <v>39.01</v>
      </c>
      <c r="G17" s="129">
        <v>3.54</v>
      </c>
    </row>
    <row r="18" spans="1:7" ht="13" customHeight="1">
      <c r="A18" s="2">
        <f t="shared" si="0"/>
        <v>6</v>
      </c>
      <c r="B18" s="96" t="s">
        <v>22</v>
      </c>
      <c r="C18" s="97" t="s">
        <v>23</v>
      </c>
      <c r="D18" s="93" t="s">
        <v>24</v>
      </c>
      <c r="E18" s="98">
        <v>1044</v>
      </c>
      <c r="F18" s="99">
        <v>36.58</v>
      </c>
      <c r="G18" s="129">
        <v>3.32</v>
      </c>
    </row>
    <row r="19" spans="1:7" ht="13" customHeight="1">
      <c r="A19" s="2">
        <f t="shared" si="0"/>
        <v>7</v>
      </c>
      <c r="B19" s="96" t="s">
        <v>25</v>
      </c>
      <c r="C19" s="97" t="s">
        <v>26</v>
      </c>
      <c r="D19" s="93" t="s">
        <v>8</v>
      </c>
      <c r="E19" s="98">
        <v>3691</v>
      </c>
      <c r="F19" s="99">
        <v>36.15</v>
      </c>
      <c r="G19" s="129">
        <v>3.28</v>
      </c>
    </row>
    <row r="20" spans="1:7" ht="13" customHeight="1">
      <c r="A20" s="2">
        <f t="shared" si="0"/>
        <v>8</v>
      </c>
      <c r="B20" s="96" t="s">
        <v>30</v>
      </c>
      <c r="C20" s="97" t="s">
        <v>31</v>
      </c>
      <c r="D20" s="93" t="s">
        <v>8</v>
      </c>
      <c r="E20" s="98">
        <v>2552</v>
      </c>
      <c r="F20" s="99">
        <v>29.64</v>
      </c>
      <c r="G20" s="129">
        <v>2.69</v>
      </c>
    </row>
    <row r="21" spans="1:7" ht="13" customHeight="1">
      <c r="A21" s="2">
        <f t="shared" si="0"/>
        <v>9</v>
      </c>
      <c r="B21" s="96" t="s">
        <v>17</v>
      </c>
      <c r="C21" s="97" t="s">
        <v>18</v>
      </c>
      <c r="D21" s="93" t="s">
        <v>19</v>
      </c>
      <c r="E21" s="98">
        <v>8573</v>
      </c>
      <c r="F21" s="99">
        <v>24.66</v>
      </c>
      <c r="G21" s="129">
        <v>2.2400000000000002</v>
      </c>
    </row>
    <row r="22" spans="1:7" ht="13" customHeight="1">
      <c r="A22" s="2">
        <f t="shared" si="0"/>
        <v>10</v>
      </c>
      <c r="B22" s="96" t="s">
        <v>35</v>
      </c>
      <c r="C22" s="97" t="s">
        <v>36</v>
      </c>
      <c r="D22" s="93" t="s">
        <v>37</v>
      </c>
      <c r="E22" s="98">
        <v>795</v>
      </c>
      <c r="F22" s="99">
        <v>23.49</v>
      </c>
      <c r="G22" s="129">
        <v>2.13</v>
      </c>
    </row>
    <row r="23" spans="1:7" ht="13" customHeight="1">
      <c r="A23" s="2">
        <f t="shared" si="0"/>
        <v>11</v>
      </c>
      <c r="B23" s="96" t="s">
        <v>3773</v>
      </c>
      <c r="C23" s="97" t="s">
        <v>3774</v>
      </c>
      <c r="D23" s="93" t="s">
        <v>8</v>
      </c>
      <c r="E23" s="98">
        <v>6548</v>
      </c>
      <c r="F23" s="99">
        <v>23.14</v>
      </c>
      <c r="G23" s="129">
        <v>2.1</v>
      </c>
    </row>
    <row r="24" spans="1:7" ht="13" customHeight="1">
      <c r="A24" s="2">
        <f t="shared" si="0"/>
        <v>12</v>
      </c>
      <c r="B24" s="96" t="s">
        <v>15</v>
      </c>
      <c r="C24" s="97" t="s">
        <v>16</v>
      </c>
      <c r="D24" s="93" t="s">
        <v>13</v>
      </c>
      <c r="E24" s="98">
        <v>908</v>
      </c>
      <c r="F24" s="99">
        <v>21.42</v>
      </c>
      <c r="G24" s="129">
        <v>1.95</v>
      </c>
    </row>
    <row r="25" spans="1:7" ht="13" customHeight="1">
      <c r="A25" s="2">
        <f t="shared" si="0"/>
        <v>13</v>
      </c>
      <c r="B25" s="96" t="s">
        <v>3077</v>
      </c>
      <c r="C25" s="97" t="s">
        <v>3078</v>
      </c>
      <c r="D25" s="93" t="s">
        <v>14</v>
      </c>
      <c r="E25" s="98">
        <v>2379</v>
      </c>
      <c r="F25" s="99">
        <v>19.07</v>
      </c>
      <c r="G25" s="129">
        <v>1.73</v>
      </c>
    </row>
    <row r="26" spans="1:7" ht="13" customHeight="1">
      <c r="A26" s="2">
        <f t="shared" si="0"/>
        <v>14</v>
      </c>
      <c r="B26" s="96" t="s">
        <v>42</v>
      </c>
      <c r="C26" s="97" t="s">
        <v>43</v>
      </c>
      <c r="D26" s="93" t="s">
        <v>44</v>
      </c>
      <c r="E26" s="98">
        <v>942</v>
      </c>
      <c r="F26" s="99">
        <v>16.55</v>
      </c>
      <c r="G26" s="129">
        <v>1.5</v>
      </c>
    </row>
    <row r="27" spans="1:7" ht="13" customHeight="1">
      <c r="A27" s="2">
        <f t="shared" si="0"/>
        <v>15</v>
      </c>
      <c r="B27" s="96" t="s">
        <v>20</v>
      </c>
      <c r="C27" s="97" t="s">
        <v>21</v>
      </c>
      <c r="D27" s="93" t="s">
        <v>19</v>
      </c>
      <c r="E27" s="98">
        <v>789</v>
      </c>
      <c r="F27" s="99">
        <v>16.22</v>
      </c>
      <c r="G27" s="129">
        <v>1.47</v>
      </c>
    </row>
    <row r="28" spans="1:7" ht="13" customHeight="1">
      <c r="A28" s="2">
        <f t="shared" si="0"/>
        <v>16</v>
      </c>
      <c r="B28" s="96" t="s">
        <v>57</v>
      </c>
      <c r="C28" s="97" t="s">
        <v>58</v>
      </c>
      <c r="D28" s="93" t="s">
        <v>59</v>
      </c>
      <c r="E28" s="98">
        <v>4217</v>
      </c>
      <c r="F28" s="99">
        <v>15.63</v>
      </c>
      <c r="G28" s="129">
        <v>1.42</v>
      </c>
    </row>
    <row r="29" spans="1:7" ht="13" customHeight="1">
      <c r="A29" s="2">
        <f t="shared" si="0"/>
        <v>17</v>
      </c>
      <c r="B29" s="96" t="s">
        <v>3079</v>
      </c>
      <c r="C29" s="97" t="s">
        <v>516</v>
      </c>
      <c r="D29" s="93" t="s">
        <v>126</v>
      </c>
      <c r="E29" s="98">
        <v>6407</v>
      </c>
      <c r="F29" s="99">
        <v>14.67</v>
      </c>
      <c r="G29" s="129">
        <v>1.33</v>
      </c>
    </row>
    <row r="30" spans="1:7" ht="13" customHeight="1">
      <c r="A30" s="2">
        <f t="shared" si="0"/>
        <v>18</v>
      </c>
      <c r="B30" s="96" t="s">
        <v>40</v>
      </c>
      <c r="C30" s="97" t="s">
        <v>41</v>
      </c>
      <c r="D30" s="93" t="s">
        <v>34</v>
      </c>
      <c r="E30" s="98">
        <v>367</v>
      </c>
      <c r="F30" s="99">
        <v>14.5</v>
      </c>
      <c r="G30" s="129">
        <v>1.32</v>
      </c>
    </row>
    <row r="31" spans="1:7" ht="13" customHeight="1">
      <c r="A31" s="2">
        <f t="shared" si="0"/>
        <v>19</v>
      </c>
      <c r="B31" s="96" t="s">
        <v>38</v>
      </c>
      <c r="C31" s="97" t="s">
        <v>39</v>
      </c>
      <c r="D31" s="93" t="s">
        <v>37</v>
      </c>
      <c r="E31" s="98">
        <v>117</v>
      </c>
      <c r="F31" s="99">
        <v>14.4</v>
      </c>
      <c r="G31" s="129">
        <v>1.31</v>
      </c>
    </row>
    <row r="32" spans="1:7" ht="13" customHeight="1">
      <c r="A32" s="2">
        <f t="shared" si="0"/>
        <v>20</v>
      </c>
      <c r="B32" s="96" t="s">
        <v>52</v>
      </c>
      <c r="C32" s="97" t="s">
        <v>53</v>
      </c>
      <c r="D32" s="93" t="s">
        <v>54</v>
      </c>
      <c r="E32" s="98">
        <v>7352</v>
      </c>
      <c r="F32" s="99">
        <v>14.11</v>
      </c>
      <c r="G32" s="129">
        <v>1.28</v>
      </c>
    </row>
    <row r="33" spans="1:7" ht="13" customHeight="1">
      <c r="A33" s="2">
        <f t="shared" si="0"/>
        <v>21</v>
      </c>
      <c r="B33" s="96" t="s">
        <v>1026</v>
      </c>
      <c r="C33" s="97" t="s">
        <v>1027</v>
      </c>
      <c r="D33" s="93" t="s">
        <v>568</v>
      </c>
      <c r="E33" s="98">
        <v>3186</v>
      </c>
      <c r="F33" s="99">
        <v>12.76</v>
      </c>
      <c r="G33" s="129">
        <v>1.1599999999999999</v>
      </c>
    </row>
    <row r="34" spans="1:7" ht="13" customHeight="1">
      <c r="A34" s="2">
        <f t="shared" si="0"/>
        <v>22</v>
      </c>
      <c r="B34" s="96" t="s">
        <v>47</v>
      </c>
      <c r="C34" s="97" t="s">
        <v>48</v>
      </c>
      <c r="D34" s="93" t="s">
        <v>13</v>
      </c>
      <c r="E34" s="98">
        <v>939</v>
      </c>
      <c r="F34" s="99">
        <v>12.6</v>
      </c>
      <c r="G34" s="129">
        <v>1.1399999999999999</v>
      </c>
    </row>
    <row r="35" spans="1:7" ht="13" customHeight="1">
      <c r="A35" s="2">
        <f t="shared" si="0"/>
        <v>23</v>
      </c>
      <c r="B35" s="96" t="s">
        <v>61</v>
      </c>
      <c r="C35" s="97" t="s">
        <v>62</v>
      </c>
      <c r="D35" s="93" t="s">
        <v>59</v>
      </c>
      <c r="E35" s="98">
        <v>4028</v>
      </c>
      <c r="F35" s="99">
        <v>11.93</v>
      </c>
      <c r="G35" s="129">
        <v>1.08</v>
      </c>
    </row>
    <row r="36" spans="1:7" ht="13" customHeight="1">
      <c r="A36" s="2">
        <f t="shared" si="0"/>
        <v>24</v>
      </c>
      <c r="B36" s="96" t="s">
        <v>81</v>
      </c>
      <c r="C36" s="97" t="s">
        <v>82</v>
      </c>
      <c r="D36" s="93" t="s">
        <v>83</v>
      </c>
      <c r="E36" s="98">
        <v>1287</v>
      </c>
      <c r="F36" s="99">
        <v>11.38</v>
      </c>
      <c r="G36" s="129">
        <v>1.03</v>
      </c>
    </row>
    <row r="37" spans="1:7" ht="13" customHeight="1">
      <c r="A37" s="2">
        <f t="shared" si="0"/>
        <v>25</v>
      </c>
      <c r="B37" s="96" t="s">
        <v>63</v>
      </c>
      <c r="C37" s="97" t="s">
        <v>64</v>
      </c>
      <c r="D37" s="93" t="s">
        <v>65</v>
      </c>
      <c r="E37" s="98">
        <v>105</v>
      </c>
      <c r="F37" s="99">
        <v>11.28</v>
      </c>
      <c r="G37" s="129">
        <v>1.03</v>
      </c>
    </row>
    <row r="38" spans="1:7" ht="13" customHeight="1">
      <c r="A38" s="2">
        <f t="shared" si="0"/>
        <v>26</v>
      </c>
      <c r="B38" s="96" t="s">
        <v>2053</v>
      </c>
      <c r="C38" s="97" t="s">
        <v>2834</v>
      </c>
      <c r="D38" s="93" t="s">
        <v>14</v>
      </c>
      <c r="E38" s="98">
        <v>1246</v>
      </c>
      <c r="F38" s="99">
        <v>10.87</v>
      </c>
      <c r="G38" s="129">
        <v>0.99</v>
      </c>
    </row>
    <row r="39" spans="1:7" ht="13" customHeight="1">
      <c r="A39" s="2">
        <f t="shared" si="0"/>
        <v>27</v>
      </c>
      <c r="B39" s="96" t="s">
        <v>1034</v>
      </c>
      <c r="C39" s="97" t="s">
        <v>1035</v>
      </c>
      <c r="D39" s="93" t="s">
        <v>1036</v>
      </c>
      <c r="E39" s="98">
        <v>1511</v>
      </c>
      <c r="F39" s="99">
        <v>9.89</v>
      </c>
      <c r="G39" s="129">
        <v>0.9</v>
      </c>
    </row>
    <row r="40" spans="1:7" ht="13" customHeight="1">
      <c r="A40" s="2">
        <f t="shared" si="0"/>
        <v>28</v>
      </c>
      <c r="B40" s="96" t="s">
        <v>91</v>
      </c>
      <c r="C40" s="97" t="s">
        <v>92</v>
      </c>
      <c r="D40" s="93" t="s">
        <v>93</v>
      </c>
      <c r="E40" s="98">
        <v>3455</v>
      </c>
      <c r="F40" s="99">
        <v>9.83</v>
      </c>
      <c r="G40" s="129">
        <v>0.89</v>
      </c>
    </row>
    <row r="41" spans="1:7" ht="13" customHeight="1">
      <c r="A41" s="2">
        <f t="shared" si="0"/>
        <v>29</v>
      </c>
      <c r="B41" s="96" t="s">
        <v>74</v>
      </c>
      <c r="C41" s="97" t="s">
        <v>75</v>
      </c>
      <c r="D41" s="93" t="s">
        <v>54</v>
      </c>
      <c r="E41" s="98">
        <v>834</v>
      </c>
      <c r="F41" s="99">
        <v>9.36</v>
      </c>
      <c r="G41" s="129">
        <v>0.85</v>
      </c>
    </row>
    <row r="42" spans="1:7" ht="13" customHeight="1">
      <c r="A42" s="2">
        <f t="shared" si="0"/>
        <v>30</v>
      </c>
      <c r="B42" s="96" t="s">
        <v>106</v>
      </c>
      <c r="C42" s="97" t="s">
        <v>107</v>
      </c>
      <c r="D42" s="93" t="s">
        <v>108</v>
      </c>
      <c r="E42" s="98">
        <v>2019</v>
      </c>
      <c r="F42" s="99">
        <v>9.09</v>
      </c>
      <c r="G42" s="129">
        <v>0.83</v>
      </c>
    </row>
    <row r="43" spans="1:7" ht="13" customHeight="1">
      <c r="A43" s="2">
        <f t="shared" si="0"/>
        <v>31</v>
      </c>
      <c r="B43" s="96" t="s">
        <v>32</v>
      </c>
      <c r="C43" s="97" t="s">
        <v>33</v>
      </c>
      <c r="D43" s="93" t="s">
        <v>34</v>
      </c>
      <c r="E43" s="98">
        <v>402</v>
      </c>
      <c r="F43" s="99">
        <v>8.6999999999999993</v>
      </c>
      <c r="G43" s="129">
        <v>0.79</v>
      </c>
    </row>
    <row r="44" spans="1:7" ht="13" customHeight="1">
      <c r="A44" s="2">
        <f t="shared" si="0"/>
        <v>32</v>
      </c>
      <c r="B44" s="96" t="s">
        <v>101</v>
      </c>
      <c r="C44" s="97" t="s">
        <v>102</v>
      </c>
      <c r="D44" s="93" t="s">
        <v>37</v>
      </c>
      <c r="E44" s="98">
        <v>99</v>
      </c>
      <c r="F44" s="99">
        <v>8.69</v>
      </c>
      <c r="G44" s="129">
        <v>0.79</v>
      </c>
    </row>
    <row r="45" spans="1:7" ht="13" customHeight="1">
      <c r="A45" s="2">
        <f t="shared" si="0"/>
        <v>33</v>
      </c>
      <c r="B45" s="96" t="s">
        <v>70</v>
      </c>
      <c r="C45" s="97" t="s">
        <v>71</v>
      </c>
      <c r="D45" s="93" t="s">
        <v>65</v>
      </c>
      <c r="E45" s="98">
        <v>339</v>
      </c>
      <c r="F45" s="99">
        <v>8.67</v>
      </c>
      <c r="G45" s="129">
        <v>0.79</v>
      </c>
    </row>
    <row r="46" spans="1:7" ht="13" customHeight="1">
      <c r="A46" s="2">
        <f t="shared" si="0"/>
        <v>34</v>
      </c>
      <c r="B46" s="96" t="s">
        <v>76</v>
      </c>
      <c r="C46" s="97" t="s">
        <v>77</v>
      </c>
      <c r="D46" s="93" t="s">
        <v>78</v>
      </c>
      <c r="E46" s="98">
        <v>656</v>
      </c>
      <c r="F46" s="99">
        <v>8.61</v>
      </c>
      <c r="G46" s="129">
        <v>0.78</v>
      </c>
    </row>
    <row r="47" spans="1:7" ht="13" customHeight="1">
      <c r="A47" s="2">
        <f t="shared" si="0"/>
        <v>35</v>
      </c>
      <c r="B47" s="96" t="s">
        <v>45</v>
      </c>
      <c r="C47" s="97" t="s">
        <v>46</v>
      </c>
      <c r="D47" s="93" t="s">
        <v>14</v>
      </c>
      <c r="E47" s="98">
        <v>513</v>
      </c>
      <c r="F47" s="99">
        <v>8.3699999999999992</v>
      </c>
      <c r="G47" s="129">
        <v>0.76</v>
      </c>
    </row>
    <row r="48" spans="1:7" ht="13" customHeight="1">
      <c r="A48" s="2">
        <f t="shared" si="0"/>
        <v>36</v>
      </c>
      <c r="B48" s="96" t="s">
        <v>87</v>
      </c>
      <c r="C48" s="97" t="s">
        <v>88</v>
      </c>
      <c r="D48" s="93" t="s">
        <v>37</v>
      </c>
      <c r="E48" s="98">
        <v>122</v>
      </c>
      <c r="F48" s="99">
        <v>8.0299999999999994</v>
      </c>
      <c r="G48" s="129">
        <v>0.73</v>
      </c>
    </row>
    <row r="49" spans="1:7" ht="13" customHeight="1">
      <c r="A49" s="2">
        <f t="shared" si="0"/>
        <v>37</v>
      </c>
      <c r="B49" s="96" t="s">
        <v>1059</v>
      </c>
      <c r="C49" s="97" t="s">
        <v>1060</v>
      </c>
      <c r="D49" s="93" t="s">
        <v>164</v>
      </c>
      <c r="E49" s="98">
        <v>201</v>
      </c>
      <c r="F49" s="99">
        <v>7.93</v>
      </c>
      <c r="G49" s="129">
        <v>0.72</v>
      </c>
    </row>
    <row r="50" spans="1:7" ht="13" customHeight="1">
      <c r="A50" s="2">
        <f t="shared" si="0"/>
        <v>38</v>
      </c>
      <c r="B50" s="96" t="s">
        <v>68</v>
      </c>
      <c r="C50" s="97" t="s">
        <v>69</v>
      </c>
      <c r="D50" s="93" t="s">
        <v>13</v>
      </c>
      <c r="E50" s="98">
        <v>565</v>
      </c>
      <c r="F50" s="99">
        <v>7.82</v>
      </c>
      <c r="G50" s="129">
        <v>0.71</v>
      </c>
    </row>
    <row r="51" spans="1:7" ht="13" customHeight="1">
      <c r="A51" s="2">
        <f t="shared" si="0"/>
        <v>39</v>
      </c>
      <c r="B51" s="96" t="s">
        <v>66</v>
      </c>
      <c r="C51" s="97" t="s">
        <v>2529</v>
      </c>
      <c r="D51" s="93" t="s">
        <v>67</v>
      </c>
      <c r="E51" s="98">
        <v>638</v>
      </c>
      <c r="F51" s="99">
        <v>7.5</v>
      </c>
      <c r="G51" s="129">
        <v>0.68</v>
      </c>
    </row>
    <row r="52" spans="1:7" ht="13" customHeight="1">
      <c r="A52" s="2">
        <f t="shared" si="0"/>
        <v>40</v>
      </c>
      <c r="B52" s="96" t="s">
        <v>3886</v>
      </c>
      <c r="C52" s="97" t="s">
        <v>3887</v>
      </c>
      <c r="D52" s="93" t="s">
        <v>152</v>
      </c>
      <c r="E52" s="98">
        <v>1859</v>
      </c>
      <c r="F52" s="99">
        <v>7.34</v>
      </c>
      <c r="G52" s="129">
        <v>0.67</v>
      </c>
    </row>
    <row r="53" spans="1:7" ht="13" customHeight="1">
      <c r="A53" s="2">
        <f t="shared" si="0"/>
        <v>41</v>
      </c>
      <c r="B53" s="96" t="s">
        <v>84</v>
      </c>
      <c r="C53" s="97" t="s">
        <v>85</v>
      </c>
      <c r="D53" s="93" t="s">
        <v>86</v>
      </c>
      <c r="E53" s="98">
        <v>399</v>
      </c>
      <c r="F53" s="99">
        <v>7.09</v>
      </c>
      <c r="G53" s="129">
        <v>0.64</v>
      </c>
    </row>
    <row r="54" spans="1:7" ht="13" customHeight="1">
      <c r="A54" s="2">
        <f t="shared" si="0"/>
        <v>42</v>
      </c>
      <c r="B54" s="96" t="s">
        <v>142</v>
      </c>
      <c r="C54" s="97" t="s">
        <v>143</v>
      </c>
      <c r="D54" s="93" t="s">
        <v>37</v>
      </c>
      <c r="E54" s="98">
        <v>209</v>
      </c>
      <c r="F54" s="99">
        <v>7.03</v>
      </c>
      <c r="G54" s="129">
        <v>0.64</v>
      </c>
    </row>
    <row r="55" spans="1:7" ht="13" customHeight="1">
      <c r="A55" s="2">
        <f t="shared" si="0"/>
        <v>43</v>
      </c>
      <c r="B55" s="96" t="s">
        <v>103</v>
      </c>
      <c r="C55" s="97" t="s">
        <v>104</v>
      </c>
      <c r="D55" s="93" t="s">
        <v>105</v>
      </c>
      <c r="E55" s="98">
        <v>92</v>
      </c>
      <c r="F55" s="99">
        <v>6.83</v>
      </c>
      <c r="G55" s="129">
        <v>0.62</v>
      </c>
    </row>
    <row r="56" spans="1:7" ht="13" customHeight="1">
      <c r="A56" s="2">
        <f t="shared" si="0"/>
        <v>44</v>
      </c>
      <c r="B56" s="96" t="s">
        <v>2835</v>
      </c>
      <c r="C56" s="97" t="s">
        <v>2836</v>
      </c>
      <c r="D56" s="93" t="s">
        <v>44</v>
      </c>
      <c r="E56" s="98">
        <v>542</v>
      </c>
      <c r="F56" s="99">
        <v>6.8</v>
      </c>
      <c r="G56" s="129">
        <v>0.62</v>
      </c>
    </row>
    <row r="57" spans="1:7" ht="13" customHeight="1">
      <c r="A57" s="2">
        <f t="shared" si="0"/>
        <v>45</v>
      </c>
      <c r="B57" s="96" t="s">
        <v>97</v>
      </c>
      <c r="C57" s="97" t="s">
        <v>98</v>
      </c>
      <c r="D57" s="93" t="s">
        <v>44</v>
      </c>
      <c r="E57" s="98">
        <v>113</v>
      </c>
      <c r="F57" s="99">
        <v>6.72</v>
      </c>
      <c r="G57" s="129">
        <v>0.61</v>
      </c>
    </row>
    <row r="58" spans="1:7" ht="13" customHeight="1">
      <c r="A58" s="2">
        <f t="shared" si="0"/>
        <v>46</v>
      </c>
      <c r="B58" s="96" t="s">
        <v>2234</v>
      </c>
      <c r="C58" s="97" t="s">
        <v>2235</v>
      </c>
      <c r="D58" s="93" t="s">
        <v>14</v>
      </c>
      <c r="E58" s="98">
        <v>2917</v>
      </c>
      <c r="F58" s="99">
        <v>6.54</v>
      </c>
      <c r="G58" s="129">
        <v>0.59</v>
      </c>
    </row>
    <row r="59" spans="1:7" ht="13" customHeight="1">
      <c r="A59" s="2">
        <f t="shared" si="0"/>
        <v>47</v>
      </c>
      <c r="B59" s="96" t="s">
        <v>124</v>
      </c>
      <c r="C59" s="97" t="s">
        <v>125</v>
      </c>
      <c r="D59" s="93" t="s">
        <v>126</v>
      </c>
      <c r="E59" s="98">
        <v>197</v>
      </c>
      <c r="F59" s="99">
        <v>6.49</v>
      </c>
      <c r="G59" s="129">
        <v>0.59</v>
      </c>
    </row>
    <row r="60" spans="1:7" ht="13" customHeight="1">
      <c r="A60" s="2">
        <f t="shared" si="0"/>
        <v>48</v>
      </c>
      <c r="B60" s="96" t="s">
        <v>165</v>
      </c>
      <c r="C60" s="97" t="s">
        <v>166</v>
      </c>
      <c r="D60" s="93" t="s">
        <v>105</v>
      </c>
      <c r="E60" s="98">
        <v>662</v>
      </c>
      <c r="F60" s="99">
        <v>6.37</v>
      </c>
      <c r="G60" s="129">
        <v>0.57999999999999996</v>
      </c>
    </row>
    <row r="61" spans="1:7" ht="13" customHeight="1">
      <c r="A61" s="2">
        <f t="shared" si="0"/>
        <v>49</v>
      </c>
      <c r="B61" s="96" t="s">
        <v>72</v>
      </c>
      <c r="C61" s="97" t="s">
        <v>73</v>
      </c>
      <c r="D61" s="93" t="s">
        <v>44</v>
      </c>
      <c r="E61" s="98">
        <v>500</v>
      </c>
      <c r="F61" s="99">
        <v>6.12</v>
      </c>
      <c r="G61" s="129">
        <v>0.56000000000000005</v>
      </c>
    </row>
    <row r="62" spans="1:7" ht="13" customHeight="1">
      <c r="A62" s="2">
        <f t="shared" si="0"/>
        <v>50</v>
      </c>
      <c r="B62" s="96" t="s">
        <v>580</v>
      </c>
      <c r="C62" s="97" t="s">
        <v>2164</v>
      </c>
      <c r="D62" s="93" t="s">
        <v>568</v>
      </c>
      <c r="E62" s="98">
        <v>169</v>
      </c>
      <c r="F62" s="99">
        <v>5.89</v>
      </c>
      <c r="G62" s="129">
        <v>0.54</v>
      </c>
    </row>
    <row r="63" spans="1:7" ht="13" customHeight="1">
      <c r="A63" s="2">
        <f t="shared" si="0"/>
        <v>51</v>
      </c>
      <c r="B63" s="96" t="s">
        <v>94</v>
      </c>
      <c r="C63" s="97" t="s">
        <v>95</v>
      </c>
      <c r="D63" s="93" t="s">
        <v>96</v>
      </c>
      <c r="E63" s="98">
        <v>579</v>
      </c>
      <c r="F63" s="99">
        <v>5.88</v>
      </c>
      <c r="G63" s="129">
        <v>0.53</v>
      </c>
    </row>
    <row r="64" spans="1:7" ht="13" customHeight="1">
      <c r="A64" s="2">
        <f t="shared" si="0"/>
        <v>52</v>
      </c>
      <c r="B64" s="96" t="s">
        <v>99</v>
      </c>
      <c r="C64" s="97" t="s">
        <v>100</v>
      </c>
      <c r="D64" s="93" t="s">
        <v>67</v>
      </c>
      <c r="E64" s="98">
        <v>105</v>
      </c>
      <c r="F64" s="99">
        <v>5.69</v>
      </c>
      <c r="G64" s="129">
        <v>0.52</v>
      </c>
    </row>
    <row r="65" spans="1:7" ht="13" customHeight="1">
      <c r="A65" s="2">
        <f t="shared" si="0"/>
        <v>53</v>
      </c>
      <c r="B65" s="96" t="s">
        <v>89</v>
      </c>
      <c r="C65" s="97" t="s">
        <v>90</v>
      </c>
      <c r="D65" s="93" t="s">
        <v>86</v>
      </c>
      <c r="E65" s="98">
        <v>956</v>
      </c>
      <c r="F65" s="99">
        <v>5.65</v>
      </c>
      <c r="G65" s="129">
        <v>0.51</v>
      </c>
    </row>
    <row r="66" spans="1:7" ht="13" customHeight="1">
      <c r="A66" s="2">
        <f t="shared" si="0"/>
        <v>54</v>
      </c>
      <c r="B66" s="96" t="s">
        <v>1022</v>
      </c>
      <c r="C66" s="97" t="s">
        <v>1023</v>
      </c>
      <c r="D66" s="93" t="s">
        <v>59</v>
      </c>
      <c r="E66" s="98">
        <v>1489</v>
      </c>
      <c r="F66" s="99">
        <v>5.64</v>
      </c>
      <c r="G66" s="129">
        <v>0.51</v>
      </c>
    </row>
    <row r="67" spans="1:7" ht="13" customHeight="1">
      <c r="A67" s="2">
        <f t="shared" si="0"/>
        <v>55</v>
      </c>
      <c r="B67" s="96" t="s">
        <v>2054</v>
      </c>
      <c r="C67" s="97" t="s">
        <v>3134</v>
      </c>
      <c r="D67" s="93" t="s">
        <v>59</v>
      </c>
      <c r="E67" s="98">
        <v>3679</v>
      </c>
      <c r="F67" s="99">
        <v>5.53</v>
      </c>
      <c r="G67" s="129">
        <v>0.5</v>
      </c>
    </row>
    <row r="68" spans="1:7" ht="13" customHeight="1">
      <c r="A68" s="2">
        <f t="shared" si="0"/>
        <v>56</v>
      </c>
      <c r="B68" s="96" t="s">
        <v>3775</v>
      </c>
      <c r="C68" s="97" t="s">
        <v>60</v>
      </c>
      <c r="D68" s="93" t="s">
        <v>37</v>
      </c>
      <c r="E68" s="98">
        <v>1863</v>
      </c>
      <c r="F68" s="99">
        <v>5.52</v>
      </c>
      <c r="G68" s="129">
        <v>0.5</v>
      </c>
    </row>
    <row r="69" spans="1:7" ht="13" customHeight="1">
      <c r="A69" s="2">
        <f t="shared" si="0"/>
        <v>57</v>
      </c>
      <c r="B69" s="96" t="s">
        <v>182</v>
      </c>
      <c r="C69" s="97" t="s">
        <v>183</v>
      </c>
      <c r="D69" s="93" t="s">
        <v>161</v>
      </c>
      <c r="E69" s="98">
        <v>120</v>
      </c>
      <c r="F69" s="99">
        <v>5.4</v>
      </c>
      <c r="G69" s="129">
        <v>0.49</v>
      </c>
    </row>
    <row r="70" spans="1:7" ht="13" customHeight="1">
      <c r="A70" s="2">
        <f t="shared" si="0"/>
        <v>58</v>
      </c>
      <c r="B70" s="96" t="s">
        <v>508</v>
      </c>
      <c r="C70" s="97" t="s">
        <v>509</v>
      </c>
      <c r="D70" s="93" t="s">
        <v>126</v>
      </c>
      <c r="E70" s="98">
        <v>131</v>
      </c>
      <c r="F70" s="99">
        <v>5.18</v>
      </c>
      <c r="G70" s="129">
        <v>0.47</v>
      </c>
    </row>
    <row r="71" spans="1:7" ht="13" customHeight="1">
      <c r="A71" s="2">
        <f t="shared" si="0"/>
        <v>59</v>
      </c>
      <c r="B71" s="96" t="s">
        <v>2660</v>
      </c>
      <c r="C71" s="97" t="s">
        <v>533</v>
      </c>
      <c r="D71" s="93" t="s">
        <v>14</v>
      </c>
      <c r="E71" s="98">
        <v>381</v>
      </c>
      <c r="F71" s="99">
        <v>5.16</v>
      </c>
      <c r="G71" s="129">
        <v>0.47</v>
      </c>
    </row>
    <row r="72" spans="1:7" ht="13" customHeight="1">
      <c r="A72" s="2">
        <f t="shared" si="0"/>
        <v>60</v>
      </c>
      <c r="B72" s="96" t="s">
        <v>114</v>
      </c>
      <c r="C72" s="97" t="s">
        <v>115</v>
      </c>
      <c r="D72" s="93" t="s">
        <v>5</v>
      </c>
      <c r="E72" s="98">
        <v>1803</v>
      </c>
      <c r="F72" s="99">
        <v>5.07</v>
      </c>
      <c r="G72" s="129">
        <v>0.46</v>
      </c>
    </row>
    <row r="73" spans="1:7" ht="13" customHeight="1">
      <c r="A73" s="2">
        <f t="shared" si="0"/>
        <v>61</v>
      </c>
      <c r="B73" s="96" t="s">
        <v>224</v>
      </c>
      <c r="C73" s="97" t="s">
        <v>225</v>
      </c>
      <c r="D73" s="93" t="s">
        <v>14</v>
      </c>
      <c r="E73" s="98">
        <v>1295</v>
      </c>
      <c r="F73" s="99">
        <v>4.91</v>
      </c>
      <c r="G73" s="129">
        <v>0.45</v>
      </c>
    </row>
    <row r="74" spans="1:7" ht="13" customHeight="1">
      <c r="A74" s="2">
        <f t="shared" si="0"/>
        <v>62</v>
      </c>
      <c r="B74" s="96" t="s">
        <v>79</v>
      </c>
      <c r="C74" s="97" t="s">
        <v>80</v>
      </c>
      <c r="D74" s="93" t="s">
        <v>13</v>
      </c>
      <c r="E74" s="98">
        <v>2542</v>
      </c>
      <c r="F74" s="99">
        <v>4.7699999999999996</v>
      </c>
      <c r="G74" s="129">
        <v>0.43</v>
      </c>
    </row>
    <row r="75" spans="1:7" ht="13" customHeight="1">
      <c r="A75" s="2">
        <f t="shared" si="0"/>
        <v>63</v>
      </c>
      <c r="B75" s="96" t="s">
        <v>2689</v>
      </c>
      <c r="C75" s="97" t="s">
        <v>2690</v>
      </c>
      <c r="D75" s="93" t="s">
        <v>141</v>
      </c>
      <c r="E75" s="98">
        <v>1217</v>
      </c>
      <c r="F75" s="99">
        <v>4.67</v>
      </c>
      <c r="G75" s="129">
        <v>0.42</v>
      </c>
    </row>
    <row r="76" spans="1:7" ht="13" customHeight="1">
      <c r="A76" s="2">
        <f t="shared" si="0"/>
        <v>64</v>
      </c>
      <c r="B76" s="96" t="s">
        <v>1041</v>
      </c>
      <c r="C76" s="97" t="s">
        <v>1042</v>
      </c>
      <c r="D76" s="93" t="s">
        <v>5</v>
      </c>
      <c r="E76" s="98">
        <v>3323</v>
      </c>
      <c r="F76" s="99">
        <v>4.5</v>
      </c>
      <c r="G76" s="129">
        <v>0.41</v>
      </c>
    </row>
    <row r="77" spans="1:7" ht="13" customHeight="1">
      <c r="A77" s="2">
        <f t="shared" si="0"/>
        <v>65</v>
      </c>
      <c r="B77" s="96" t="s">
        <v>134</v>
      </c>
      <c r="C77" s="97" t="s">
        <v>135</v>
      </c>
      <c r="D77" s="93" t="s">
        <v>136</v>
      </c>
      <c r="E77" s="98">
        <v>781</v>
      </c>
      <c r="F77" s="99">
        <v>4.46</v>
      </c>
      <c r="G77" s="129">
        <v>0.41</v>
      </c>
    </row>
    <row r="78" spans="1:7" ht="13" customHeight="1">
      <c r="A78" s="2">
        <f t="shared" si="0"/>
        <v>66</v>
      </c>
      <c r="B78" s="96" t="s">
        <v>558</v>
      </c>
      <c r="C78" s="97" t="s">
        <v>559</v>
      </c>
      <c r="D78" s="93" t="s">
        <v>138</v>
      </c>
      <c r="E78" s="98">
        <v>3936</v>
      </c>
      <c r="F78" s="99">
        <v>4.1399999999999997</v>
      </c>
      <c r="G78" s="129">
        <v>0.38</v>
      </c>
    </row>
    <row r="79" spans="1:7" ht="13" customHeight="1">
      <c r="A79" s="2">
        <f t="shared" ref="A79:A112" si="1">A78+1</f>
        <v>67</v>
      </c>
      <c r="B79" s="96" t="s">
        <v>1043</v>
      </c>
      <c r="C79" s="97" t="s">
        <v>1044</v>
      </c>
      <c r="D79" s="93" t="s">
        <v>8</v>
      </c>
      <c r="E79" s="98">
        <v>1650</v>
      </c>
      <c r="F79" s="99">
        <v>4.09</v>
      </c>
      <c r="G79" s="129">
        <v>0.37</v>
      </c>
    </row>
    <row r="80" spans="1:7" ht="13" customHeight="1">
      <c r="A80" s="2">
        <f t="shared" si="1"/>
        <v>68</v>
      </c>
      <c r="B80" s="96" t="s">
        <v>49</v>
      </c>
      <c r="C80" s="97" t="s">
        <v>50</v>
      </c>
      <c r="D80" s="93" t="s">
        <v>51</v>
      </c>
      <c r="E80" s="98">
        <v>232</v>
      </c>
      <c r="F80" s="99">
        <v>4.08</v>
      </c>
      <c r="G80" s="129">
        <v>0.37</v>
      </c>
    </row>
    <row r="81" spans="1:7" ht="13" customHeight="1">
      <c r="A81" s="2">
        <f t="shared" si="1"/>
        <v>69</v>
      </c>
      <c r="B81" s="96" t="s">
        <v>1075</v>
      </c>
      <c r="C81" s="97" t="s">
        <v>1076</v>
      </c>
      <c r="D81" s="93" t="s">
        <v>241</v>
      </c>
      <c r="E81" s="98">
        <v>181</v>
      </c>
      <c r="F81" s="99">
        <v>4.01</v>
      </c>
      <c r="G81" s="129">
        <v>0.36</v>
      </c>
    </row>
    <row r="82" spans="1:7" ht="13" customHeight="1">
      <c r="A82" s="2">
        <f t="shared" si="1"/>
        <v>70</v>
      </c>
      <c r="B82" s="96" t="s">
        <v>529</v>
      </c>
      <c r="C82" s="97" t="s">
        <v>530</v>
      </c>
      <c r="D82" s="93" t="s">
        <v>181</v>
      </c>
      <c r="E82" s="98">
        <v>610</v>
      </c>
      <c r="F82" s="99">
        <v>4</v>
      </c>
      <c r="G82" s="129">
        <v>0.36</v>
      </c>
    </row>
    <row r="83" spans="1:7" ht="13" customHeight="1">
      <c r="A83" s="2">
        <f t="shared" si="1"/>
        <v>71</v>
      </c>
      <c r="B83" s="96" t="s">
        <v>549</v>
      </c>
      <c r="C83" s="97" t="s">
        <v>550</v>
      </c>
      <c r="D83" s="93" t="s">
        <v>44</v>
      </c>
      <c r="E83" s="98">
        <v>93</v>
      </c>
      <c r="F83" s="99">
        <v>3.92</v>
      </c>
      <c r="G83" s="129">
        <v>0.36</v>
      </c>
    </row>
    <row r="84" spans="1:7" ht="13" customHeight="1">
      <c r="A84" s="2">
        <f t="shared" si="1"/>
        <v>72</v>
      </c>
      <c r="B84" s="96" t="s">
        <v>192</v>
      </c>
      <c r="C84" s="97" t="s">
        <v>2687</v>
      </c>
      <c r="D84" s="93" t="s">
        <v>8</v>
      </c>
      <c r="E84" s="98">
        <v>2999</v>
      </c>
      <c r="F84" s="99">
        <v>3.7</v>
      </c>
      <c r="G84" s="129">
        <v>0.34</v>
      </c>
    </row>
    <row r="85" spans="1:7" ht="13" customHeight="1">
      <c r="A85" s="2">
        <f t="shared" si="1"/>
        <v>73</v>
      </c>
      <c r="B85" s="96" t="s">
        <v>3137</v>
      </c>
      <c r="C85" s="97" t="s">
        <v>174</v>
      </c>
      <c r="D85" s="93" t="s">
        <v>54</v>
      </c>
      <c r="E85" s="98">
        <v>329</v>
      </c>
      <c r="F85" s="99">
        <v>3.66</v>
      </c>
      <c r="G85" s="129">
        <v>0.33</v>
      </c>
    </row>
    <row r="86" spans="1:7" ht="13" customHeight="1">
      <c r="A86" s="2">
        <f t="shared" si="1"/>
        <v>74</v>
      </c>
      <c r="B86" s="96" t="s">
        <v>1020</v>
      </c>
      <c r="C86" s="97" t="s">
        <v>1021</v>
      </c>
      <c r="D86" s="93" t="s">
        <v>171</v>
      </c>
      <c r="E86" s="98">
        <v>276</v>
      </c>
      <c r="F86" s="99">
        <v>3.55</v>
      </c>
      <c r="G86" s="129">
        <v>0.32</v>
      </c>
    </row>
    <row r="87" spans="1:7" ht="13" customHeight="1">
      <c r="A87" s="2">
        <f t="shared" si="1"/>
        <v>75</v>
      </c>
      <c r="B87" s="96" t="s">
        <v>1028</v>
      </c>
      <c r="C87" s="97" t="s">
        <v>1029</v>
      </c>
      <c r="D87" s="93" t="s">
        <v>252</v>
      </c>
      <c r="E87" s="98">
        <v>358</v>
      </c>
      <c r="F87" s="99">
        <v>3.53</v>
      </c>
      <c r="G87" s="129">
        <v>0.32</v>
      </c>
    </row>
    <row r="88" spans="1:7" ht="13" customHeight="1">
      <c r="A88" s="2">
        <f t="shared" si="1"/>
        <v>76</v>
      </c>
      <c r="B88" s="96" t="s">
        <v>1032</v>
      </c>
      <c r="C88" s="97" t="s">
        <v>1033</v>
      </c>
      <c r="D88" s="93" t="s">
        <v>14</v>
      </c>
      <c r="E88" s="98">
        <v>39</v>
      </c>
      <c r="F88" s="99">
        <v>3.41</v>
      </c>
      <c r="G88" s="129">
        <v>0.31</v>
      </c>
    </row>
    <row r="89" spans="1:7" ht="13" customHeight="1">
      <c r="A89" s="2">
        <f t="shared" si="1"/>
        <v>77</v>
      </c>
      <c r="B89" s="96" t="s">
        <v>233</v>
      </c>
      <c r="C89" s="97" t="s">
        <v>234</v>
      </c>
      <c r="D89" s="93" t="s">
        <v>14</v>
      </c>
      <c r="E89" s="98">
        <v>1111</v>
      </c>
      <c r="F89" s="99">
        <v>3.39</v>
      </c>
      <c r="G89" s="129">
        <v>0.31</v>
      </c>
    </row>
    <row r="90" spans="1:7" ht="13" customHeight="1">
      <c r="A90" s="2">
        <f t="shared" si="1"/>
        <v>78</v>
      </c>
      <c r="B90" s="96" t="s">
        <v>2064</v>
      </c>
      <c r="C90" s="97" t="s">
        <v>565</v>
      </c>
      <c r="D90" s="93" t="s">
        <v>13</v>
      </c>
      <c r="E90" s="98">
        <v>83</v>
      </c>
      <c r="F90" s="99">
        <v>3.33</v>
      </c>
      <c r="G90" s="129">
        <v>0.3</v>
      </c>
    </row>
    <row r="91" spans="1:7" ht="13" customHeight="1">
      <c r="A91" s="2">
        <f t="shared" si="1"/>
        <v>79</v>
      </c>
      <c r="B91" s="96" t="s">
        <v>1045</v>
      </c>
      <c r="C91" s="97" t="s">
        <v>1046</v>
      </c>
      <c r="D91" s="93" t="s">
        <v>199</v>
      </c>
      <c r="E91" s="98">
        <v>2399</v>
      </c>
      <c r="F91" s="99">
        <v>3.3</v>
      </c>
      <c r="G91" s="129">
        <v>0.3</v>
      </c>
    </row>
    <row r="92" spans="1:7" ht="13" customHeight="1">
      <c r="A92" s="2">
        <f t="shared" si="1"/>
        <v>80</v>
      </c>
      <c r="B92" s="96" t="s">
        <v>519</v>
      </c>
      <c r="C92" s="97" t="s">
        <v>520</v>
      </c>
      <c r="D92" s="93" t="s">
        <v>141</v>
      </c>
      <c r="E92" s="98">
        <v>263</v>
      </c>
      <c r="F92" s="99">
        <v>3.21</v>
      </c>
      <c r="G92" s="129">
        <v>0.28999999999999998</v>
      </c>
    </row>
    <row r="93" spans="1:7" ht="13" customHeight="1">
      <c r="A93" s="2">
        <f t="shared" si="1"/>
        <v>81</v>
      </c>
      <c r="B93" s="96" t="s">
        <v>246</v>
      </c>
      <c r="C93" s="97" t="s">
        <v>247</v>
      </c>
      <c r="D93" s="93" t="s">
        <v>8</v>
      </c>
      <c r="E93" s="98">
        <v>3067</v>
      </c>
      <c r="F93" s="99">
        <v>3.08</v>
      </c>
      <c r="G93" s="129">
        <v>0.28000000000000003</v>
      </c>
    </row>
    <row r="94" spans="1:7" ht="13" customHeight="1">
      <c r="A94" s="2">
        <f t="shared" si="1"/>
        <v>82</v>
      </c>
      <c r="B94" s="96" t="s">
        <v>569</v>
      </c>
      <c r="C94" s="97" t="s">
        <v>570</v>
      </c>
      <c r="D94" s="93" t="s">
        <v>14</v>
      </c>
      <c r="E94" s="98">
        <v>95</v>
      </c>
      <c r="F94" s="99">
        <v>3</v>
      </c>
      <c r="G94" s="129">
        <v>0.27</v>
      </c>
    </row>
    <row r="95" spans="1:7" ht="13" customHeight="1">
      <c r="A95" s="2">
        <f t="shared" si="1"/>
        <v>83</v>
      </c>
      <c r="B95" s="96" t="s">
        <v>2165</v>
      </c>
      <c r="C95" s="97" t="s">
        <v>1017</v>
      </c>
      <c r="D95" s="93" t="s">
        <v>59</v>
      </c>
      <c r="E95" s="98">
        <v>309</v>
      </c>
      <c r="F95" s="99">
        <v>2.89</v>
      </c>
      <c r="G95" s="129">
        <v>0.26</v>
      </c>
    </row>
    <row r="96" spans="1:7" ht="13" customHeight="1">
      <c r="A96" s="2">
        <f t="shared" si="1"/>
        <v>84</v>
      </c>
      <c r="B96" s="96" t="s">
        <v>1047</v>
      </c>
      <c r="C96" s="97" t="s">
        <v>1048</v>
      </c>
      <c r="D96" s="93" t="s">
        <v>204</v>
      </c>
      <c r="E96" s="98">
        <v>571</v>
      </c>
      <c r="F96" s="99">
        <v>2.88</v>
      </c>
      <c r="G96" s="129">
        <v>0.26</v>
      </c>
    </row>
    <row r="97" spans="1:7" ht="13" customHeight="1">
      <c r="A97" s="2">
        <f t="shared" si="1"/>
        <v>85</v>
      </c>
      <c r="B97" s="96" t="s">
        <v>313</v>
      </c>
      <c r="C97" s="97" t="s">
        <v>314</v>
      </c>
      <c r="D97" s="93" t="s">
        <v>8</v>
      </c>
      <c r="E97" s="98">
        <v>1719</v>
      </c>
      <c r="F97" s="99">
        <v>2.82</v>
      </c>
      <c r="G97" s="129">
        <v>0.26</v>
      </c>
    </row>
    <row r="98" spans="1:7" ht="13" customHeight="1">
      <c r="A98" s="2">
        <f t="shared" si="1"/>
        <v>86</v>
      </c>
      <c r="B98" s="96" t="s">
        <v>179</v>
      </c>
      <c r="C98" s="97" t="s">
        <v>180</v>
      </c>
      <c r="D98" s="93" t="s">
        <v>181</v>
      </c>
      <c r="E98" s="98">
        <v>47</v>
      </c>
      <c r="F98" s="99">
        <v>2.79</v>
      </c>
      <c r="G98" s="129">
        <v>0.25</v>
      </c>
    </row>
    <row r="99" spans="1:7" ht="13" customHeight="1">
      <c r="A99" s="2">
        <f t="shared" si="1"/>
        <v>87</v>
      </c>
      <c r="B99" s="96" t="s">
        <v>1037</v>
      </c>
      <c r="C99" s="97" t="s">
        <v>1038</v>
      </c>
      <c r="D99" s="93" t="s">
        <v>65</v>
      </c>
      <c r="E99" s="98">
        <v>12</v>
      </c>
      <c r="F99" s="99">
        <v>2.76</v>
      </c>
      <c r="G99" s="129">
        <v>0.25</v>
      </c>
    </row>
    <row r="100" spans="1:7" ht="13" customHeight="1">
      <c r="A100" s="2">
        <f t="shared" si="1"/>
        <v>88</v>
      </c>
      <c r="B100" s="96" t="s">
        <v>609</v>
      </c>
      <c r="C100" s="97" t="s">
        <v>610</v>
      </c>
      <c r="D100" s="93" t="s">
        <v>171</v>
      </c>
      <c r="E100" s="98">
        <v>22</v>
      </c>
      <c r="F100" s="99">
        <v>2.66</v>
      </c>
      <c r="G100" s="129">
        <v>0.24</v>
      </c>
    </row>
    <row r="101" spans="1:7" ht="13" customHeight="1">
      <c r="A101" s="2">
        <f t="shared" si="1"/>
        <v>89</v>
      </c>
      <c r="B101" s="96" t="s">
        <v>1018</v>
      </c>
      <c r="C101" s="97" t="s">
        <v>1019</v>
      </c>
      <c r="D101" s="93" t="s">
        <v>59</v>
      </c>
      <c r="E101" s="98">
        <v>298</v>
      </c>
      <c r="F101" s="99">
        <v>2.4</v>
      </c>
      <c r="G101" s="129">
        <v>0.22</v>
      </c>
    </row>
    <row r="102" spans="1:7" ht="13" customHeight="1">
      <c r="A102" s="2">
        <f t="shared" si="1"/>
        <v>90</v>
      </c>
      <c r="B102" s="96" t="s">
        <v>543</v>
      </c>
      <c r="C102" s="97" t="s">
        <v>544</v>
      </c>
      <c r="D102" s="93" t="s">
        <v>181</v>
      </c>
      <c r="E102" s="98">
        <v>79</v>
      </c>
      <c r="F102" s="99">
        <v>2.3199999999999998</v>
      </c>
      <c r="G102" s="129">
        <v>0.21</v>
      </c>
    </row>
    <row r="103" spans="1:7" ht="13" customHeight="1">
      <c r="A103" s="2">
        <f t="shared" si="1"/>
        <v>91</v>
      </c>
      <c r="B103" s="96" t="s">
        <v>1069</v>
      </c>
      <c r="C103" s="97" t="s">
        <v>1070</v>
      </c>
      <c r="D103" s="93" t="s">
        <v>138</v>
      </c>
      <c r="E103" s="98">
        <v>8</v>
      </c>
      <c r="F103" s="99">
        <v>2.2999999999999998</v>
      </c>
      <c r="G103" s="129">
        <v>0.21</v>
      </c>
    </row>
    <row r="104" spans="1:7" ht="13" customHeight="1">
      <c r="A104" s="2">
        <f t="shared" si="1"/>
        <v>92</v>
      </c>
      <c r="B104" s="96" t="s">
        <v>2887</v>
      </c>
      <c r="C104" s="97" t="s">
        <v>2888</v>
      </c>
      <c r="D104" s="93" t="s">
        <v>37</v>
      </c>
      <c r="E104" s="98">
        <v>127</v>
      </c>
      <c r="F104" s="99">
        <v>2.2599999999999998</v>
      </c>
      <c r="G104" s="129">
        <v>0.21</v>
      </c>
    </row>
    <row r="105" spans="1:7" ht="13" customHeight="1">
      <c r="A105" s="2">
        <f t="shared" si="1"/>
        <v>93</v>
      </c>
      <c r="B105" s="96" t="s">
        <v>531</v>
      </c>
      <c r="C105" s="97" t="s">
        <v>532</v>
      </c>
      <c r="D105" s="93" t="s">
        <v>65</v>
      </c>
      <c r="E105" s="98">
        <v>542</v>
      </c>
      <c r="F105" s="99">
        <v>2.17</v>
      </c>
      <c r="G105" s="129">
        <v>0.2</v>
      </c>
    </row>
    <row r="106" spans="1:7" ht="13" customHeight="1">
      <c r="A106" s="2">
        <f t="shared" si="1"/>
        <v>94</v>
      </c>
      <c r="B106" s="96" t="s">
        <v>3091</v>
      </c>
      <c r="C106" s="97" t="s">
        <v>3092</v>
      </c>
      <c r="D106" s="93" t="s">
        <v>181</v>
      </c>
      <c r="E106" s="98">
        <v>79</v>
      </c>
      <c r="F106" s="99">
        <v>2.0299999999999998</v>
      </c>
      <c r="G106" s="129">
        <v>0.18</v>
      </c>
    </row>
    <row r="107" spans="1:7" ht="13" customHeight="1">
      <c r="A107" s="2">
        <f t="shared" si="1"/>
        <v>95</v>
      </c>
      <c r="B107" s="96" t="s">
        <v>255</v>
      </c>
      <c r="C107" s="97" t="s">
        <v>256</v>
      </c>
      <c r="D107" s="93" t="s">
        <v>44</v>
      </c>
      <c r="E107" s="98">
        <v>223</v>
      </c>
      <c r="F107" s="99">
        <v>1.94</v>
      </c>
      <c r="G107" s="129">
        <v>0.18</v>
      </c>
    </row>
    <row r="108" spans="1:7" ht="13" customHeight="1">
      <c r="A108" s="2">
        <f t="shared" si="1"/>
        <v>96</v>
      </c>
      <c r="B108" s="96" t="s">
        <v>289</v>
      </c>
      <c r="C108" s="97" t="s">
        <v>290</v>
      </c>
      <c r="D108" s="93" t="s">
        <v>83</v>
      </c>
      <c r="E108" s="98">
        <v>386</v>
      </c>
      <c r="F108" s="99">
        <v>1.94</v>
      </c>
      <c r="G108" s="129">
        <v>0.18</v>
      </c>
    </row>
    <row r="109" spans="1:7" ht="13" customHeight="1">
      <c r="A109" s="2">
        <f t="shared" si="1"/>
        <v>97</v>
      </c>
      <c r="B109" s="96" t="s">
        <v>3138</v>
      </c>
      <c r="C109" s="97" t="s">
        <v>614</v>
      </c>
      <c r="D109" s="93" t="s">
        <v>204</v>
      </c>
      <c r="E109" s="98">
        <v>250</v>
      </c>
      <c r="F109" s="99">
        <v>1.69</v>
      </c>
      <c r="G109" s="129">
        <v>0.15</v>
      </c>
    </row>
    <row r="110" spans="1:7" ht="13" customHeight="1">
      <c r="A110" s="2">
        <f t="shared" si="1"/>
        <v>98</v>
      </c>
      <c r="B110" s="96" t="s">
        <v>649</v>
      </c>
      <c r="C110" s="97" t="s">
        <v>650</v>
      </c>
      <c r="D110" s="93" t="s">
        <v>14</v>
      </c>
      <c r="E110" s="98">
        <v>1789</v>
      </c>
      <c r="F110" s="99">
        <v>1.56</v>
      </c>
      <c r="G110" s="129">
        <v>0.14000000000000001</v>
      </c>
    </row>
    <row r="111" spans="1:7" ht="13" customHeight="1">
      <c r="A111" s="2">
        <f t="shared" si="1"/>
        <v>99</v>
      </c>
      <c r="B111" s="96" t="s">
        <v>577</v>
      </c>
      <c r="C111" s="97" t="s">
        <v>2839</v>
      </c>
      <c r="D111" s="93" t="s">
        <v>268</v>
      </c>
      <c r="E111" s="98">
        <v>68</v>
      </c>
      <c r="F111" s="99">
        <v>1.4</v>
      </c>
      <c r="G111" s="129">
        <v>0.13</v>
      </c>
    </row>
    <row r="112" spans="1:7" ht="13" customHeight="1">
      <c r="A112" s="2">
        <f t="shared" si="1"/>
        <v>100</v>
      </c>
      <c r="B112" s="96" t="s">
        <v>3888</v>
      </c>
      <c r="C112" s="97" t="s">
        <v>3889</v>
      </c>
      <c r="D112" s="93" t="s">
        <v>14</v>
      </c>
      <c r="E112" s="98">
        <v>384</v>
      </c>
      <c r="F112" s="99">
        <v>1.17</v>
      </c>
      <c r="G112" s="129">
        <v>0.11</v>
      </c>
    </row>
    <row r="113" spans="1:7" ht="13" customHeight="1">
      <c r="A113" s="2"/>
      <c r="B113" s="92" t="s">
        <v>116</v>
      </c>
      <c r="C113" s="93"/>
      <c r="D113" s="93"/>
      <c r="E113" s="93"/>
      <c r="F113" s="100">
        <v>1100.8499999999999</v>
      </c>
      <c r="G113" s="130">
        <v>99.99</v>
      </c>
    </row>
    <row r="114" spans="1:7" ht="13" customHeight="1">
      <c r="A114" s="2"/>
      <c r="B114" s="101" t="s">
        <v>2837</v>
      </c>
      <c r="C114" s="102"/>
      <c r="D114" s="102"/>
      <c r="E114" s="103"/>
      <c r="F114" s="104" t="s">
        <v>123</v>
      </c>
      <c r="G114" s="105" t="s">
        <v>123</v>
      </c>
    </row>
    <row r="115" spans="1:7" ht="13" customHeight="1">
      <c r="A115" s="2"/>
      <c r="B115" s="106" t="s">
        <v>116</v>
      </c>
      <c r="C115" s="107"/>
      <c r="D115" s="107"/>
      <c r="E115" s="104"/>
      <c r="F115" s="104" t="s">
        <v>123</v>
      </c>
      <c r="G115" s="105" t="s">
        <v>123</v>
      </c>
    </row>
    <row r="116" spans="1:7" ht="13" customHeight="1">
      <c r="A116" s="2"/>
      <c r="B116" s="101" t="s">
        <v>118</v>
      </c>
      <c r="C116" s="102"/>
      <c r="D116" s="102"/>
      <c r="E116" s="108"/>
      <c r="F116" s="100">
        <v>1100.8499999999999</v>
      </c>
      <c r="G116" s="130">
        <v>99.99</v>
      </c>
    </row>
    <row r="117" spans="1:7" ht="13" customHeight="1">
      <c r="A117" s="2"/>
      <c r="B117" s="101" t="s">
        <v>119</v>
      </c>
      <c r="C117" s="102"/>
      <c r="D117" s="102"/>
      <c r="E117" s="93"/>
      <c r="F117" s="100">
        <v>-0.37</v>
      </c>
      <c r="G117" s="130">
        <v>0.01</v>
      </c>
    </row>
    <row r="118" spans="1:7" ht="13" customHeight="1" thickBot="1">
      <c r="A118" s="2"/>
      <c r="B118" s="38" t="s">
        <v>120</v>
      </c>
      <c r="C118" s="111"/>
      <c r="D118" s="111"/>
      <c r="E118" s="111"/>
      <c r="F118" s="112">
        <v>1100.48</v>
      </c>
      <c r="G118" s="131">
        <v>100</v>
      </c>
    </row>
    <row r="119" spans="1:7" ht="13" customHeight="1">
      <c r="A119" s="46"/>
      <c r="B119" s="47"/>
      <c r="C119" s="63"/>
      <c r="D119" s="63"/>
      <c r="E119" s="63"/>
      <c r="F119" s="16"/>
      <c r="G119" s="67"/>
    </row>
    <row r="120" spans="1:7" ht="13" customHeight="1">
      <c r="A120" s="1"/>
      <c r="B120" s="241" t="s">
        <v>121</v>
      </c>
      <c r="C120" s="241"/>
      <c r="D120" s="241"/>
      <c r="E120" s="241"/>
      <c r="F120" s="1"/>
      <c r="G120" s="1"/>
    </row>
    <row r="121" spans="1:7" ht="13" customHeight="1">
      <c r="A121" s="1"/>
      <c r="B121" s="198" t="s">
        <v>122</v>
      </c>
      <c r="C121" s="198"/>
      <c r="D121" s="198"/>
      <c r="E121" s="198"/>
      <c r="F121" s="1"/>
      <c r="G121" s="1"/>
    </row>
    <row r="122" spans="1:7" ht="13" customHeight="1">
      <c r="A122" s="1"/>
      <c r="B122" s="198" t="s">
        <v>1850</v>
      </c>
      <c r="C122" s="198"/>
      <c r="D122" s="198"/>
      <c r="E122" s="198"/>
      <c r="F122" s="1"/>
      <c r="G122" s="1"/>
    </row>
    <row r="123" spans="1:7" ht="13" customHeight="1">
      <c r="A123" s="1"/>
      <c r="B123" s="198" t="s">
        <v>2826</v>
      </c>
      <c r="C123" s="198"/>
      <c r="D123" s="198"/>
      <c r="E123" s="198"/>
      <c r="F123" s="1"/>
      <c r="G123" s="1"/>
    </row>
    <row r="124" spans="1:7" ht="13" customHeight="1">
      <c r="A124" s="1"/>
      <c r="B124" s="63"/>
      <c r="C124" s="63"/>
      <c r="D124" s="63"/>
      <c r="E124" s="63"/>
      <c r="F124" s="1"/>
      <c r="G124" s="1"/>
    </row>
    <row r="125" spans="1:7">
      <c r="B125" s="49" t="s">
        <v>1971</v>
      </c>
      <c r="C125" s="63"/>
      <c r="D125" s="63"/>
      <c r="E125" s="63"/>
    </row>
    <row r="126" spans="1:7">
      <c r="B126" s="23" t="s">
        <v>1972</v>
      </c>
      <c r="C126" s="23"/>
      <c r="D126" s="21"/>
      <c r="E126" s="22" t="s">
        <v>123</v>
      </c>
    </row>
    <row r="127" spans="1:7">
      <c r="B127" s="23" t="s">
        <v>1973</v>
      </c>
      <c r="C127" s="23"/>
      <c r="D127" s="21"/>
      <c r="E127" s="22" t="s">
        <v>123</v>
      </c>
    </row>
    <row r="128" spans="1:7">
      <c r="B128" s="23" t="s">
        <v>1974</v>
      </c>
      <c r="C128" s="23"/>
      <c r="D128" s="21"/>
      <c r="E128" s="22"/>
    </row>
    <row r="129" spans="1:7">
      <c r="B129" s="23" t="s">
        <v>3289</v>
      </c>
      <c r="C129" s="23"/>
      <c r="D129" s="21"/>
      <c r="E129" s="39" t="s">
        <v>2623</v>
      </c>
    </row>
    <row r="130" spans="1:7">
      <c r="B130" s="23" t="s">
        <v>3695</v>
      </c>
      <c r="C130" s="23"/>
      <c r="D130" s="21"/>
      <c r="E130" s="27"/>
    </row>
    <row r="131" spans="1:7">
      <c r="B131" s="23" t="s">
        <v>1983</v>
      </c>
      <c r="C131" s="23"/>
      <c r="D131" s="21"/>
      <c r="E131" s="39">
        <v>22.9268</v>
      </c>
    </row>
    <row r="132" spans="1:7">
      <c r="B132" s="23" t="s">
        <v>1975</v>
      </c>
      <c r="C132" s="23"/>
      <c r="D132" s="21"/>
      <c r="E132" s="22" t="s">
        <v>123</v>
      </c>
    </row>
    <row r="133" spans="1:7">
      <c r="B133" s="23" t="s">
        <v>1976</v>
      </c>
      <c r="C133" s="23"/>
      <c r="D133" s="21"/>
      <c r="E133" s="22" t="s">
        <v>123</v>
      </c>
    </row>
    <row r="134" spans="1:7">
      <c r="B134" s="20" t="s">
        <v>1977</v>
      </c>
      <c r="C134" s="23"/>
      <c r="D134" s="21"/>
      <c r="E134" s="22">
        <v>0.83</v>
      </c>
    </row>
    <row r="135" spans="1:7">
      <c r="B135" s="20" t="s">
        <v>1978</v>
      </c>
      <c r="C135" s="20"/>
      <c r="D135" s="21"/>
      <c r="E135" s="26" t="s">
        <v>123</v>
      </c>
    </row>
    <row r="136" spans="1:7">
      <c r="B136" s="242"/>
      <c r="C136" s="242"/>
      <c r="D136" s="242"/>
      <c r="E136" s="26"/>
    </row>
    <row r="137" spans="1:7" ht="13" customHeight="1">
      <c r="A137" s="1"/>
      <c r="B137" s="198" t="s">
        <v>3046</v>
      </c>
      <c r="C137" s="198"/>
      <c r="D137" s="198"/>
      <c r="E137" s="198"/>
      <c r="F137" s="1"/>
      <c r="G137" s="1"/>
    </row>
    <row r="138" spans="1:7">
      <c r="F138" s="52"/>
    </row>
    <row r="139" spans="1:7">
      <c r="B139" s="52"/>
      <c r="F139" s="52"/>
    </row>
    <row r="140" spans="1:7">
      <c r="F140" s="52" t="s">
        <v>4209</v>
      </c>
    </row>
    <row r="141" spans="1:7">
      <c r="B141" s="52" t="s">
        <v>3714</v>
      </c>
      <c r="F141" s="52" t="s">
        <v>3716</v>
      </c>
    </row>
  </sheetData>
  <mergeCells count="14">
    <mergeCell ref="B136:D136"/>
    <mergeCell ref="B137:E137"/>
    <mergeCell ref="A8:G8"/>
    <mergeCell ref="A9:G9"/>
    <mergeCell ref="B120:E120"/>
    <mergeCell ref="B121:E121"/>
    <mergeCell ref="B122:E122"/>
    <mergeCell ref="B123:E12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81"/>
  <sheetViews>
    <sheetView showGridLines="0" zoomScale="80" zoomScaleNormal="8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4245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4127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4129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91</v>
      </c>
      <c r="C13" s="97" t="s">
        <v>92</v>
      </c>
      <c r="D13" s="93" t="s">
        <v>93</v>
      </c>
      <c r="E13" s="98">
        <v>212362</v>
      </c>
      <c r="F13" s="99">
        <v>604.49</v>
      </c>
      <c r="G13" s="129">
        <v>10.7</v>
      </c>
    </row>
    <row r="14" spans="1:7" ht="13" customHeight="1">
      <c r="A14" s="2">
        <f>A13+1</f>
        <v>2</v>
      </c>
      <c r="B14" s="96" t="s">
        <v>106</v>
      </c>
      <c r="C14" s="97" t="s">
        <v>107</v>
      </c>
      <c r="D14" s="93" t="s">
        <v>108</v>
      </c>
      <c r="E14" s="98">
        <v>128758</v>
      </c>
      <c r="F14" s="99">
        <v>579.99</v>
      </c>
      <c r="G14" s="129">
        <v>10.27</v>
      </c>
    </row>
    <row r="15" spans="1:7" ht="13" customHeight="1">
      <c r="A15" s="2">
        <f t="shared" ref="A15:A52" si="0">A14+1</f>
        <v>3</v>
      </c>
      <c r="B15" s="96" t="s">
        <v>3</v>
      </c>
      <c r="C15" s="97" t="s">
        <v>4</v>
      </c>
      <c r="D15" s="93" t="s">
        <v>5</v>
      </c>
      <c r="E15" s="98">
        <v>40320</v>
      </c>
      <c r="F15" s="99">
        <v>541.86</v>
      </c>
      <c r="G15" s="129">
        <v>9.59</v>
      </c>
    </row>
    <row r="16" spans="1:7" ht="13" customHeight="1">
      <c r="A16" s="2">
        <f t="shared" si="0"/>
        <v>4</v>
      </c>
      <c r="B16" s="96" t="s">
        <v>57</v>
      </c>
      <c r="C16" s="97" t="s">
        <v>58</v>
      </c>
      <c r="D16" s="93" t="s">
        <v>59</v>
      </c>
      <c r="E16" s="98">
        <v>108296</v>
      </c>
      <c r="F16" s="99">
        <v>401.4</v>
      </c>
      <c r="G16" s="129">
        <v>7.11</v>
      </c>
    </row>
    <row r="17" spans="1:7" ht="13" customHeight="1">
      <c r="A17" s="2">
        <f t="shared" si="0"/>
        <v>5</v>
      </c>
      <c r="B17" s="96" t="s">
        <v>61</v>
      </c>
      <c r="C17" s="97" t="s">
        <v>62</v>
      </c>
      <c r="D17" s="93" t="s">
        <v>59</v>
      </c>
      <c r="E17" s="98">
        <v>103458</v>
      </c>
      <c r="F17" s="99">
        <v>306.33999999999997</v>
      </c>
      <c r="G17" s="129">
        <v>5.42</v>
      </c>
    </row>
    <row r="18" spans="1:7" ht="13" customHeight="1">
      <c r="A18" s="2">
        <f t="shared" si="0"/>
        <v>6</v>
      </c>
      <c r="B18" s="96" t="s">
        <v>1045</v>
      </c>
      <c r="C18" s="97" t="s">
        <v>1046</v>
      </c>
      <c r="D18" s="93" t="s">
        <v>199</v>
      </c>
      <c r="E18" s="98">
        <v>181411</v>
      </c>
      <c r="F18" s="99">
        <v>249.82</v>
      </c>
      <c r="G18" s="129">
        <v>4.42</v>
      </c>
    </row>
    <row r="19" spans="1:7" ht="13" customHeight="1">
      <c r="A19" s="2">
        <f t="shared" si="0"/>
        <v>7</v>
      </c>
      <c r="B19" s="96" t="s">
        <v>705</v>
      </c>
      <c r="C19" s="97" t="s">
        <v>706</v>
      </c>
      <c r="D19" s="93" t="s">
        <v>181</v>
      </c>
      <c r="E19" s="98">
        <v>554994</v>
      </c>
      <c r="F19" s="99">
        <v>219.56</v>
      </c>
      <c r="G19" s="129">
        <v>3.89</v>
      </c>
    </row>
    <row r="20" spans="1:7" ht="13" customHeight="1">
      <c r="A20" s="2">
        <f t="shared" si="0"/>
        <v>8</v>
      </c>
      <c r="B20" s="96" t="s">
        <v>2853</v>
      </c>
      <c r="C20" s="97" t="s">
        <v>2657</v>
      </c>
      <c r="D20" s="93" t="s">
        <v>181</v>
      </c>
      <c r="E20" s="98">
        <v>5665</v>
      </c>
      <c r="F20" s="99">
        <v>206.23</v>
      </c>
      <c r="G20" s="129">
        <v>3.65</v>
      </c>
    </row>
    <row r="21" spans="1:7" ht="13" customHeight="1">
      <c r="A21" s="2">
        <f t="shared" si="0"/>
        <v>9</v>
      </c>
      <c r="B21" s="96" t="s">
        <v>529</v>
      </c>
      <c r="C21" s="97" t="s">
        <v>530</v>
      </c>
      <c r="D21" s="93" t="s">
        <v>181</v>
      </c>
      <c r="E21" s="98">
        <v>31369</v>
      </c>
      <c r="F21" s="99">
        <v>205.48</v>
      </c>
      <c r="G21" s="129">
        <v>3.64</v>
      </c>
    </row>
    <row r="22" spans="1:7" ht="13" customHeight="1">
      <c r="A22" s="2">
        <f t="shared" si="0"/>
        <v>10</v>
      </c>
      <c r="B22" s="96" t="s">
        <v>301</v>
      </c>
      <c r="C22" s="97" t="s">
        <v>302</v>
      </c>
      <c r="D22" s="93" t="s">
        <v>93</v>
      </c>
      <c r="E22" s="98">
        <v>36682</v>
      </c>
      <c r="F22" s="99">
        <v>174.4</v>
      </c>
      <c r="G22" s="129">
        <v>3.09</v>
      </c>
    </row>
    <row r="23" spans="1:7" ht="13" customHeight="1">
      <c r="A23" s="2">
        <f t="shared" si="0"/>
        <v>11</v>
      </c>
      <c r="B23" s="96" t="s">
        <v>279</v>
      </c>
      <c r="C23" s="97" t="s">
        <v>280</v>
      </c>
      <c r="D23" s="93" t="s">
        <v>181</v>
      </c>
      <c r="E23" s="98">
        <v>66743</v>
      </c>
      <c r="F23" s="99">
        <v>163.85</v>
      </c>
      <c r="G23" s="129">
        <v>2.9</v>
      </c>
    </row>
    <row r="24" spans="1:7" ht="13" customHeight="1">
      <c r="A24" s="2">
        <f t="shared" si="0"/>
        <v>12</v>
      </c>
      <c r="B24" s="96" t="s">
        <v>1022</v>
      </c>
      <c r="C24" s="97" t="s">
        <v>1023</v>
      </c>
      <c r="D24" s="93" t="s">
        <v>59</v>
      </c>
      <c r="E24" s="98">
        <v>38241</v>
      </c>
      <c r="F24" s="99">
        <v>144.84</v>
      </c>
      <c r="G24" s="129">
        <v>2.56</v>
      </c>
    </row>
    <row r="25" spans="1:7" ht="13" customHeight="1">
      <c r="A25" s="2">
        <f t="shared" si="0"/>
        <v>13</v>
      </c>
      <c r="B25" s="96" t="s">
        <v>179</v>
      </c>
      <c r="C25" s="97" t="s">
        <v>180</v>
      </c>
      <c r="D25" s="93" t="s">
        <v>181</v>
      </c>
      <c r="E25" s="98">
        <v>2398</v>
      </c>
      <c r="F25" s="99">
        <v>142.47999999999999</v>
      </c>
      <c r="G25" s="129">
        <v>2.52</v>
      </c>
    </row>
    <row r="26" spans="1:7" ht="13" customHeight="1">
      <c r="A26" s="2">
        <f t="shared" si="0"/>
        <v>14</v>
      </c>
      <c r="B26" s="96" t="s">
        <v>2054</v>
      </c>
      <c r="C26" s="97" t="s">
        <v>3134</v>
      </c>
      <c r="D26" s="93" t="s">
        <v>59</v>
      </c>
      <c r="E26" s="98">
        <v>94482</v>
      </c>
      <c r="F26" s="99">
        <v>142.13</v>
      </c>
      <c r="G26" s="129">
        <v>2.52</v>
      </c>
    </row>
    <row r="27" spans="1:7" ht="13" customHeight="1">
      <c r="A27" s="2">
        <f t="shared" si="0"/>
        <v>15</v>
      </c>
      <c r="B27" s="96" t="s">
        <v>792</v>
      </c>
      <c r="C27" s="97" t="s">
        <v>793</v>
      </c>
      <c r="D27" s="93" t="s">
        <v>181</v>
      </c>
      <c r="E27" s="98">
        <v>582</v>
      </c>
      <c r="F27" s="99">
        <v>141.05000000000001</v>
      </c>
      <c r="G27" s="129">
        <v>2.5</v>
      </c>
    </row>
    <row r="28" spans="1:7" ht="13" customHeight="1">
      <c r="A28" s="2">
        <f t="shared" si="0"/>
        <v>16</v>
      </c>
      <c r="B28" s="96" t="s">
        <v>197</v>
      </c>
      <c r="C28" s="97" t="s">
        <v>198</v>
      </c>
      <c r="D28" s="93" t="s">
        <v>199</v>
      </c>
      <c r="E28" s="98">
        <v>50399</v>
      </c>
      <c r="F28" s="99">
        <v>125.22</v>
      </c>
      <c r="G28" s="129">
        <v>2.2200000000000002</v>
      </c>
    </row>
    <row r="29" spans="1:7" ht="13" customHeight="1">
      <c r="A29" s="2">
        <f t="shared" si="0"/>
        <v>17</v>
      </c>
      <c r="B29" s="96" t="s">
        <v>543</v>
      </c>
      <c r="C29" s="97" t="s">
        <v>544</v>
      </c>
      <c r="D29" s="93" t="s">
        <v>181</v>
      </c>
      <c r="E29" s="98">
        <v>4041</v>
      </c>
      <c r="F29" s="99">
        <v>118.6</v>
      </c>
      <c r="G29" s="129">
        <v>2.1</v>
      </c>
    </row>
    <row r="30" spans="1:7" ht="13" customHeight="1">
      <c r="A30" s="2">
        <f t="shared" si="0"/>
        <v>18</v>
      </c>
      <c r="B30" s="96" t="s">
        <v>114</v>
      </c>
      <c r="C30" s="97" t="s">
        <v>115</v>
      </c>
      <c r="D30" s="93" t="s">
        <v>5</v>
      </c>
      <c r="E30" s="98">
        <v>39624</v>
      </c>
      <c r="F30" s="99">
        <v>111.34</v>
      </c>
      <c r="G30" s="129">
        <v>1.97</v>
      </c>
    </row>
    <row r="31" spans="1:7" ht="13" customHeight="1">
      <c r="A31" s="2">
        <f t="shared" si="0"/>
        <v>19</v>
      </c>
      <c r="B31" s="96" t="s">
        <v>3091</v>
      </c>
      <c r="C31" s="97" t="s">
        <v>3092</v>
      </c>
      <c r="D31" s="93" t="s">
        <v>181</v>
      </c>
      <c r="E31" s="98">
        <v>4044</v>
      </c>
      <c r="F31" s="99">
        <v>103.75</v>
      </c>
      <c r="G31" s="129">
        <v>1.84</v>
      </c>
    </row>
    <row r="32" spans="1:7" ht="13" customHeight="1">
      <c r="A32" s="2">
        <f t="shared" si="0"/>
        <v>20</v>
      </c>
      <c r="B32" s="96" t="s">
        <v>1041</v>
      </c>
      <c r="C32" s="97" t="s">
        <v>1042</v>
      </c>
      <c r="D32" s="93" t="s">
        <v>5</v>
      </c>
      <c r="E32" s="98">
        <v>73048</v>
      </c>
      <c r="F32" s="99">
        <v>98.91</v>
      </c>
      <c r="G32" s="129">
        <v>1.75</v>
      </c>
    </row>
    <row r="33" spans="1:7" ht="13" customHeight="1">
      <c r="A33" s="2">
        <f t="shared" si="0"/>
        <v>21</v>
      </c>
      <c r="B33" s="96" t="s">
        <v>1015</v>
      </c>
      <c r="C33" s="97" t="s">
        <v>1016</v>
      </c>
      <c r="D33" s="93" t="s">
        <v>199</v>
      </c>
      <c r="E33" s="98">
        <v>18656</v>
      </c>
      <c r="F33" s="99">
        <v>95.14</v>
      </c>
      <c r="G33" s="129">
        <v>1.68</v>
      </c>
    </row>
    <row r="34" spans="1:7" ht="13" customHeight="1">
      <c r="A34" s="2">
        <f t="shared" si="0"/>
        <v>22</v>
      </c>
      <c r="B34" s="96" t="s">
        <v>2165</v>
      </c>
      <c r="C34" s="97" t="s">
        <v>1017</v>
      </c>
      <c r="D34" s="93" t="s">
        <v>59</v>
      </c>
      <c r="E34" s="98">
        <v>7924</v>
      </c>
      <c r="F34" s="99">
        <v>74.08</v>
      </c>
      <c r="G34" s="129">
        <v>1.31</v>
      </c>
    </row>
    <row r="35" spans="1:7" ht="13" customHeight="1">
      <c r="A35" s="2">
        <f t="shared" si="0"/>
        <v>23</v>
      </c>
      <c r="B35" s="96" t="s">
        <v>205</v>
      </c>
      <c r="C35" s="97" t="s">
        <v>206</v>
      </c>
      <c r="D35" s="93" t="s">
        <v>199</v>
      </c>
      <c r="E35" s="98">
        <v>47175</v>
      </c>
      <c r="F35" s="99">
        <v>68.7</v>
      </c>
      <c r="G35" s="129">
        <v>1.22</v>
      </c>
    </row>
    <row r="36" spans="1:7" ht="13" customHeight="1">
      <c r="A36" s="2">
        <f t="shared" si="0"/>
        <v>24</v>
      </c>
      <c r="B36" s="96" t="s">
        <v>207</v>
      </c>
      <c r="C36" s="97" t="s">
        <v>208</v>
      </c>
      <c r="D36" s="93" t="s">
        <v>5</v>
      </c>
      <c r="E36" s="98">
        <v>18775</v>
      </c>
      <c r="F36" s="99">
        <v>62.97</v>
      </c>
      <c r="G36" s="129">
        <v>1.1100000000000001</v>
      </c>
    </row>
    <row r="37" spans="1:7" ht="13" customHeight="1">
      <c r="A37" s="2">
        <f t="shared" si="0"/>
        <v>25</v>
      </c>
      <c r="B37" s="96" t="s">
        <v>1018</v>
      </c>
      <c r="C37" s="97" t="s">
        <v>1019</v>
      </c>
      <c r="D37" s="93" t="s">
        <v>59</v>
      </c>
      <c r="E37" s="98">
        <v>7659</v>
      </c>
      <c r="F37" s="99">
        <v>61.8</v>
      </c>
      <c r="G37" s="129">
        <v>1.0900000000000001</v>
      </c>
    </row>
    <row r="38" spans="1:7" ht="13" customHeight="1">
      <c r="A38" s="2">
        <f t="shared" si="0"/>
        <v>26</v>
      </c>
      <c r="B38" s="96" t="s">
        <v>219</v>
      </c>
      <c r="C38" s="97" t="s">
        <v>220</v>
      </c>
      <c r="D38" s="93" t="s">
        <v>59</v>
      </c>
      <c r="E38" s="98">
        <v>12313</v>
      </c>
      <c r="F38" s="99">
        <v>58.07</v>
      </c>
      <c r="G38" s="129">
        <v>1.03</v>
      </c>
    </row>
    <row r="39" spans="1:7" ht="13" customHeight="1">
      <c r="A39" s="2">
        <f t="shared" si="0"/>
        <v>27</v>
      </c>
      <c r="B39" s="96" t="s">
        <v>612</v>
      </c>
      <c r="C39" s="97" t="s">
        <v>613</v>
      </c>
      <c r="D39" s="93" t="s">
        <v>181</v>
      </c>
      <c r="E39" s="98">
        <v>1772</v>
      </c>
      <c r="F39" s="99">
        <v>57.78</v>
      </c>
      <c r="G39" s="129">
        <v>1.02</v>
      </c>
    </row>
    <row r="40" spans="1:7" ht="13" customHeight="1">
      <c r="A40" s="2">
        <f t="shared" si="0"/>
        <v>28</v>
      </c>
      <c r="B40" s="96" t="s">
        <v>275</v>
      </c>
      <c r="C40" s="97" t="s">
        <v>276</v>
      </c>
      <c r="D40" s="93" t="s">
        <v>59</v>
      </c>
      <c r="E40" s="98">
        <v>4342</v>
      </c>
      <c r="F40" s="99">
        <v>56.7</v>
      </c>
      <c r="G40" s="129">
        <v>1</v>
      </c>
    </row>
    <row r="41" spans="1:7" ht="13" customHeight="1">
      <c r="A41" s="2">
        <f t="shared" si="0"/>
        <v>29</v>
      </c>
      <c r="B41" s="96" t="s">
        <v>607</v>
      </c>
      <c r="C41" s="97" t="s">
        <v>608</v>
      </c>
      <c r="D41" s="93" t="s">
        <v>59</v>
      </c>
      <c r="E41" s="98">
        <v>72264</v>
      </c>
      <c r="F41" s="99">
        <v>53.27</v>
      </c>
      <c r="G41" s="129">
        <v>0.94</v>
      </c>
    </row>
    <row r="42" spans="1:7" ht="13" customHeight="1">
      <c r="A42" s="2">
        <f t="shared" si="0"/>
        <v>30</v>
      </c>
      <c r="B42" s="96" t="s">
        <v>802</v>
      </c>
      <c r="C42" s="97" t="s">
        <v>803</v>
      </c>
      <c r="D42" s="93" t="s">
        <v>199</v>
      </c>
      <c r="E42" s="98">
        <v>8439</v>
      </c>
      <c r="F42" s="99">
        <v>50.52</v>
      </c>
      <c r="G42" s="129">
        <v>0.89</v>
      </c>
    </row>
    <row r="43" spans="1:7" ht="13" customHeight="1">
      <c r="A43" s="2">
        <f t="shared" si="0"/>
        <v>31</v>
      </c>
      <c r="B43" s="96" t="s">
        <v>293</v>
      </c>
      <c r="C43" s="97" t="s">
        <v>294</v>
      </c>
      <c r="D43" s="93" t="s">
        <v>199</v>
      </c>
      <c r="E43" s="98">
        <v>19315</v>
      </c>
      <c r="F43" s="99">
        <v>44.36</v>
      </c>
      <c r="G43" s="129">
        <v>0.79</v>
      </c>
    </row>
    <row r="44" spans="1:7" ht="13" customHeight="1">
      <c r="A44" s="2">
        <f t="shared" si="0"/>
        <v>32</v>
      </c>
      <c r="B44" s="96" t="s">
        <v>746</v>
      </c>
      <c r="C44" s="97" t="s">
        <v>747</v>
      </c>
      <c r="D44" s="93" t="s">
        <v>199</v>
      </c>
      <c r="E44" s="98">
        <v>3831</v>
      </c>
      <c r="F44" s="99">
        <v>35.54</v>
      </c>
      <c r="G44" s="129">
        <v>0.63</v>
      </c>
    </row>
    <row r="45" spans="1:7" ht="13" customHeight="1">
      <c r="A45" s="2">
        <f t="shared" si="0"/>
        <v>33</v>
      </c>
      <c r="B45" s="96" t="s">
        <v>2426</v>
      </c>
      <c r="C45" s="97" t="s">
        <v>2427</v>
      </c>
      <c r="D45" s="93" t="s">
        <v>181</v>
      </c>
      <c r="E45" s="98">
        <v>44088</v>
      </c>
      <c r="F45" s="99">
        <v>33.28</v>
      </c>
      <c r="G45" s="129">
        <v>0.59</v>
      </c>
    </row>
    <row r="46" spans="1:7" ht="13" customHeight="1">
      <c r="A46" s="2">
        <f t="shared" si="0"/>
        <v>34</v>
      </c>
      <c r="B46" s="96" t="s">
        <v>737</v>
      </c>
      <c r="C46" s="97" t="s">
        <v>738</v>
      </c>
      <c r="D46" s="93" t="s">
        <v>59</v>
      </c>
      <c r="E46" s="98">
        <v>14402</v>
      </c>
      <c r="F46" s="99">
        <v>21.63</v>
      </c>
      <c r="G46" s="129">
        <v>0.38</v>
      </c>
    </row>
    <row r="47" spans="1:7" ht="13" customHeight="1">
      <c r="A47" s="2">
        <f t="shared" si="0"/>
        <v>35</v>
      </c>
      <c r="B47" s="96" t="s">
        <v>962</v>
      </c>
      <c r="C47" s="97" t="s">
        <v>963</v>
      </c>
      <c r="D47" s="93" t="s">
        <v>59</v>
      </c>
      <c r="E47" s="98">
        <v>7452</v>
      </c>
      <c r="F47" s="99">
        <v>20.02</v>
      </c>
      <c r="G47" s="129">
        <v>0.35</v>
      </c>
    </row>
    <row r="48" spans="1:7" ht="13" customHeight="1">
      <c r="A48" s="2">
        <f t="shared" si="0"/>
        <v>36</v>
      </c>
      <c r="B48" s="96" t="s">
        <v>2842</v>
      </c>
      <c r="C48" s="97" t="s">
        <v>2843</v>
      </c>
      <c r="D48" s="93" t="s">
        <v>59</v>
      </c>
      <c r="E48" s="98">
        <v>21220</v>
      </c>
      <c r="F48" s="99">
        <v>19.59</v>
      </c>
      <c r="G48" s="129">
        <v>0.35</v>
      </c>
    </row>
    <row r="49" spans="1:7" ht="13" customHeight="1">
      <c r="A49" s="2">
        <f t="shared" si="0"/>
        <v>37</v>
      </c>
      <c r="B49" s="96" t="s">
        <v>718</v>
      </c>
      <c r="C49" s="97" t="s">
        <v>719</v>
      </c>
      <c r="D49" s="93" t="s">
        <v>5</v>
      </c>
      <c r="E49" s="98">
        <v>9442</v>
      </c>
      <c r="F49" s="99">
        <v>16.38</v>
      </c>
      <c r="G49" s="129">
        <v>0.28999999999999998</v>
      </c>
    </row>
    <row r="50" spans="1:7" ht="13" customHeight="1">
      <c r="A50" s="2">
        <f t="shared" si="0"/>
        <v>38</v>
      </c>
      <c r="B50" s="96" t="s">
        <v>2286</v>
      </c>
      <c r="C50" s="97" t="s">
        <v>2287</v>
      </c>
      <c r="D50" s="93" t="s">
        <v>59</v>
      </c>
      <c r="E50" s="98">
        <v>111214</v>
      </c>
      <c r="F50" s="99">
        <v>15.61</v>
      </c>
      <c r="G50" s="129">
        <v>0.28000000000000003</v>
      </c>
    </row>
    <row r="51" spans="1:7" ht="13" customHeight="1">
      <c r="A51" s="2">
        <f t="shared" si="0"/>
        <v>39</v>
      </c>
      <c r="B51" s="96" t="s">
        <v>2854</v>
      </c>
      <c r="C51" s="97" t="s">
        <v>2855</v>
      </c>
      <c r="D51" s="93" t="s">
        <v>59</v>
      </c>
      <c r="E51" s="98">
        <v>65916</v>
      </c>
      <c r="F51" s="99">
        <v>13.42</v>
      </c>
      <c r="G51" s="129">
        <v>0.24</v>
      </c>
    </row>
    <row r="52" spans="1:7" ht="13" customHeight="1">
      <c r="A52" s="2">
        <f t="shared" si="0"/>
        <v>40</v>
      </c>
      <c r="B52" s="96" t="s">
        <v>949</v>
      </c>
      <c r="C52" s="97" t="s">
        <v>950</v>
      </c>
      <c r="D52" s="93" t="s">
        <v>59</v>
      </c>
      <c r="E52" s="98">
        <v>16340</v>
      </c>
      <c r="F52" s="99">
        <v>10.35</v>
      </c>
      <c r="G52" s="129">
        <v>0.18</v>
      </c>
    </row>
    <row r="53" spans="1:7" ht="13" customHeight="1">
      <c r="A53" s="2"/>
      <c r="B53" s="92" t="s">
        <v>116</v>
      </c>
      <c r="C53" s="93"/>
      <c r="D53" s="93"/>
      <c r="E53" s="93"/>
      <c r="F53" s="100">
        <v>5650.95</v>
      </c>
      <c r="G53" s="130">
        <v>100.03</v>
      </c>
    </row>
    <row r="54" spans="1:7" ht="13" customHeight="1">
      <c r="A54" s="2"/>
      <c r="B54" s="101" t="s">
        <v>2837</v>
      </c>
      <c r="C54" s="102"/>
      <c r="D54" s="102"/>
      <c r="E54" s="103"/>
      <c r="F54" s="104" t="s">
        <v>123</v>
      </c>
      <c r="G54" s="105" t="s">
        <v>123</v>
      </c>
    </row>
    <row r="55" spans="1:7" ht="13" customHeight="1">
      <c r="A55" s="2"/>
      <c r="B55" s="106" t="s">
        <v>116</v>
      </c>
      <c r="C55" s="107"/>
      <c r="D55" s="107"/>
      <c r="E55" s="104"/>
      <c r="F55" s="104" t="s">
        <v>123</v>
      </c>
      <c r="G55" s="105" t="s">
        <v>123</v>
      </c>
    </row>
    <row r="56" spans="1:7" ht="13" customHeight="1">
      <c r="A56" s="2"/>
      <c r="B56" s="101" t="s">
        <v>118</v>
      </c>
      <c r="C56" s="102"/>
      <c r="D56" s="102"/>
      <c r="E56" s="108"/>
      <c r="F56" s="100">
        <v>5650.95</v>
      </c>
      <c r="G56" s="130">
        <v>100.03</v>
      </c>
    </row>
    <row r="57" spans="1:7" ht="13" customHeight="1">
      <c r="A57" s="2"/>
      <c r="B57" s="101" t="s">
        <v>119</v>
      </c>
      <c r="C57" s="102"/>
      <c r="D57" s="102"/>
      <c r="E57" s="93"/>
      <c r="F57" s="100">
        <v>-2.5</v>
      </c>
      <c r="G57" s="130">
        <v>-0.03</v>
      </c>
    </row>
    <row r="58" spans="1:7" ht="13" customHeight="1" thickBot="1">
      <c r="A58" s="2"/>
      <c r="B58" s="38" t="s">
        <v>120</v>
      </c>
      <c r="C58" s="111"/>
      <c r="D58" s="111"/>
      <c r="E58" s="111"/>
      <c r="F58" s="112">
        <v>5648.45</v>
      </c>
      <c r="G58" s="131">
        <v>100</v>
      </c>
    </row>
    <row r="59" spans="1:7" ht="13" customHeight="1">
      <c r="A59" s="46"/>
      <c r="B59" s="47"/>
      <c r="C59" s="63"/>
      <c r="D59" s="63"/>
      <c r="E59" s="63"/>
      <c r="F59" s="16"/>
      <c r="G59" s="67"/>
    </row>
    <row r="60" spans="1:7" ht="13" customHeight="1">
      <c r="A60" s="1"/>
      <c r="B60" s="241" t="s">
        <v>121</v>
      </c>
      <c r="C60" s="241"/>
      <c r="D60" s="241"/>
      <c r="E60" s="241"/>
      <c r="F60" s="1"/>
      <c r="G60" s="1"/>
    </row>
    <row r="61" spans="1:7" ht="13" customHeight="1">
      <c r="A61" s="1"/>
      <c r="B61" s="198" t="s">
        <v>122</v>
      </c>
      <c r="C61" s="198"/>
      <c r="D61" s="198"/>
      <c r="E61" s="198"/>
      <c r="F61" s="1"/>
      <c r="G61" s="1"/>
    </row>
    <row r="62" spans="1:7" ht="13" customHeight="1">
      <c r="A62" s="1"/>
      <c r="B62" s="198" t="s">
        <v>1850</v>
      </c>
      <c r="C62" s="198"/>
      <c r="D62" s="198"/>
      <c r="E62" s="198"/>
      <c r="F62" s="1"/>
      <c r="G62" s="1"/>
    </row>
    <row r="63" spans="1:7" ht="13" customHeight="1">
      <c r="A63" s="1"/>
      <c r="B63" s="198" t="s">
        <v>2826</v>
      </c>
      <c r="C63" s="198"/>
      <c r="D63" s="198"/>
      <c r="E63" s="198"/>
      <c r="F63" s="1"/>
      <c r="G63" s="1"/>
    </row>
    <row r="64" spans="1:7" ht="13" customHeight="1">
      <c r="A64" s="1"/>
      <c r="B64" s="63"/>
      <c r="C64" s="63"/>
      <c r="D64" s="63"/>
      <c r="E64" s="63"/>
      <c r="F64" s="1"/>
      <c r="G64" s="1"/>
    </row>
    <row r="65" spans="1:7">
      <c r="B65" s="49" t="s">
        <v>1971</v>
      </c>
      <c r="C65" s="63"/>
      <c r="D65" s="63"/>
      <c r="E65" s="63"/>
    </row>
    <row r="66" spans="1:7">
      <c r="B66" s="23" t="s">
        <v>1972</v>
      </c>
      <c r="C66" s="23"/>
      <c r="D66" s="21"/>
      <c r="E66" s="22" t="s">
        <v>123</v>
      </c>
    </row>
    <row r="67" spans="1:7">
      <c r="B67" s="23" t="s">
        <v>1973</v>
      </c>
      <c r="C67" s="23"/>
      <c r="D67" s="21"/>
      <c r="E67" s="22" t="s">
        <v>123</v>
      </c>
    </row>
    <row r="68" spans="1:7">
      <c r="B68" s="23" t="s">
        <v>1974</v>
      </c>
      <c r="C68" s="23"/>
      <c r="D68" s="21"/>
      <c r="E68" s="22"/>
    </row>
    <row r="69" spans="1:7">
      <c r="B69" s="23" t="s">
        <v>3289</v>
      </c>
      <c r="C69" s="23"/>
      <c r="D69" s="21"/>
      <c r="E69" s="39" t="s">
        <v>2623</v>
      </c>
    </row>
    <row r="70" spans="1:7">
      <c r="B70" s="23" t="s">
        <v>3695</v>
      </c>
      <c r="C70" s="23"/>
      <c r="D70" s="21"/>
      <c r="E70" s="27"/>
    </row>
    <row r="71" spans="1:7">
      <c r="B71" s="23" t="s">
        <v>1983</v>
      </c>
      <c r="C71" s="23"/>
      <c r="D71" s="21"/>
      <c r="E71" s="39">
        <v>34.953299999999999</v>
      </c>
    </row>
    <row r="72" spans="1:7">
      <c r="B72" s="23" t="s">
        <v>1975</v>
      </c>
      <c r="C72" s="23"/>
      <c r="D72" s="21"/>
      <c r="E72" s="22" t="s">
        <v>123</v>
      </c>
    </row>
    <row r="73" spans="1:7">
      <c r="B73" s="23" t="s">
        <v>1976</v>
      </c>
      <c r="C73" s="23"/>
      <c r="D73" s="21"/>
      <c r="E73" s="22" t="s">
        <v>123</v>
      </c>
    </row>
    <row r="74" spans="1:7">
      <c r="B74" s="20" t="s">
        <v>1977</v>
      </c>
      <c r="C74" s="23"/>
      <c r="D74" s="21"/>
      <c r="E74" s="22">
        <v>0.31</v>
      </c>
    </row>
    <row r="75" spans="1:7">
      <c r="B75" s="20" t="s">
        <v>1978</v>
      </c>
      <c r="C75" s="20"/>
      <c r="D75" s="21"/>
      <c r="E75" s="26" t="s">
        <v>123</v>
      </c>
    </row>
    <row r="76" spans="1:7">
      <c r="B76" s="242"/>
      <c r="C76" s="242"/>
      <c r="D76" s="242"/>
      <c r="E76" s="26"/>
    </row>
    <row r="77" spans="1:7" ht="13" customHeight="1">
      <c r="A77" s="1"/>
      <c r="B77" s="198" t="s">
        <v>3046</v>
      </c>
      <c r="C77" s="198"/>
      <c r="D77" s="198"/>
      <c r="E77" s="198"/>
      <c r="F77" s="1"/>
      <c r="G77" s="1"/>
    </row>
    <row r="78" spans="1:7">
      <c r="F78" s="52"/>
    </row>
    <row r="79" spans="1:7">
      <c r="B79" s="52"/>
      <c r="F79" s="52"/>
    </row>
    <row r="80" spans="1:7">
      <c r="F80" s="52" t="s">
        <v>4210</v>
      </c>
    </row>
    <row r="81" spans="2:6">
      <c r="B81" s="52" t="s">
        <v>3714</v>
      </c>
      <c r="F81" s="52" t="s">
        <v>3716</v>
      </c>
    </row>
  </sheetData>
  <mergeCells count="14">
    <mergeCell ref="B76:D76"/>
    <mergeCell ref="B77:E77"/>
    <mergeCell ref="A8:G8"/>
    <mergeCell ref="A9:G9"/>
    <mergeCell ref="B60:E60"/>
    <mergeCell ref="B61:E61"/>
    <mergeCell ref="B62:E62"/>
    <mergeCell ref="B63:E6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14"/>
  <sheetViews>
    <sheetView showGridLines="0" zoomScale="80" zoomScaleNormal="8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4246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4130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4131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3079</v>
      </c>
      <c r="C13" s="97" t="s">
        <v>516</v>
      </c>
      <c r="D13" s="93" t="s">
        <v>126</v>
      </c>
      <c r="E13" s="98">
        <v>10816</v>
      </c>
      <c r="F13" s="99">
        <v>24.77</v>
      </c>
      <c r="G13" s="129">
        <v>5.41</v>
      </c>
    </row>
    <row r="14" spans="1:7" ht="13" customHeight="1">
      <c r="A14" s="2">
        <f>A13+1</f>
        <v>2</v>
      </c>
      <c r="B14" s="96" t="s">
        <v>305</v>
      </c>
      <c r="C14" s="97" t="s">
        <v>306</v>
      </c>
      <c r="D14" s="93" t="s">
        <v>307</v>
      </c>
      <c r="E14" s="98">
        <v>1654</v>
      </c>
      <c r="F14" s="99">
        <v>23.62</v>
      </c>
      <c r="G14" s="129">
        <v>5.16</v>
      </c>
    </row>
    <row r="15" spans="1:7" ht="13" customHeight="1">
      <c r="A15" s="2">
        <f t="shared" ref="A15:A78" si="0">A14+1</f>
        <v>3</v>
      </c>
      <c r="B15" s="96" t="s">
        <v>2234</v>
      </c>
      <c r="C15" s="97" t="s">
        <v>2235</v>
      </c>
      <c r="D15" s="93" t="s">
        <v>14</v>
      </c>
      <c r="E15" s="98">
        <v>10147</v>
      </c>
      <c r="F15" s="99">
        <v>22.74</v>
      </c>
      <c r="G15" s="129">
        <v>4.97</v>
      </c>
    </row>
    <row r="16" spans="1:7" ht="13" customHeight="1">
      <c r="A16" s="2">
        <f t="shared" si="0"/>
        <v>4</v>
      </c>
      <c r="B16" s="96" t="s">
        <v>3886</v>
      </c>
      <c r="C16" s="97" t="s">
        <v>3887</v>
      </c>
      <c r="D16" s="93" t="s">
        <v>152</v>
      </c>
      <c r="E16" s="98">
        <v>5384</v>
      </c>
      <c r="F16" s="99">
        <v>21.25</v>
      </c>
      <c r="G16" s="129">
        <v>4.6399999999999997</v>
      </c>
    </row>
    <row r="17" spans="1:7" ht="13" customHeight="1">
      <c r="A17" s="2">
        <f t="shared" si="0"/>
        <v>5</v>
      </c>
      <c r="B17" s="96" t="s">
        <v>1079</v>
      </c>
      <c r="C17" s="97" t="s">
        <v>1080</v>
      </c>
      <c r="D17" s="93" t="s">
        <v>307</v>
      </c>
      <c r="E17" s="98">
        <v>2050</v>
      </c>
      <c r="F17" s="99">
        <v>19.649999999999999</v>
      </c>
      <c r="G17" s="129">
        <v>4.29</v>
      </c>
    </row>
    <row r="18" spans="1:7" ht="13" customHeight="1">
      <c r="A18" s="2">
        <f t="shared" si="0"/>
        <v>6</v>
      </c>
      <c r="B18" s="96" t="s">
        <v>2889</v>
      </c>
      <c r="C18" s="97" t="s">
        <v>2890</v>
      </c>
      <c r="D18" s="93" t="s">
        <v>126</v>
      </c>
      <c r="E18" s="98">
        <v>6806</v>
      </c>
      <c r="F18" s="99">
        <v>17.690000000000001</v>
      </c>
      <c r="G18" s="129">
        <v>3.86</v>
      </c>
    </row>
    <row r="19" spans="1:7" ht="13" customHeight="1">
      <c r="A19" s="2">
        <f t="shared" si="0"/>
        <v>7</v>
      </c>
      <c r="B19" s="96" t="s">
        <v>1077</v>
      </c>
      <c r="C19" s="97" t="s">
        <v>1078</v>
      </c>
      <c r="D19" s="93" t="s">
        <v>126</v>
      </c>
      <c r="E19" s="98">
        <v>6776</v>
      </c>
      <c r="F19" s="99">
        <v>15.94</v>
      </c>
      <c r="G19" s="129">
        <v>3.48</v>
      </c>
    </row>
    <row r="20" spans="1:7" ht="13" customHeight="1">
      <c r="A20" s="2">
        <f t="shared" si="0"/>
        <v>8</v>
      </c>
      <c r="B20" s="96" t="s">
        <v>2844</v>
      </c>
      <c r="C20" s="97" t="s">
        <v>2845</v>
      </c>
      <c r="D20" s="93" t="s">
        <v>181</v>
      </c>
      <c r="E20" s="98">
        <v>469</v>
      </c>
      <c r="F20" s="99">
        <v>14.57</v>
      </c>
      <c r="G20" s="129">
        <v>3.18</v>
      </c>
    </row>
    <row r="21" spans="1:7" ht="13" customHeight="1">
      <c r="A21" s="2">
        <f t="shared" si="0"/>
        <v>9</v>
      </c>
      <c r="B21" s="96" t="s">
        <v>2887</v>
      </c>
      <c r="C21" s="97" t="s">
        <v>2888</v>
      </c>
      <c r="D21" s="93" t="s">
        <v>37</v>
      </c>
      <c r="E21" s="98">
        <v>681</v>
      </c>
      <c r="F21" s="99">
        <v>12.11</v>
      </c>
      <c r="G21" s="129">
        <v>2.64</v>
      </c>
    </row>
    <row r="22" spans="1:7" ht="13" customHeight="1">
      <c r="A22" s="2">
        <f t="shared" si="0"/>
        <v>10</v>
      </c>
      <c r="B22" s="96" t="s">
        <v>3091</v>
      </c>
      <c r="C22" s="97" t="s">
        <v>3092</v>
      </c>
      <c r="D22" s="93" t="s">
        <v>181</v>
      </c>
      <c r="E22" s="98">
        <v>439</v>
      </c>
      <c r="F22" s="99">
        <v>11.28</v>
      </c>
      <c r="G22" s="129">
        <v>2.46</v>
      </c>
    </row>
    <row r="23" spans="1:7" ht="13" customHeight="1">
      <c r="A23" s="2">
        <f t="shared" si="0"/>
        <v>11</v>
      </c>
      <c r="B23" s="96" t="s">
        <v>303</v>
      </c>
      <c r="C23" s="97" t="s">
        <v>304</v>
      </c>
      <c r="D23" s="93" t="s">
        <v>164</v>
      </c>
      <c r="E23" s="98">
        <v>2694</v>
      </c>
      <c r="F23" s="99">
        <v>11.22</v>
      </c>
      <c r="G23" s="129">
        <v>2.4500000000000002</v>
      </c>
    </row>
    <row r="24" spans="1:7" ht="13" customHeight="1">
      <c r="A24" s="2">
        <f t="shared" si="0"/>
        <v>12</v>
      </c>
      <c r="B24" s="96" t="s">
        <v>2172</v>
      </c>
      <c r="C24" s="97" t="s">
        <v>2173</v>
      </c>
      <c r="D24" s="93" t="s">
        <v>44</v>
      </c>
      <c r="E24" s="98">
        <v>550</v>
      </c>
      <c r="F24" s="99">
        <v>11.03</v>
      </c>
      <c r="G24" s="129">
        <v>2.41</v>
      </c>
    </row>
    <row r="25" spans="1:7" ht="13" customHeight="1">
      <c r="A25" s="2">
        <f t="shared" si="0"/>
        <v>13</v>
      </c>
      <c r="B25" s="96" t="s">
        <v>2840</v>
      </c>
      <c r="C25" s="97" t="s">
        <v>2841</v>
      </c>
      <c r="D25" s="93" t="s">
        <v>126</v>
      </c>
      <c r="E25" s="98">
        <v>10369</v>
      </c>
      <c r="F25" s="99">
        <v>10.92</v>
      </c>
      <c r="G25" s="129">
        <v>2.38</v>
      </c>
    </row>
    <row r="26" spans="1:7" ht="13" customHeight="1">
      <c r="A26" s="2">
        <f t="shared" si="0"/>
        <v>14</v>
      </c>
      <c r="B26" s="96" t="s">
        <v>3100</v>
      </c>
      <c r="C26" s="97" t="s">
        <v>3101</v>
      </c>
      <c r="D26" s="93" t="s">
        <v>14</v>
      </c>
      <c r="E26" s="98">
        <v>586</v>
      </c>
      <c r="F26" s="99">
        <v>10.73</v>
      </c>
      <c r="G26" s="129">
        <v>2.34</v>
      </c>
    </row>
    <row r="27" spans="1:7" ht="13" customHeight="1">
      <c r="A27" s="2">
        <f t="shared" si="0"/>
        <v>15</v>
      </c>
      <c r="B27" s="96" t="s">
        <v>264</v>
      </c>
      <c r="C27" s="97" t="s">
        <v>265</v>
      </c>
      <c r="D27" s="93" t="s">
        <v>138</v>
      </c>
      <c r="E27" s="98">
        <v>2208</v>
      </c>
      <c r="F27" s="99">
        <v>10.64</v>
      </c>
      <c r="G27" s="129">
        <v>2.3199999999999998</v>
      </c>
    </row>
    <row r="28" spans="1:7" ht="13" customHeight="1">
      <c r="A28" s="2">
        <f t="shared" si="0"/>
        <v>16</v>
      </c>
      <c r="B28" s="96" t="s">
        <v>3138</v>
      </c>
      <c r="C28" s="97" t="s">
        <v>614</v>
      </c>
      <c r="D28" s="93" t="s">
        <v>204</v>
      </c>
      <c r="E28" s="98">
        <v>1379</v>
      </c>
      <c r="F28" s="99">
        <v>9.33</v>
      </c>
      <c r="G28" s="129">
        <v>2.04</v>
      </c>
    </row>
    <row r="29" spans="1:7" ht="13" customHeight="1">
      <c r="A29" s="2">
        <f t="shared" si="0"/>
        <v>17</v>
      </c>
      <c r="B29" s="96" t="s">
        <v>1065</v>
      </c>
      <c r="C29" s="97" t="s">
        <v>1066</v>
      </c>
      <c r="D29" s="93" t="s">
        <v>86</v>
      </c>
      <c r="E29" s="98">
        <v>1246</v>
      </c>
      <c r="F29" s="99">
        <v>9.0399999999999991</v>
      </c>
      <c r="G29" s="129">
        <v>1.97</v>
      </c>
    </row>
    <row r="30" spans="1:7" ht="13" customHeight="1">
      <c r="A30" s="2">
        <f t="shared" si="0"/>
        <v>18</v>
      </c>
      <c r="B30" s="96" t="s">
        <v>649</v>
      </c>
      <c r="C30" s="97" t="s">
        <v>650</v>
      </c>
      <c r="D30" s="93" t="s">
        <v>14</v>
      </c>
      <c r="E30" s="98">
        <v>9022</v>
      </c>
      <c r="F30" s="99">
        <v>7.87</v>
      </c>
      <c r="G30" s="129">
        <v>1.72</v>
      </c>
    </row>
    <row r="31" spans="1:7" ht="13" customHeight="1">
      <c r="A31" s="2">
        <f t="shared" si="0"/>
        <v>19</v>
      </c>
      <c r="B31" s="96" t="s">
        <v>3083</v>
      </c>
      <c r="C31" s="97" t="s">
        <v>3084</v>
      </c>
      <c r="D31" s="93" t="s">
        <v>136</v>
      </c>
      <c r="E31" s="98">
        <v>5542</v>
      </c>
      <c r="F31" s="99">
        <v>7.64</v>
      </c>
      <c r="G31" s="129">
        <v>1.67</v>
      </c>
    </row>
    <row r="32" spans="1:7" ht="13" customHeight="1">
      <c r="A32" s="2">
        <f t="shared" si="0"/>
        <v>20</v>
      </c>
      <c r="B32" s="96" t="s">
        <v>3777</v>
      </c>
      <c r="C32" s="97" t="s">
        <v>3778</v>
      </c>
      <c r="D32" s="93" t="s">
        <v>126</v>
      </c>
      <c r="E32" s="98">
        <v>1441</v>
      </c>
      <c r="F32" s="99">
        <v>7.21</v>
      </c>
      <c r="G32" s="129">
        <v>1.57</v>
      </c>
    </row>
    <row r="33" spans="1:7" ht="13" customHeight="1">
      <c r="A33" s="2">
        <f t="shared" si="0"/>
        <v>21</v>
      </c>
      <c r="B33" s="96" t="s">
        <v>975</v>
      </c>
      <c r="C33" s="97" t="s">
        <v>976</v>
      </c>
      <c r="D33" s="93" t="s">
        <v>34</v>
      </c>
      <c r="E33" s="98">
        <v>1885</v>
      </c>
      <c r="F33" s="99">
        <v>7.08</v>
      </c>
      <c r="G33" s="129">
        <v>1.55</v>
      </c>
    </row>
    <row r="34" spans="1:7" ht="13" customHeight="1">
      <c r="A34" s="2">
        <f t="shared" si="0"/>
        <v>22</v>
      </c>
      <c r="B34" s="96" t="s">
        <v>3126</v>
      </c>
      <c r="C34" s="97" t="s">
        <v>3127</v>
      </c>
      <c r="D34" s="93" t="s">
        <v>37</v>
      </c>
      <c r="E34" s="98">
        <v>940</v>
      </c>
      <c r="F34" s="99">
        <v>7.08</v>
      </c>
      <c r="G34" s="129">
        <v>1.55</v>
      </c>
    </row>
    <row r="35" spans="1:7" ht="13" customHeight="1">
      <c r="A35" s="2">
        <f t="shared" si="0"/>
        <v>23</v>
      </c>
      <c r="B35" s="96" t="s">
        <v>541</v>
      </c>
      <c r="C35" s="97" t="s">
        <v>542</v>
      </c>
      <c r="D35" s="93" t="s">
        <v>44</v>
      </c>
      <c r="E35" s="98">
        <v>390</v>
      </c>
      <c r="F35" s="99">
        <v>6.62</v>
      </c>
      <c r="G35" s="129">
        <v>1.45</v>
      </c>
    </row>
    <row r="36" spans="1:7" ht="13" customHeight="1">
      <c r="A36" s="2">
        <f t="shared" si="0"/>
        <v>24</v>
      </c>
      <c r="B36" s="96" t="s">
        <v>2874</v>
      </c>
      <c r="C36" s="97" t="s">
        <v>2875</v>
      </c>
      <c r="D36" s="93" t="s">
        <v>44</v>
      </c>
      <c r="E36" s="98">
        <v>668</v>
      </c>
      <c r="F36" s="99">
        <v>6.48</v>
      </c>
      <c r="G36" s="129">
        <v>1.42</v>
      </c>
    </row>
    <row r="37" spans="1:7" ht="13" customHeight="1">
      <c r="A37" s="2">
        <f t="shared" si="0"/>
        <v>25</v>
      </c>
      <c r="B37" s="96" t="s">
        <v>3888</v>
      </c>
      <c r="C37" s="97" t="s">
        <v>3889</v>
      </c>
      <c r="D37" s="93" t="s">
        <v>14</v>
      </c>
      <c r="E37" s="98">
        <v>2071</v>
      </c>
      <c r="F37" s="99">
        <v>6.33</v>
      </c>
      <c r="G37" s="129">
        <v>1.38</v>
      </c>
    </row>
    <row r="38" spans="1:7" ht="13" customHeight="1">
      <c r="A38" s="2">
        <f t="shared" si="0"/>
        <v>26</v>
      </c>
      <c r="B38" s="96" t="s">
        <v>3779</v>
      </c>
      <c r="C38" s="97" t="s">
        <v>3780</v>
      </c>
      <c r="D38" s="93" t="s">
        <v>34</v>
      </c>
      <c r="E38" s="98">
        <v>430</v>
      </c>
      <c r="F38" s="99">
        <v>6.2</v>
      </c>
      <c r="G38" s="129">
        <v>1.35</v>
      </c>
    </row>
    <row r="39" spans="1:7" ht="13" customHeight="1">
      <c r="A39" s="2">
        <f t="shared" si="0"/>
        <v>27</v>
      </c>
      <c r="B39" s="96" t="s">
        <v>2649</v>
      </c>
      <c r="C39" s="97" t="s">
        <v>2650</v>
      </c>
      <c r="D39" s="93" t="s">
        <v>29</v>
      </c>
      <c r="E39" s="98">
        <v>369</v>
      </c>
      <c r="F39" s="99">
        <v>5.55</v>
      </c>
      <c r="G39" s="129">
        <v>1.21</v>
      </c>
    </row>
    <row r="40" spans="1:7" ht="13" customHeight="1">
      <c r="A40" s="2">
        <f t="shared" si="0"/>
        <v>28</v>
      </c>
      <c r="B40" s="96" t="s">
        <v>2178</v>
      </c>
      <c r="C40" s="97" t="s">
        <v>2179</v>
      </c>
      <c r="D40" s="93" t="s">
        <v>268</v>
      </c>
      <c r="E40" s="98">
        <v>155</v>
      </c>
      <c r="F40" s="99">
        <v>5.31</v>
      </c>
      <c r="G40" s="129">
        <v>1.1599999999999999</v>
      </c>
    </row>
    <row r="41" spans="1:7" ht="13" customHeight="1">
      <c r="A41" s="2">
        <f t="shared" si="0"/>
        <v>29</v>
      </c>
      <c r="B41" s="96" t="s">
        <v>2658</v>
      </c>
      <c r="C41" s="97" t="s">
        <v>2659</v>
      </c>
      <c r="D41" s="93" t="s">
        <v>181</v>
      </c>
      <c r="E41" s="98">
        <v>581</v>
      </c>
      <c r="F41" s="99">
        <v>5.17</v>
      </c>
      <c r="G41" s="129">
        <v>1.1299999999999999</v>
      </c>
    </row>
    <row r="42" spans="1:7" ht="13" customHeight="1">
      <c r="A42" s="2">
        <f t="shared" si="0"/>
        <v>30</v>
      </c>
      <c r="B42" s="96" t="s">
        <v>560</v>
      </c>
      <c r="C42" s="97" t="s">
        <v>561</v>
      </c>
      <c r="D42" s="93" t="s">
        <v>86</v>
      </c>
      <c r="E42" s="98">
        <v>1131</v>
      </c>
      <c r="F42" s="99">
        <v>5.17</v>
      </c>
      <c r="G42" s="129">
        <v>1.1299999999999999</v>
      </c>
    </row>
    <row r="43" spans="1:7" ht="13" customHeight="1">
      <c r="A43" s="2">
        <f t="shared" si="0"/>
        <v>31</v>
      </c>
      <c r="B43" s="96" t="s">
        <v>3858</v>
      </c>
      <c r="C43" s="97" t="s">
        <v>3859</v>
      </c>
      <c r="D43" s="93" t="s">
        <v>14</v>
      </c>
      <c r="E43" s="98">
        <v>901</v>
      </c>
      <c r="F43" s="99">
        <v>5.05</v>
      </c>
      <c r="G43" s="129">
        <v>1.1000000000000001</v>
      </c>
    </row>
    <row r="44" spans="1:7" ht="13" customHeight="1">
      <c r="A44" s="2">
        <f t="shared" si="0"/>
        <v>32</v>
      </c>
      <c r="B44" s="96" t="s">
        <v>3122</v>
      </c>
      <c r="C44" s="97" t="s">
        <v>226</v>
      </c>
      <c r="D44" s="93" t="s">
        <v>96</v>
      </c>
      <c r="E44" s="98">
        <v>2754</v>
      </c>
      <c r="F44" s="99">
        <v>4.9000000000000004</v>
      </c>
      <c r="G44" s="129">
        <v>1.07</v>
      </c>
    </row>
    <row r="45" spans="1:7" ht="13" customHeight="1">
      <c r="A45" s="2">
        <f t="shared" si="0"/>
        <v>33</v>
      </c>
      <c r="B45" s="96" t="s">
        <v>3866</v>
      </c>
      <c r="C45" s="97" t="s">
        <v>3867</v>
      </c>
      <c r="D45" s="93" t="s">
        <v>241</v>
      </c>
      <c r="E45" s="98">
        <v>413</v>
      </c>
      <c r="F45" s="99">
        <v>4.7699999999999996</v>
      </c>
      <c r="G45" s="129">
        <v>1.04</v>
      </c>
    </row>
    <row r="46" spans="1:7" ht="13" customHeight="1">
      <c r="A46" s="2">
        <f t="shared" si="0"/>
        <v>34</v>
      </c>
      <c r="B46" s="96" t="s">
        <v>248</v>
      </c>
      <c r="C46" s="97" t="s">
        <v>249</v>
      </c>
      <c r="D46" s="93" t="s">
        <v>138</v>
      </c>
      <c r="E46" s="98">
        <v>12426</v>
      </c>
      <c r="F46" s="99">
        <v>4.58</v>
      </c>
      <c r="G46" s="129">
        <v>1</v>
      </c>
    </row>
    <row r="47" spans="1:7" ht="13" customHeight="1">
      <c r="A47" s="2">
        <f t="shared" si="0"/>
        <v>35</v>
      </c>
      <c r="B47" s="96" t="s">
        <v>3865</v>
      </c>
      <c r="C47" s="97" t="s">
        <v>2884</v>
      </c>
      <c r="D47" s="93" t="s">
        <v>259</v>
      </c>
      <c r="E47" s="98">
        <v>11281</v>
      </c>
      <c r="F47" s="99">
        <v>4.51</v>
      </c>
      <c r="G47" s="129">
        <v>0.98</v>
      </c>
    </row>
    <row r="48" spans="1:7" ht="13" customHeight="1">
      <c r="A48" s="2">
        <f t="shared" si="0"/>
        <v>36</v>
      </c>
      <c r="B48" s="96" t="s">
        <v>2079</v>
      </c>
      <c r="C48" s="97" t="s">
        <v>2080</v>
      </c>
      <c r="D48" s="93" t="s">
        <v>568</v>
      </c>
      <c r="E48" s="98">
        <v>146</v>
      </c>
      <c r="F48" s="99">
        <v>4.43</v>
      </c>
      <c r="G48" s="129">
        <v>0.97</v>
      </c>
    </row>
    <row r="49" spans="1:7" ht="13" customHeight="1">
      <c r="A49" s="2">
        <f t="shared" si="0"/>
        <v>37</v>
      </c>
      <c r="B49" s="96" t="s">
        <v>2530</v>
      </c>
      <c r="C49" s="97" t="s">
        <v>2533</v>
      </c>
      <c r="D49" s="93" t="s">
        <v>259</v>
      </c>
      <c r="E49" s="98">
        <v>861</v>
      </c>
      <c r="F49" s="99">
        <v>4.3899999999999997</v>
      </c>
      <c r="G49" s="129">
        <v>0.96</v>
      </c>
    </row>
    <row r="50" spans="1:7" ht="13" customHeight="1">
      <c r="A50" s="2">
        <f t="shared" si="0"/>
        <v>38</v>
      </c>
      <c r="B50" s="96" t="s">
        <v>2645</v>
      </c>
      <c r="C50" s="97" t="s">
        <v>2646</v>
      </c>
      <c r="D50" s="93" t="s">
        <v>14</v>
      </c>
      <c r="E50" s="98">
        <v>3879</v>
      </c>
      <c r="F50" s="99">
        <v>4.24</v>
      </c>
      <c r="G50" s="129">
        <v>0.92</v>
      </c>
    </row>
    <row r="51" spans="1:7" ht="13" customHeight="1">
      <c r="A51" s="2">
        <f t="shared" si="0"/>
        <v>39</v>
      </c>
      <c r="B51" s="96" t="s">
        <v>2842</v>
      </c>
      <c r="C51" s="97" t="s">
        <v>2843</v>
      </c>
      <c r="D51" s="93" t="s">
        <v>59</v>
      </c>
      <c r="E51" s="98">
        <v>4570</v>
      </c>
      <c r="F51" s="99">
        <v>4.2300000000000004</v>
      </c>
      <c r="G51" s="129">
        <v>0.92</v>
      </c>
    </row>
    <row r="52" spans="1:7" ht="13" customHeight="1">
      <c r="A52" s="2">
        <f t="shared" si="0"/>
        <v>40</v>
      </c>
      <c r="B52" s="96" t="s">
        <v>2077</v>
      </c>
      <c r="C52" s="97" t="s">
        <v>1858</v>
      </c>
      <c r="D52" s="93" t="s">
        <v>44</v>
      </c>
      <c r="E52" s="98">
        <v>3015</v>
      </c>
      <c r="F52" s="99">
        <v>4.1100000000000003</v>
      </c>
      <c r="G52" s="129">
        <v>0.9</v>
      </c>
    </row>
    <row r="53" spans="1:7" ht="13" customHeight="1">
      <c r="A53" s="2">
        <f t="shared" si="0"/>
        <v>41</v>
      </c>
      <c r="B53" s="96" t="s">
        <v>2849</v>
      </c>
      <c r="C53" s="97" t="s">
        <v>2850</v>
      </c>
      <c r="D53" s="93" t="s">
        <v>44</v>
      </c>
      <c r="E53" s="98">
        <v>271</v>
      </c>
      <c r="F53" s="99">
        <v>3.99</v>
      </c>
      <c r="G53" s="129">
        <v>0.87</v>
      </c>
    </row>
    <row r="54" spans="1:7" ht="13" customHeight="1">
      <c r="A54" s="2">
        <f t="shared" si="0"/>
        <v>42</v>
      </c>
      <c r="B54" s="96" t="s">
        <v>2059</v>
      </c>
      <c r="C54" s="97" t="s">
        <v>2060</v>
      </c>
      <c r="D54" s="93" t="s">
        <v>105</v>
      </c>
      <c r="E54" s="98">
        <v>411</v>
      </c>
      <c r="F54" s="99">
        <v>3.95</v>
      </c>
      <c r="G54" s="129">
        <v>0.86</v>
      </c>
    </row>
    <row r="55" spans="1:7" ht="13" customHeight="1">
      <c r="A55" s="2">
        <f t="shared" si="0"/>
        <v>43</v>
      </c>
      <c r="B55" s="96" t="s">
        <v>2781</v>
      </c>
      <c r="C55" s="97" t="s">
        <v>2782</v>
      </c>
      <c r="D55" s="93" t="s">
        <v>14</v>
      </c>
      <c r="E55" s="98">
        <v>5337</v>
      </c>
      <c r="F55" s="99">
        <v>3.9</v>
      </c>
      <c r="G55" s="129">
        <v>0.85</v>
      </c>
    </row>
    <row r="56" spans="1:7" ht="13" customHeight="1">
      <c r="A56" s="2">
        <f t="shared" si="0"/>
        <v>44</v>
      </c>
      <c r="B56" s="96" t="s">
        <v>2531</v>
      </c>
      <c r="C56" s="97" t="s">
        <v>2534</v>
      </c>
      <c r="D56" s="93" t="s">
        <v>78</v>
      </c>
      <c r="E56" s="98">
        <v>1553</v>
      </c>
      <c r="F56" s="99">
        <v>3.74</v>
      </c>
      <c r="G56" s="129">
        <v>0.82</v>
      </c>
    </row>
    <row r="57" spans="1:7" ht="13" customHeight="1">
      <c r="A57" s="2">
        <f t="shared" si="0"/>
        <v>45</v>
      </c>
      <c r="B57" s="96" t="s">
        <v>2085</v>
      </c>
      <c r="C57" s="97" t="s">
        <v>2086</v>
      </c>
      <c r="D57" s="93" t="s">
        <v>14</v>
      </c>
      <c r="E57" s="98">
        <v>959</v>
      </c>
      <c r="F57" s="99">
        <v>3.38</v>
      </c>
      <c r="G57" s="129">
        <v>0.74</v>
      </c>
    </row>
    <row r="58" spans="1:7" ht="13" customHeight="1">
      <c r="A58" s="2">
        <f t="shared" si="0"/>
        <v>46</v>
      </c>
      <c r="B58" s="96" t="s">
        <v>2879</v>
      </c>
      <c r="C58" s="97" t="s">
        <v>2880</v>
      </c>
      <c r="D58" s="93" t="s">
        <v>259</v>
      </c>
      <c r="E58" s="98">
        <v>237</v>
      </c>
      <c r="F58" s="99">
        <v>3.15</v>
      </c>
      <c r="G58" s="129">
        <v>0.69</v>
      </c>
    </row>
    <row r="59" spans="1:7" ht="13" customHeight="1">
      <c r="A59" s="2">
        <f t="shared" si="0"/>
        <v>47</v>
      </c>
      <c r="B59" s="96" t="s">
        <v>2986</v>
      </c>
      <c r="C59" s="97" t="s">
        <v>2987</v>
      </c>
      <c r="D59" s="93" t="s">
        <v>13</v>
      </c>
      <c r="E59" s="98">
        <v>723</v>
      </c>
      <c r="F59" s="99">
        <v>3.07</v>
      </c>
      <c r="G59" s="129">
        <v>0.67</v>
      </c>
    </row>
    <row r="60" spans="1:7" ht="13" customHeight="1">
      <c r="A60" s="2">
        <f t="shared" si="0"/>
        <v>48</v>
      </c>
      <c r="B60" s="96" t="s">
        <v>2596</v>
      </c>
      <c r="C60" s="97" t="s">
        <v>2617</v>
      </c>
      <c r="D60" s="93" t="s">
        <v>268</v>
      </c>
      <c r="E60" s="98">
        <v>415</v>
      </c>
      <c r="F60" s="99">
        <v>3</v>
      </c>
      <c r="G60" s="129">
        <v>0.65</v>
      </c>
    </row>
    <row r="61" spans="1:7" ht="13" customHeight="1">
      <c r="A61" s="2">
        <f t="shared" si="0"/>
        <v>49</v>
      </c>
      <c r="B61" s="96" t="s">
        <v>2684</v>
      </c>
      <c r="C61" s="97" t="s">
        <v>2184</v>
      </c>
      <c r="D61" s="93" t="s">
        <v>268</v>
      </c>
      <c r="E61" s="98">
        <v>380</v>
      </c>
      <c r="F61" s="99">
        <v>2.94</v>
      </c>
      <c r="G61" s="129">
        <v>0.64</v>
      </c>
    </row>
    <row r="62" spans="1:7" ht="13" customHeight="1">
      <c r="A62" s="2">
        <f t="shared" si="0"/>
        <v>50</v>
      </c>
      <c r="B62" s="96" t="s">
        <v>1862</v>
      </c>
      <c r="C62" s="97" t="s">
        <v>1863</v>
      </c>
      <c r="D62" s="93" t="s">
        <v>105</v>
      </c>
      <c r="E62" s="98">
        <v>250</v>
      </c>
      <c r="F62" s="99">
        <v>2.91</v>
      </c>
      <c r="G62" s="129">
        <v>0.63</v>
      </c>
    </row>
    <row r="63" spans="1:7" ht="13" customHeight="1">
      <c r="A63" s="2">
        <f t="shared" si="0"/>
        <v>51</v>
      </c>
      <c r="B63" s="96" t="s">
        <v>3213</v>
      </c>
      <c r="C63" s="97" t="s">
        <v>3214</v>
      </c>
      <c r="D63" s="93" t="s">
        <v>138</v>
      </c>
      <c r="E63" s="98">
        <v>1446</v>
      </c>
      <c r="F63" s="99">
        <v>2.69</v>
      </c>
      <c r="G63" s="129">
        <v>0.59</v>
      </c>
    </row>
    <row r="64" spans="1:7" ht="13" customHeight="1">
      <c r="A64" s="2">
        <f t="shared" si="0"/>
        <v>52</v>
      </c>
      <c r="B64" s="96" t="s">
        <v>2677</v>
      </c>
      <c r="C64" s="97" t="s">
        <v>2678</v>
      </c>
      <c r="D64" s="93" t="s">
        <v>14</v>
      </c>
      <c r="E64" s="98">
        <v>535</v>
      </c>
      <c r="F64" s="99">
        <v>2.41</v>
      </c>
      <c r="G64" s="129">
        <v>0.53</v>
      </c>
    </row>
    <row r="65" spans="1:7" ht="13" customHeight="1">
      <c r="A65" s="2">
        <f t="shared" si="0"/>
        <v>53</v>
      </c>
      <c r="B65" s="96" t="s">
        <v>2869</v>
      </c>
      <c r="C65" s="97" t="s">
        <v>2870</v>
      </c>
      <c r="D65" s="93" t="s">
        <v>24</v>
      </c>
      <c r="E65" s="98">
        <v>888</v>
      </c>
      <c r="F65" s="99">
        <v>2.41</v>
      </c>
      <c r="G65" s="129">
        <v>0.53</v>
      </c>
    </row>
    <row r="66" spans="1:7" ht="13" customHeight="1">
      <c r="A66" s="2">
        <f t="shared" si="0"/>
        <v>54</v>
      </c>
      <c r="B66" s="96" t="s">
        <v>2846</v>
      </c>
      <c r="C66" s="97" t="s">
        <v>2847</v>
      </c>
      <c r="D66" s="93" t="s">
        <v>37</v>
      </c>
      <c r="E66" s="98">
        <v>10216</v>
      </c>
      <c r="F66" s="99">
        <v>2.33</v>
      </c>
      <c r="G66" s="129">
        <v>0.51</v>
      </c>
    </row>
    <row r="67" spans="1:7" ht="13" customHeight="1">
      <c r="A67" s="2">
        <f t="shared" si="0"/>
        <v>55</v>
      </c>
      <c r="B67" s="96" t="s">
        <v>2867</v>
      </c>
      <c r="C67" s="97" t="s">
        <v>2868</v>
      </c>
      <c r="D67" s="93" t="s">
        <v>126</v>
      </c>
      <c r="E67" s="98">
        <v>1081</v>
      </c>
      <c r="F67" s="99">
        <v>2.25</v>
      </c>
      <c r="G67" s="129">
        <v>0.49</v>
      </c>
    </row>
    <row r="68" spans="1:7" ht="13" customHeight="1">
      <c r="A68" s="2">
        <f t="shared" si="0"/>
        <v>56</v>
      </c>
      <c r="B68" s="96" t="s">
        <v>3265</v>
      </c>
      <c r="C68" s="97" t="s">
        <v>3266</v>
      </c>
      <c r="D68" s="93" t="s">
        <v>241</v>
      </c>
      <c r="E68" s="98">
        <v>256</v>
      </c>
      <c r="F68" s="99">
        <v>2.0299999999999998</v>
      </c>
      <c r="G68" s="129">
        <v>0.44</v>
      </c>
    </row>
    <row r="69" spans="1:7" ht="13" customHeight="1">
      <c r="A69" s="2">
        <f t="shared" si="0"/>
        <v>57</v>
      </c>
      <c r="B69" s="96" t="s">
        <v>3117</v>
      </c>
      <c r="C69" s="97" t="s">
        <v>3118</v>
      </c>
      <c r="D69" s="93" t="s">
        <v>44</v>
      </c>
      <c r="E69" s="98">
        <v>304</v>
      </c>
      <c r="F69" s="99">
        <v>2</v>
      </c>
      <c r="G69" s="129">
        <v>0.44</v>
      </c>
    </row>
    <row r="70" spans="1:7" ht="13" customHeight="1">
      <c r="A70" s="2">
        <f t="shared" si="0"/>
        <v>58</v>
      </c>
      <c r="B70" s="96" t="s">
        <v>3869</v>
      </c>
      <c r="C70" s="97" t="s">
        <v>3870</v>
      </c>
      <c r="D70" s="93" t="s">
        <v>2602</v>
      </c>
      <c r="E70" s="98">
        <v>2233</v>
      </c>
      <c r="F70" s="99">
        <v>1.95</v>
      </c>
      <c r="G70" s="129">
        <v>0.43</v>
      </c>
    </row>
    <row r="71" spans="1:7" ht="13" customHeight="1">
      <c r="A71" s="2">
        <f t="shared" si="0"/>
        <v>59</v>
      </c>
      <c r="B71" s="96" t="s">
        <v>3871</v>
      </c>
      <c r="C71" s="97" t="s">
        <v>3872</v>
      </c>
      <c r="D71" s="93" t="s">
        <v>138</v>
      </c>
      <c r="E71" s="98">
        <v>374</v>
      </c>
      <c r="F71" s="99">
        <v>1.92</v>
      </c>
      <c r="G71" s="129">
        <v>0.42</v>
      </c>
    </row>
    <row r="72" spans="1:7" ht="13" customHeight="1">
      <c r="A72" s="2">
        <f t="shared" si="0"/>
        <v>60</v>
      </c>
      <c r="B72" s="96" t="s">
        <v>647</v>
      </c>
      <c r="C72" s="97" t="s">
        <v>648</v>
      </c>
      <c r="D72" s="93" t="s">
        <v>136</v>
      </c>
      <c r="E72" s="98">
        <v>2007</v>
      </c>
      <c r="F72" s="99">
        <v>1.9</v>
      </c>
      <c r="G72" s="129">
        <v>0.41</v>
      </c>
    </row>
    <row r="73" spans="1:7" ht="13" customHeight="1">
      <c r="A73" s="2">
        <f t="shared" si="0"/>
        <v>61</v>
      </c>
      <c r="B73" s="96" t="s">
        <v>3783</v>
      </c>
      <c r="C73" s="97" t="s">
        <v>3784</v>
      </c>
      <c r="D73" s="93" t="s">
        <v>241</v>
      </c>
      <c r="E73" s="98">
        <v>1205</v>
      </c>
      <c r="F73" s="99">
        <v>1.81</v>
      </c>
      <c r="G73" s="129">
        <v>0.39</v>
      </c>
    </row>
    <row r="74" spans="1:7" ht="13" customHeight="1">
      <c r="A74" s="2">
        <f t="shared" si="0"/>
        <v>62</v>
      </c>
      <c r="B74" s="96" t="s">
        <v>3267</v>
      </c>
      <c r="C74" s="97" t="s">
        <v>3268</v>
      </c>
      <c r="D74" s="93" t="s">
        <v>268</v>
      </c>
      <c r="E74" s="98">
        <v>98</v>
      </c>
      <c r="F74" s="99">
        <v>1.76</v>
      </c>
      <c r="G74" s="129">
        <v>0.38</v>
      </c>
    </row>
    <row r="75" spans="1:7" ht="13" customHeight="1">
      <c r="A75" s="2">
        <f t="shared" si="0"/>
        <v>63</v>
      </c>
      <c r="B75" s="96" t="s">
        <v>2851</v>
      </c>
      <c r="C75" s="97" t="s">
        <v>2852</v>
      </c>
      <c r="D75" s="93" t="s">
        <v>676</v>
      </c>
      <c r="E75" s="98">
        <v>490</v>
      </c>
      <c r="F75" s="99">
        <v>1.56</v>
      </c>
      <c r="G75" s="129">
        <v>0.34</v>
      </c>
    </row>
    <row r="76" spans="1:7" ht="13" customHeight="1">
      <c r="A76" s="2">
        <f t="shared" si="0"/>
        <v>64</v>
      </c>
      <c r="B76" s="96" t="s">
        <v>2672</v>
      </c>
      <c r="C76" s="97" t="s">
        <v>2549</v>
      </c>
      <c r="D76" s="93" t="s">
        <v>204</v>
      </c>
      <c r="E76" s="98">
        <v>208</v>
      </c>
      <c r="F76" s="99">
        <v>1.48</v>
      </c>
      <c r="G76" s="129">
        <v>0.32</v>
      </c>
    </row>
    <row r="77" spans="1:7" ht="13" customHeight="1">
      <c r="A77" s="2">
        <f t="shared" si="0"/>
        <v>65</v>
      </c>
      <c r="B77" s="96" t="s">
        <v>3259</v>
      </c>
      <c r="C77" s="97" t="s">
        <v>3260</v>
      </c>
      <c r="D77" s="93" t="s">
        <v>65</v>
      </c>
      <c r="E77" s="98">
        <v>1275</v>
      </c>
      <c r="F77" s="99">
        <v>1.41</v>
      </c>
      <c r="G77" s="129">
        <v>0.31</v>
      </c>
    </row>
    <row r="78" spans="1:7" ht="13" customHeight="1">
      <c r="A78" s="2">
        <f t="shared" si="0"/>
        <v>66</v>
      </c>
      <c r="B78" s="96" t="s">
        <v>3876</v>
      </c>
      <c r="C78" s="97" t="s">
        <v>3877</v>
      </c>
      <c r="D78" s="93" t="s">
        <v>86</v>
      </c>
      <c r="E78" s="98">
        <v>974</v>
      </c>
      <c r="F78" s="99">
        <v>1.37</v>
      </c>
      <c r="G78" s="129">
        <v>0.3</v>
      </c>
    </row>
    <row r="79" spans="1:7" ht="13" customHeight="1">
      <c r="A79" s="2">
        <f t="shared" ref="A79:A85" si="1">A78+1</f>
        <v>67</v>
      </c>
      <c r="B79" s="96" t="s">
        <v>2885</v>
      </c>
      <c r="C79" s="97" t="s">
        <v>2886</v>
      </c>
      <c r="D79" s="93" t="s">
        <v>59</v>
      </c>
      <c r="E79" s="98">
        <v>508</v>
      </c>
      <c r="F79" s="99">
        <v>1.33</v>
      </c>
      <c r="G79" s="129">
        <v>0.28999999999999998</v>
      </c>
    </row>
    <row r="80" spans="1:7" ht="13" customHeight="1">
      <c r="A80" s="2">
        <f t="shared" si="1"/>
        <v>68</v>
      </c>
      <c r="B80" s="96" t="s">
        <v>3878</v>
      </c>
      <c r="C80" s="97" t="s">
        <v>3879</v>
      </c>
      <c r="D80" s="93" t="s">
        <v>307</v>
      </c>
      <c r="E80" s="98">
        <v>840</v>
      </c>
      <c r="F80" s="99">
        <v>1.31</v>
      </c>
      <c r="G80" s="129">
        <v>0.28999999999999998</v>
      </c>
    </row>
    <row r="81" spans="1:7" ht="13" customHeight="1">
      <c r="A81" s="2">
        <f t="shared" si="1"/>
        <v>69</v>
      </c>
      <c r="B81" s="96" t="s">
        <v>3098</v>
      </c>
      <c r="C81" s="97" t="s">
        <v>3099</v>
      </c>
      <c r="D81" s="93" t="s">
        <v>1036</v>
      </c>
      <c r="E81" s="98">
        <v>253</v>
      </c>
      <c r="F81" s="99">
        <v>1.1499999999999999</v>
      </c>
      <c r="G81" s="129">
        <v>0.25</v>
      </c>
    </row>
    <row r="82" spans="1:7" ht="13" customHeight="1">
      <c r="A82" s="2">
        <f t="shared" si="1"/>
        <v>70</v>
      </c>
      <c r="B82" s="96" t="s">
        <v>3880</v>
      </c>
      <c r="C82" s="97" t="s">
        <v>3881</v>
      </c>
      <c r="D82" s="93" t="s">
        <v>126</v>
      </c>
      <c r="E82" s="98">
        <v>928</v>
      </c>
      <c r="F82" s="99">
        <v>1.1000000000000001</v>
      </c>
      <c r="G82" s="129">
        <v>0.24</v>
      </c>
    </row>
    <row r="83" spans="1:7" ht="13" customHeight="1">
      <c r="A83" s="2">
        <f t="shared" si="1"/>
        <v>71</v>
      </c>
      <c r="B83" s="96" t="s">
        <v>3884</v>
      </c>
      <c r="C83" s="97" t="s">
        <v>3885</v>
      </c>
      <c r="D83" s="93" t="s">
        <v>181</v>
      </c>
      <c r="E83" s="98">
        <v>507</v>
      </c>
      <c r="F83" s="99">
        <v>1.1000000000000001</v>
      </c>
      <c r="G83" s="129">
        <v>0.24</v>
      </c>
    </row>
    <row r="84" spans="1:7" ht="13" customHeight="1">
      <c r="A84" s="2">
        <f t="shared" si="1"/>
        <v>72</v>
      </c>
      <c r="B84" s="96" t="s">
        <v>2390</v>
      </c>
      <c r="C84" s="97" t="s">
        <v>2391</v>
      </c>
      <c r="D84" s="93" t="s">
        <v>29</v>
      </c>
      <c r="E84" s="98">
        <v>427</v>
      </c>
      <c r="F84" s="99">
        <v>1.05</v>
      </c>
      <c r="G84" s="129">
        <v>0.23</v>
      </c>
    </row>
    <row r="85" spans="1:7" ht="13" customHeight="1">
      <c r="A85" s="2">
        <f t="shared" si="1"/>
        <v>73</v>
      </c>
      <c r="B85" s="96" t="s">
        <v>3981</v>
      </c>
      <c r="C85" s="97" t="s">
        <v>3982</v>
      </c>
      <c r="D85" s="93" t="s">
        <v>181</v>
      </c>
      <c r="E85" s="98">
        <v>355</v>
      </c>
      <c r="F85" s="99">
        <v>0.63</v>
      </c>
      <c r="G85" s="129">
        <v>0.14000000000000001</v>
      </c>
    </row>
    <row r="86" spans="1:7" ht="13" customHeight="1">
      <c r="A86" s="2"/>
      <c r="B86" s="92" t="s">
        <v>116</v>
      </c>
      <c r="C86" s="93"/>
      <c r="D86" s="93"/>
      <c r="E86" s="93"/>
      <c r="F86" s="100">
        <v>458.43</v>
      </c>
      <c r="G86" s="130">
        <v>100.08</v>
      </c>
    </row>
    <row r="87" spans="1:7" ht="13" customHeight="1">
      <c r="A87" s="2"/>
      <c r="B87" s="101" t="s">
        <v>2837</v>
      </c>
      <c r="C87" s="102"/>
      <c r="D87" s="102"/>
      <c r="E87" s="103"/>
      <c r="F87" s="104" t="s">
        <v>123</v>
      </c>
      <c r="G87" s="105" t="s">
        <v>123</v>
      </c>
    </row>
    <row r="88" spans="1:7" ht="13" customHeight="1">
      <c r="A88" s="2"/>
      <c r="B88" s="106" t="s">
        <v>116</v>
      </c>
      <c r="C88" s="107"/>
      <c r="D88" s="107"/>
      <c r="E88" s="104"/>
      <c r="F88" s="104" t="s">
        <v>123</v>
      </c>
      <c r="G88" s="105" t="s">
        <v>123</v>
      </c>
    </row>
    <row r="89" spans="1:7" ht="13" customHeight="1">
      <c r="A89" s="2"/>
      <c r="B89" s="101" t="s">
        <v>118</v>
      </c>
      <c r="C89" s="102"/>
      <c r="D89" s="102"/>
      <c r="E89" s="108"/>
      <c r="F89" s="100">
        <v>458.43</v>
      </c>
      <c r="G89" s="130">
        <v>100.08</v>
      </c>
    </row>
    <row r="90" spans="1:7" ht="13" customHeight="1">
      <c r="A90" s="2"/>
      <c r="B90" s="101" t="s">
        <v>119</v>
      </c>
      <c r="C90" s="102"/>
      <c r="D90" s="102"/>
      <c r="E90" s="93"/>
      <c r="F90" s="100">
        <v>-0.42</v>
      </c>
      <c r="G90" s="130">
        <v>-0.08</v>
      </c>
    </row>
    <row r="91" spans="1:7" ht="13" customHeight="1" thickBot="1">
      <c r="A91" s="2"/>
      <c r="B91" s="38" t="s">
        <v>120</v>
      </c>
      <c r="C91" s="111"/>
      <c r="D91" s="111"/>
      <c r="E91" s="111"/>
      <c r="F91" s="112">
        <v>458.01</v>
      </c>
      <c r="G91" s="131">
        <v>100</v>
      </c>
    </row>
    <row r="92" spans="1:7" ht="13" customHeight="1">
      <c r="A92" s="46"/>
      <c r="B92" s="47"/>
      <c r="C92" s="63"/>
      <c r="D92" s="63"/>
      <c r="E92" s="63"/>
      <c r="F92" s="16"/>
      <c r="G92" s="67"/>
    </row>
    <row r="93" spans="1:7" ht="13" customHeight="1">
      <c r="A93" s="1"/>
      <c r="B93" s="241" t="s">
        <v>121</v>
      </c>
      <c r="C93" s="241"/>
      <c r="D93" s="241"/>
      <c r="E93" s="241"/>
      <c r="F93" s="1"/>
      <c r="G93" s="1"/>
    </row>
    <row r="94" spans="1:7" ht="13" customHeight="1">
      <c r="A94" s="1"/>
      <c r="B94" s="198" t="s">
        <v>122</v>
      </c>
      <c r="C94" s="198"/>
      <c r="D94" s="198"/>
      <c r="E94" s="198"/>
      <c r="F94" s="1"/>
      <c r="G94" s="1"/>
    </row>
    <row r="95" spans="1:7" ht="13" customHeight="1">
      <c r="A95" s="1"/>
      <c r="B95" s="198" t="s">
        <v>1850</v>
      </c>
      <c r="C95" s="198"/>
      <c r="D95" s="198"/>
      <c r="E95" s="198"/>
      <c r="F95" s="1"/>
      <c r="G95" s="1"/>
    </row>
    <row r="96" spans="1:7" ht="13" customHeight="1">
      <c r="A96" s="1"/>
      <c r="B96" s="198" t="s">
        <v>2826</v>
      </c>
      <c r="C96" s="198"/>
      <c r="D96" s="198"/>
      <c r="E96" s="198"/>
      <c r="F96" s="1"/>
      <c r="G96" s="1"/>
    </row>
    <row r="97" spans="1:7" ht="13" customHeight="1">
      <c r="A97" s="1"/>
      <c r="B97" s="63"/>
      <c r="C97" s="63"/>
      <c r="D97" s="63"/>
      <c r="E97" s="63"/>
      <c r="F97" s="1"/>
      <c r="G97" s="1"/>
    </row>
    <row r="98" spans="1:7">
      <c r="B98" s="49" t="s">
        <v>1971</v>
      </c>
      <c r="C98" s="63"/>
      <c r="D98" s="63"/>
      <c r="E98" s="63"/>
    </row>
    <row r="99" spans="1:7">
      <c r="B99" s="23" t="s">
        <v>1972</v>
      </c>
      <c r="C99" s="23"/>
      <c r="D99" s="21"/>
      <c r="E99" s="22" t="s">
        <v>123</v>
      </c>
    </row>
    <row r="100" spans="1:7">
      <c r="B100" s="23" t="s">
        <v>1973</v>
      </c>
      <c r="C100" s="23"/>
      <c r="D100" s="21"/>
      <c r="E100" s="22" t="s">
        <v>123</v>
      </c>
    </row>
    <row r="101" spans="1:7">
      <c r="B101" s="23" t="s">
        <v>1974</v>
      </c>
      <c r="C101" s="23"/>
      <c r="D101" s="21"/>
      <c r="E101" s="22"/>
    </row>
    <row r="102" spans="1:7">
      <c r="B102" s="23" t="s">
        <v>3289</v>
      </c>
      <c r="C102" s="23"/>
      <c r="D102" s="21"/>
      <c r="E102" s="39" t="s">
        <v>2623</v>
      </c>
    </row>
    <row r="103" spans="1:7">
      <c r="B103" s="23" t="s">
        <v>3695</v>
      </c>
      <c r="C103" s="23"/>
      <c r="D103" s="21"/>
      <c r="E103" s="27"/>
    </row>
    <row r="104" spans="1:7">
      <c r="B104" s="23" t="s">
        <v>1983</v>
      </c>
      <c r="C104" s="23"/>
      <c r="D104" s="21"/>
      <c r="E104" s="39">
        <v>38.1676</v>
      </c>
    </row>
    <row r="105" spans="1:7">
      <c r="B105" s="23" t="s">
        <v>1975</v>
      </c>
      <c r="C105" s="23"/>
      <c r="D105" s="21"/>
      <c r="E105" s="22" t="s">
        <v>123</v>
      </c>
    </row>
    <row r="106" spans="1:7">
      <c r="B106" s="23" t="s">
        <v>1976</v>
      </c>
      <c r="C106" s="23"/>
      <c r="D106" s="21"/>
      <c r="E106" s="22" t="s">
        <v>123</v>
      </c>
    </row>
    <row r="107" spans="1:7">
      <c r="B107" s="20" t="s">
        <v>1977</v>
      </c>
      <c r="C107" s="23"/>
      <c r="D107" s="21"/>
      <c r="E107" s="22">
        <v>1.04</v>
      </c>
    </row>
    <row r="108" spans="1:7">
      <c r="B108" s="20" t="s">
        <v>1978</v>
      </c>
      <c r="C108" s="20"/>
      <c r="D108" s="21"/>
      <c r="E108" s="26" t="s">
        <v>123</v>
      </c>
    </row>
    <row r="109" spans="1:7">
      <c r="B109" s="242"/>
      <c r="C109" s="242"/>
      <c r="D109" s="242"/>
      <c r="E109" s="26"/>
    </row>
    <row r="110" spans="1:7" ht="13" customHeight="1">
      <c r="A110" s="1"/>
      <c r="B110" s="198" t="s">
        <v>3046</v>
      </c>
      <c r="C110" s="198"/>
      <c r="D110" s="198"/>
      <c r="E110" s="198"/>
      <c r="F110" s="1"/>
      <c r="G110" s="1"/>
    </row>
    <row r="111" spans="1:7">
      <c r="F111" s="52"/>
    </row>
    <row r="112" spans="1:7">
      <c r="B112" s="52"/>
      <c r="F112" s="52"/>
    </row>
    <row r="113" spans="2:6">
      <c r="F113" s="52" t="s">
        <v>4211</v>
      </c>
    </row>
    <row r="114" spans="2:6">
      <c r="B114" s="52" t="s">
        <v>3714</v>
      </c>
      <c r="F114" s="52" t="s">
        <v>3716</v>
      </c>
    </row>
  </sheetData>
  <mergeCells count="14">
    <mergeCell ref="B109:D109"/>
    <mergeCell ref="B110:E110"/>
    <mergeCell ref="A8:G8"/>
    <mergeCell ref="A9:G9"/>
    <mergeCell ref="B93:E93"/>
    <mergeCell ref="B94:E94"/>
    <mergeCell ref="B95:E95"/>
    <mergeCell ref="B96:E96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71"/>
  <sheetViews>
    <sheetView showGridLines="0" zoomScale="80" zoomScaleNormal="8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8.81640625" customWidth="1"/>
  </cols>
  <sheetData>
    <row r="1" spans="1:7" ht="15" thickBot="1">
      <c r="A1" s="50" t="s">
        <v>4247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4132</v>
      </c>
      <c r="B8" s="195"/>
      <c r="C8" s="195"/>
      <c r="D8" s="195"/>
      <c r="E8" s="195"/>
      <c r="F8" s="195"/>
      <c r="G8" s="196"/>
    </row>
    <row r="9" spans="1:7" ht="15.75" customHeight="1" thickBot="1">
      <c r="A9" s="194" t="s">
        <v>4148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6</v>
      </c>
      <c r="C13" s="97" t="s">
        <v>7</v>
      </c>
      <c r="D13" s="93" t="s">
        <v>8</v>
      </c>
      <c r="E13" s="98">
        <v>11878</v>
      </c>
      <c r="F13" s="99">
        <v>86.89</v>
      </c>
      <c r="G13" s="129">
        <v>17.760000000000002</v>
      </c>
    </row>
    <row r="14" spans="1:7" ht="13" customHeight="1">
      <c r="A14" s="2">
        <f>A13+1</f>
        <v>2</v>
      </c>
      <c r="B14" s="96" t="s">
        <v>9</v>
      </c>
      <c r="C14" s="97" t="s">
        <v>10</v>
      </c>
      <c r="D14" s="93" t="s">
        <v>8</v>
      </c>
      <c r="E14" s="98">
        <v>5548</v>
      </c>
      <c r="F14" s="99">
        <v>66.900000000000006</v>
      </c>
      <c r="G14" s="129">
        <v>13.68</v>
      </c>
    </row>
    <row r="15" spans="1:7" ht="13" customHeight="1">
      <c r="A15" s="2">
        <f t="shared" ref="A15:A42" si="0">A14+1</f>
        <v>3</v>
      </c>
      <c r="B15" s="96" t="s">
        <v>27</v>
      </c>
      <c r="C15" s="97" t="s">
        <v>28</v>
      </c>
      <c r="D15" s="93" t="s">
        <v>29</v>
      </c>
      <c r="E15" s="98">
        <v>2382</v>
      </c>
      <c r="F15" s="99">
        <v>42.46</v>
      </c>
      <c r="G15" s="129">
        <v>8.68</v>
      </c>
    </row>
    <row r="16" spans="1:7" ht="13" customHeight="1">
      <c r="A16" s="2">
        <f t="shared" si="0"/>
        <v>4</v>
      </c>
      <c r="B16" s="96" t="s">
        <v>11</v>
      </c>
      <c r="C16" s="97" t="s">
        <v>12</v>
      </c>
      <c r="D16" s="93" t="s">
        <v>13</v>
      </c>
      <c r="E16" s="98">
        <v>2721</v>
      </c>
      <c r="F16" s="99">
        <v>34.03</v>
      </c>
      <c r="G16" s="129">
        <v>6.96</v>
      </c>
    </row>
    <row r="17" spans="1:7" ht="13" customHeight="1">
      <c r="A17" s="2">
        <f t="shared" si="0"/>
        <v>5</v>
      </c>
      <c r="B17" s="96" t="s">
        <v>25</v>
      </c>
      <c r="C17" s="97" t="s">
        <v>26</v>
      </c>
      <c r="D17" s="93" t="s">
        <v>8</v>
      </c>
      <c r="E17" s="98">
        <v>3221</v>
      </c>
      <c r="F17" s="99">
        <v>31.55</v>
      </c>
      <c r="G17" s="129">
        <v>6.45</v>
      </c>
    </row>
    <row r="18" spans="1:7" ht="13" customHeight="1">
      <c r="A18" s="2">
        <f t="shared" si="0"/>
        <v>6</v>
      </c>
      <c r="B18" s="96" t="s">
        <v>30</v>
      </c>
      <c r="C18" s="97" t="s">
        <v>31</v>
      </c>
      <c r="D18" s="93" t="s">
        <v>8</v>
      </c>
      <c r="E18" s="98">
        <v>2227</v>
      </c>
      <c r="F18" s="99">
        <v>25.86</v>
      </c>
      <c r="G18" s="129">
        <v>5.29</v>
      </c>
    </row>
    <row r="19" spans="1:7" ht="13" customHeight="1">
      <c r="A19" s="2">
        <f t="shared" si="0"/>
        <v>7</v>
      </c>
      <c r="B19" s="96" t="s">
        <v>3773</v>
      </c>
      <c r="C19" s="97" t="s">
        <v>3774</v>
      </c>
      <c r="D19" s="93" t="s">
        <v>8</v>
      </c>
      <c r="E19" s="98">
        <v>5714</v>
      </c>
      <c r="F19" s="99">
        <v>20.190000000000001</v>
      </c>
      <c r="G19" s="129">
        <v>4.13</v>
      </c>
    </row>
    <row r="20" spans="1:7" ht="13" customHeight="1">
      <c r="A20" s="2">
        <f t="shared" si="0"/>
        <v>8</v>
      </c>
      <c r="B20" s="96" t="s">
        <v>15</v>
      </c>
      <c r="C20" s="97" t="s">
        <v>16</v>
      </c>
      <c r="D20" s="93" t="s">
        <v>13</v>
      </c>
      <c r="E20" s="98">
        <v>793</v>
      </c>
      <c r="F20" s="99">
        <v>18.71</v>
      </c>
      <c r="G20" s="129">
        <v>3.82</v>
      </c>
    </row>
    <row r="21" spans="1:7" ht="13" customHeight="1">
      <c r="A21" s="2">
        <f t="shared" si="0"/>
        <v>9</v>
      </c>
      <c r="B21" s="96" t="s">
        <v>3077</v>
      </c>
      <c r="C21" s="97" t="s">
        <v>3078</v>
      </c>
      <c r="D21" s="93" t="s">
        <v>14</v>
      </c>
      <c r="E21" s="98">
        <v>2076</v>
      </c>
      <c r="F21" s="99">
        <v>16.64</v>
      </c>
      <c r="G21" s="129">
        <v>3.4</v>
      </c>
    </row>
    <row r="22" spans="1:7" ht="13" customHeight="1">
      <c r="A22" s="2">
        <f t="shared" si="0"/>
        <v>10</v>
      </c>
      <c r="B22" s="96" t="s">
        <v>57</v>
      </c>
      <c r="C22" s="97" t="s">
        <v>58</v>
      </c>
      <c r="D22" s="93" t="s">
        <v>59</v>
      </c>
      <c r="E22" s="98">
        <v>3679</v>
      </c>
      <c r="F22" s="99">
        <v>13.64</v>
      </c>
      <c r="G22" s="129">
        <v>2.79</v>
      </c>
    </row>
    <row r="23" spans="1:7" ht="13" customHeight="1">
      <c r="A23" s="2">
        <f t="shared" si="0"/>
        <v>11</v>
      </c>
      <c r="B23" s="96" t="s">
        <v>3079</v>
      </c>
      <c r="C23" s="97" t="s">
        <v>516</v>
      </c>
      <c r="D23" s="93" t="s">
        <v>126</v>
      </c>
      <c r="E23" s="98">
        <v>5590</v>
      </c>
      <c r="F23" s="99">
        <v>12.8</v>
      </c>
      <c r="G23" s="129">
        <v>2.62</v>
      </c>
    </row>
    <row r="24" spans="1:7" ht="13" customHeight="1">
      <c r="A24" s="2">
        <f t="shared" si="0"/>
        <v>12</v>
      </c>
      <c r="B24" s="96" t="s">
        <v>47</v>
      </c>
      <c r="C24" s="97" t="s">
        <v>48</v>
      </c>
      <c r="D24" s="93" t="s">
        <v>13</v>
      </c>
      <c r="E24" s="98">
        <v>819</v>
      </c>
      <c r="F24" s="99">
        <v>10.99</v>
      </c>
      <c r="G24" s="129">
        <v>2.25</v>
      </c>
    </row>
    <row r="25" spans="1:7" ht="13" customHeight="1">
      <c r="A25" s="2">
        <f t="shared" si="0"/>
        <v>13</v>
      </c>
      <c r="B25" s="96" t="s">
        <v>61</v>
      </c>
      <c r="C25" s="97" t="s">
        <v>62</v>
      </c>
      <c r="D25" s="93" t="s">
        <v>59</v>
      </c>
      <c r="E25" s="98">
        <v>3515</v>
      </c>
      <c r="F25" s="99">
        <v>10.41</v>
      </c>
      <c r="G25" s="129">
        <v>2.13</v>
      </c>
    </row>
    <row r="26" spans="1:7" ht="13" customHeight="1">
      <c r="A26" s="2">
        <f t="shared" si="0"/>
        <v>14</v>
      </c>
      <c r="B26" s="96" t="s">
        <v>2053</v>
      </c>
      <c r="C26" s="97" t="s">
        <v>2834</v>
      </c>
      <c r="D26" s="93" t="s">
        <v>14</v>
      </c>
      <c r="E26" s="98">
        <v>1087</v>
      </c>
      <c r="F26" s="99">
        <v>9.48</v>
      </c>
      <c r="G26" s="129">
        <v>1.94</v>
      </c>
    </row>
    <row r="27" spans="1:7" ht="13" customHeight="1">
      <c r="A27" s="2">
        <f t="shared" si="0"/>
        <v>15</v>
      </c>
      <c r="B27" s="96" t="s">
        <v>677</v>
      </c>
      <c r="C27" s="97" t="s">
        <v>678</v>
      </c>
      <c r="D27" s="93" t="s">
        <v>241</v>
      </c>
      <c r="E27" s="98">
        <v>317</v>
      </c>
      <c r="F27" s="99">
        <v>8.51</v>
      </c>
      <c r="G27" s="129">
        <v>1.74</v>
      </c>
    </row>
    <row r="28" spans="1:7" ht="13" customHeight="1">
      <c r="A28" s="2">
        <f t="shared" si="0"/>
        <v>16</v>
      </c>
      <c r="B28" s="96" t="s">
        <v>76</v>
      </c>
      <c r="C28" s="97" t="s">
        <v>77</v>
      </c>
      <c r="D28" s="93" t="s">
        <v>78</v>
      </c>
      <c r="E28" s="98">
        <v>573</v>
      </c>
      <c r="F28" s="99">
        <v>7.52</v>
      </c>
      <c r="G28" s="129">
        <v>1.54</v>
      </c>
    </row>
    <row r="29" spans="1:7" ht="13" customHeight="1">
      <c r="A29" s="2">
        <f t="shared" si="0"/>
        <v>17</v>
      </c>
      <c r="B29" s="96" t="s">
        <v>45</v>
      </c>
      <c r="C29" s="97" t="s">
        <v>46</v>
      </c>
      <c r="D29" s="93" t="s">
        <v>14</v>
      </c>
      <c r="E29" s="98">
        <v>448</v>
      </c>
      <c r="F29" s="99">
        <v>7.31</v>
      </c>
      <c r="G29" s="129">
        <v>1.49</v>
      </c>
    </row>
    <row r="30" spans="1:7" ht="13" customHeight="1">
      <c r="A30" s="2">
        <f t="shared" si="0"/>
        <v>18</v>
      </c>
      <c r="B30" s="96" t="s">
        <v>1059</v>
      </c>
      <c r="C30" s="97" t="s">
        <v>1060</v>
      </c>
      <c r="D30" s="93" t="s">
        <v>164</v>
      </c>
      <c r="E30" s="98">
        <v>176</v>
      </c>
      <c r="F30" s="99">
        <v>6.94</v>
      </c>
      <c r="G30" s="129">
        <v>1.42</v>
      </c>
    </row>
    <row r="31" spans="1:7" ht="13" customHeight="1">
      <c r="A31" s="2">
        <f t="shared" si="0"/>
        <v>19</v>
      </c>
      <c r="B31" s="96" t="s">
        <v>68</v>
      </c>
      <c r="C31" s="97" t="s">
        <v>69</v>
      </c>
      <c r="D31" s="93" t="s">
        <v>13</v>
      </c>
      <c r="E31" s="98">
        <v>493</v>
      </c>
      <c r="F31" s="99">
        <v>6.82</v>
      </c>
      <c r="G31" s="129">
        <v>1.39</v>
      </c>
    </row>
    <row r="32" spans="1:7" ht="13" customHeight="1">
      <c r="A32" s="2">
        <f t="shared" si="0"/>
        <v>20</v>
      </c>
      <c r="B32" s="96" t="s">
        <v>84</v>
      </c>
      <c r="C32" s="97" t="s">
        <v>85</v>
      </c>
      <c r="D32" s="93" t="s">
        <v>86</v>
      </c>
      <c r="E32" s="98">
        <v>349</v>
      </c>
      <c r="F32" s="99">
        <v>6.2</v>
      </c>
      <c r="G32" s="129">
        <v>1.27</v>
      </c>
    </row>
    <row r="33" spans="1:7" ht="13" customHeight="1">
      <c r="A33" s="2">
        <f t="shared" si="0"/>
        <v>21</v>
      </c>
      <c r="B33" s="96" t="s">
        <v>103</v>
      </c>
      <c r="C33" s="97" t="s">
        <v>104</v>
      </c>
      <c r="D33" s="93" t="s">
        <v>105</v>
      </c>
      <c r="E33" s="98">
        <v>80</v>
      </c>
      <c r="F33" s="99">
        <v>5.94</v>
      </c>
      <c r="G33" s="129">
        <v>1.21</v>
      </c>
    </row>
    <row r="34" spans="1:7" ht="13" customHeight="1">
      <c r="A34" s="2">
        <f t="shared" si="0"/>
        <v>22</v>
      </c>
      <c r="B34" s="96" t="s">
        <v>2234</v>
      </c>
      <c r="C34" s="97" t="s">
        <v>2235</v>
      </c>
      <c r="D34" s="93" t="s">
        <v>14</v>
      </c>
      <c r="E34" s="98">
        <v>2545</v>
      </c>
      <c r="F34" s="99">
        <v>5.7</v>
      </c>
      <c r="G34" s="129">
        <v>1.17</v>
      </c>
    </row>
    <row r="35" spans="1:7" ht="13" customHeight="1">
      <c r="A35" s="2">
        <f t="shared" si="0"/>
        <v>23</v>
      </c>
      <c r="B35" s="96" t="s">
        <v>165</v>
      </c>
      <c r="C35" s="97" t="s">
        <v>166</v>
      </c>
      <c r="D35" s="93" t="s">
        <v>105</v>
      </c>
      <c r="E35" s="98">
        <v>577</v>
      </c>
      <c r="F35" s="99">
        <v>5.55</v>
      </c>
      <c r="G35" s="129">
        <v>1.1399999999999999</v>
      </c>
    </row>
    <row r="36" spans="1:7" ht="13" customHeight="1">
      <c r="A36" s="2">
        <f t="shared" si="0"/>
        <v>24</v>
      </c>
      <c r="B36" s="96" t="s">
        <v>89</v>
      </c>
      <c r="C36" s="97" t="s">
        <v>90</v>
      </c>
      <c r="D36" s="93" t="s">
        <v>86</v>
      </c>
      <c r="E36" s="98">
        <v>835</v>
      </c>
      <c r="F36" s="99">
        <v>4.93</v>
      </c>
      <c r="G36" s="129">
        <v>1.01</v>
      </c>
    </row>
    <row r="37" spans="1:7" ht="13" customHeight="1">
      <c r="A37" s="2">
        <f t="shared" si="0"/>
        <v>25</v>
      </c>
      <c r="B37" s="96" t="s">
        <v>1022</v>
      </c>
      <c r="C37" s="97" t="s">
        <v>1023</v>
      </c>
      <c r="D37" s="93" t="s">
        <v>59</v>
      </c>
      <c r="E37" s="98">
        <v>1299</v>
      </c>
      <c r="F37" s="99">
        <v>4.92</v>
      </c>
      <c r="G37" s="129">
        <v>1.01</v>
      </c>
    </row>
    <row r="38" spans="1:7" ht="13" customHeight="1">
      <c r="A38" s="2">
        <f t="shared" si="0"/>
        <v>26</v>
      </c>
      <c r="B38" s="96" t="s">
        <v>508</v>
      </c>
      <c r="C38" s="97" t="s">
        <v>509</v>
      </c>
      <c r="D38" s="93" t="s">
        <v>126</v>
      </c>
      <c r="E38" s="98">
        <v>114</v>
      </c>
      <c r="F38" s="99">
        <v>4.51</v>
      </c>
      <c r="G38" s="129">
        <v>0.92</v>
      </c>
    </row>
    <row r="39" spans="1:7" ht="13" customHeight="1">
      <c r="A39" s="2">
        <f t="shared" si="0"/>
        <v>27</v>
      </c>
      <c r="B39" s="96" t="s">
        <v>79</v>
      </c>
      <c r="C39" s="97" t="s">
        <v>80</v>
      </c>
      <c r="D39" s="93" t="s">
        <v>13</v>
      </c>
      <c r="E39" s="98">
        <v>2218</v>
      </c>
      <c r="F39" s="99">
        <v>4.16</v>
      </c>
      <c r="G39" s="129">
        <v>0.85</v>
      </c>
    </row>
    <row r="40" spans="1:7" ht="13" customHeight="1">
      <c r="A40" s="2">
        <f t="shared" si="0"/>
        <v>28</v>
      </c>
      <c r="B40" s="96" t="s">
        <v>55</v>
      </c>
      <c r="C40" s="97" t="s">
        <v>56</v>
      </c>
      <c r="D40" s="93" t="s">
        <v>8</v>
      </c>
      <c r="E40" s="98">
        <v>511</v>
      </c>
      <c r="F40" s="99">
        <v>3.85</v>
      </c>
      <c r="G40" s="129">
        <v>0.79</v>
      </c>
    </row>
    <row r="41" spans="1:7" ht="13" customHeight="1">
      <c r="A41" s="2">
        <f t="shared" si="0"/>
        <v>29</v>
      </c>
      <c r="B41" s="96" t="s">
        <v>1045</v>
      </c>
      <c r="C41" s="97" t="s">
        <v>1046</v>
      </c>
      <c r="D41" s="93" t="s">
        <v>199</v>
      </c>
      <c r="E41" s="98">
        <v>2093</v>
      </c>
      <c r="F41" s="99">
        <v>2.88</v>
      </c>
      <c r="G41" s="129">
        <v>0.59</v>
      </c>
    </row>
    <row r="42" spans="1:7" ht="13" customHeight="1">
      <c r="A42" s="2">
        <f t="shared" si="0"/>
        <v>30</v>
      </c>
      <c r="B42" s="96" t="s">
        <v>3135</v>
      </c>
      <c r="C42" s="97" t="s">
        <v>3136</v>
      </c>
      <c r="D42" s="93" t="s">
        <v>126</v>
      </c>
      <c r="E42" s="98">
        <v>297</v>
      </c>
      <c r="F42" s="99">
        <v>2.87</v>
      </c>
      <c r="G42" s="129">
        <v>0.59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489.16</v>
      </c>
      <c r="G43" s="130">
        <v>100.03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489.16</v>
      </c>
      <c r="G46" s="130">
        <v>100.03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0.01</v>
      </c>
      <c r="G47" s="130">
        <v>-0.03</v>
      </c>
    </row>
    <row r="48" spans="1:7" ht="13" customHeight="1" thickBot="1">
      <c r="A48" s="2"/>
      <c r="B48" s="38" t="s">
        <v>120</v>
      </c>
      <c r="C48" s="111"/>
      <c r="D48" s="111"/>
      <c r="E48" s="111"/>
      <c r="F48" s="112">
        <v>489.17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1"/>
      <c r="B50" s="241" t="s">
        <v>121</v>
      </c>
      <c r="C50" s="241"/>
      <c r="D50" s="241"/>
      <c r="E50" s="241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1850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2826</v>
      </c>
      <c r="C53" s="198"/>
      <c r="D53" s="198"/>
      <c r="E53" s="198"/>
      <c r="F53" s="1"/>
      <c r="G53" s="1"/>
    </row>
    <row r="54" spans="1:7" ht="13" customHeight="1">
      <c r="A54" s="1"/>
      <c r="B54" s="63"/>
      <c r="C54" s="63"/>
      <c r="D54" s="63"/>
      <c r="E54" s="63"/>
      <c r="F54" s="1"/>
      <c r="G54" s="1"/>
    </row>
    <row r="55" spans="1:7">
      <c r="B55" s="49" t="s">
        <v>1971</v>
      </c>
      <c r="C55" s="63"/>
      <c r="D55" s="63"/>
      <c r="E55" s="63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22"/>
    </row>
    <row r="59" spans="1:7">
      <c r="B59" s="23" t="s">
        <v>3289</v>
      </c>
      <c r="C59" s="23"/>
      <c r="D59" s="21"/>
      <c r="E59" s="39" t="s">
        <v>2623</v>
      </c>
    </row>
    <row r="60" spans="1:7">
      <c r="B60" s="23" t="s">
        <v>3695</v>
      </c>
      <c r="C60" s="23"/>
      <c r="D60" s="21"/>
      <c r="E60" s="27"/>
    </row>
    <row r="61" spans="1:7">
      <c r="B61" s="23" t="s">
        <v>1983</v>
      </c>
      <c r="C61" s="23"/>
      <c r="D61" s="21"/>
      <c r="E61" s="39">
        <v>28.357900000000001</v>
      </c>
    </row>
    <row r="62" spans="1:7">
      <c r="B62" s="23" t="s">
        <v>1975</v>
      </c>
      <c r="C62" s="23"/>
      <c r="D62" s="21"/>
      <c r="E62" s="22" t="s">
        <v>123</v>
      </c>
    </row>
    <row r="63" spans="1:7">
      <c r="B63" s="23" t="s">
        <v>1976</v>
      </c>
      <c r="C63" s="23"/>
      <c r="D63" s="21"/>
      <c r="E63" s="22" t="s">
        <v>123</v>
      </c>
    </row>
    <row r="64" spans="1:7">
      <c r="B64" s="20" t="s">
        <v>1977</v>
      </c>
      <c r="C64" s="23"/>
      <c r="D64" s="21"/>
      <c r="E64" s="22">
        <v>0.01</v>
      </c>
    </row>
    <row r="65" spans="1:7">
      <c r="B65" s="20" t="s">
        <v>1978</v>
      </c>
      <c r="C65" s="20"/>
      <c r="D65" s="21"/>
      <c r="E65" s="26" t="s">
        <v>123</v>
      </c>
    </row>
    <row r="66" spans="1:7">
      <c r="B66" s="242"/>
      <c r="C66" s="242"/>
      <c r="D66" s="242"/>
      <c r="E66" s="26"/>
    </row>
    <row r="67" spans="1:7" ht="13" customHeight="1">
      <c r="A67" s="1"/>
      <c r="B67" s="198" t="s">
        <v>3046</v>
      </c>
      <c r="C67" s="198"/>
      <c r="D67" s="198"/>
      <c r="E67" s="198"/>
      <c r="F67" s="1"/>
      <c r="G67" s="1"/>
    </row>
    <row r="68" spans="1:7">
      <c r="F68" s="52"/>
    </row>
    <row r="69" spans="1:7">
      <c r="B69" s="52"/>
      <c r="F69" s="52"/>
    </row>
    <row r="70" spans="1:7">
      <c r="F70" s="52" t="s">
        <v>3764</v>
      </c>
    </row>
    <row r="71" spans="1:7">
      <c r="B71" s="52" t="s">
        <v>3714</v>
      </c>
      <c r="F71" s="52" t="s">
        <v>3716</v>
      </c>
    </row>
  </sheetData>
  <mergeCells count="14">
    <mergeCell ref="B66:D66"/>
    <mergeCell ref="B67:E67"/>
    <mergeCell ref="A8:G8"/>
    <mergeCell ref="A9:G9"/>
    <mergeCell ref="B50:E50"/>
    <mergeCell ref="B51:E51"/>
    <mergeCell ref="B52:E52"/>
    <mergeCell ref="B53:E5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71"/>
  <sheetViews>
    <sheetView showGridLines="0" zoomScale="80" zoomScaleNormal="80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4248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05" t="s">
        <v>4252</v>
      </c>
      <c r="B4" s="206"/>
      <c r="C4" s="206"/>
      <c r="D4" s="206"/>
      <c r="E4" s="206"/>
      <c r="F4" s="206"/>
      <c r="G4" s="207"/>
    </row>
    <row r="5" spans="1:7" ht="22.5" customHeight="1">
      <c r="A5" s="205" t="s">
        <v>4253</v>
      </c>
      <c r="B5" s="206"/>
      <c r="C5" s="206"/>
      <c r="D5" s="206"/>
      <c r="E5" s="206"/>
      <c r="F5" s="206"/>
      <c r="G5" s="207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4133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4149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3281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1034</v>
      </c>
      <c r="C13" s="97" t="s">
        <v>1035</v>
      </c>
      <c r="D13" s="93" t="s">
        <v>1036</v>
      </c>
      <c r="E13" s="98">
        <v>3255</v>
      </c>
      <c r="F13" s="99">
        <v>21.31</v>
      </c>
      <c r="G13" s="129">
        <v>10.27</v>
      </c>
    </row>
    <row r="14" spans="1:7" ht="13" customHeight="1">
      <c r="A14" s="2">
        <f>A13+1</f>
        <v>2</v>
      </c>
      <c r="B14" s="96" t="s">
        <v>38</v>
      </c>
      <c r="C14" s="97" t="s">
        <v>39</v>
      </c>
      <c r="D14" s="93" t="s">
        <v>37</v>
      </c>
      <c r="E14" s="98">
        <v>170</v>
      </c>
      <c r="F14" s="99">
        <v>20.92</v>
      </c>
      <c r="G14" s="129">
        <v>10.08</v>
      </c>
    </row>
    <row r="15" spans="1:7" ht="13" customHeight="1">
      <c r="A15" s="2">
        <f t="shared" ref="A15:A42" si="0">A14+1</f>
        <v>3</v>
      </c>
      <c r="B15" s="96" t="s">
        <v>20</v>
      </c>
      <c r="C15" s="97" t="s">
        <v>21</v>
      </c>
      <c r="D15" s="93" t="s">
        <v>19</v>
      </c>
      <c r="E15" s="98">
        <v>1017</v>
      </c>
      <c r="F15" s="99">
        <v>20.9</v>
      </c>
      <c r="G15" s="129">
        <v>10.08</v>
      </c>
    </row>
    <row r="16" spans="1:7" ht="13" customHeight="1">
      <c r="A16" s="2">
        <f t="shared" si="0"/>
        <v>4</v>
      </c>
      <c r="B16" s="96" t="s">
        <v>66</v>
      </c>
      <c r="C16" s="97" t="s">
        <v>2529</v>
      </c>
      <c r="D16" s="93" t="s">
        <v>67</v>
      </c>
      <c r="E16" s="98">
        <v>1566</v>
      </c>
      <c r="F16" s="99">
        <v>18.399999999999999</v>
      </c>
      <c r="G16" s="129">
        <v>8.8699999999999992</v>
      </c>
    </row>
    <row r="17" spans="1:7" ht="13" customHeight="1">
      <c r="A17" s="2">
        <f t="shared" si="0"/>
        <v>5</v>
      </c>
      <c r="B17" s="96" t="s">
        <v>99</v>
      </c>
      <c r="C17" s="97" t="s">
        <v>100</v>
      </c>
      <c r="D17" s="93" t="s">
        <v>67</v>
      </c>
      <c r="E17" s="98">
        <v>257</v>
      </c>
      <c r="F17" s="99">
        <v>13.94</v>
      </c>
      <c r="G17" s="129">
        <v>6.72</v>
      </c>
    </row>
    <row r="18" spans="1:7" ht="13" customHeight="1">
      <c r="A18" s="2">
        <f t="shared" si="0"/>
        <v>6</v>
      </c>
      <c r="B18" s="96" t="s">
        <v>182</v>
      </c>
      <c r="C18" s="97" t="s">
        <v>183</v>
      </c>
      <c r="D18" s="93" t="s">
        <v>161</v>
      </c>
      <c r="E18" s="98">
        <v>295</v>
      </c>
      <c r="F18" s="99">
        <v>13.28</v>
      </c>
      <c r="G18" s="129">
        <v>6.4</v>
      </c>
    </row>
    <row r="19" spans="1:7" ht="13" customHeight="1">
      <c r="A19" s="2">
        <f t="shared" si="0"/>
        <v>7</v>
      </c>
      <c r="B19" s="96" t="s">
        <v>150</v>
      </c>
      <c r="C19" s="97" t="s">
        <v>151</v>
      </c>
      <c r="D19" s="93" t="s">
        <v>152</v>
      </c>
      <c r="E19" s="98">
        <v>6251</v>
      </c>
      <c r="F19" s="99">
        <v>9.6300000000000008</v>
      </c>
      <c r="G19" s="129">
        <v>4.6399999999999997</v>
      </c>
    </row>
    <row r="20" spans="1:7" ht="13" customHeight="1">
      <c r="A20" s="2">
        <f t="shared" si="0"/>
        <v>8</v>
      </c>
      <c r="B20" s="96" t="s">
        <v>519</v>
      </c>
      <c r="C20" s="97" t="s">
        <v>520</v>
      </c>
      <c r="D20" s="93" t="s">
        <v>141</v>
      </c>
      <c r="E20" s="98">
        <v>645</v>
      </c>
      <c r="F20" s="99">
        <v>7.86</v>
      </c>
      <c r="G20" s="129">
        <v>3.79</v>
      </c>
    </row>
    <row r="21" spans="1:7" ht="13" customHeight="1">
      <c r="A21" s="2">
        <f t="shared" si="0"/>
        <v>9</v>
      </c>
      <c r="B21" s="96" t="s">
        <v>179</v>
      </c>
      <c r="C21" s="97" t="s">
        <v>180</v>
      </c>
      <c r="D21" s="93" t="s">
        <v>181</v>
      </c>
      <c r="E21" s="98">
        <v>115</v>
      </c>
      <c r="F21" s="99">
        <v>6.83</v>
      </c>
      <c r="G21" s="129">
        <v>3.29</v>
      </c>
    </row>
    <row r="22" spans="1:7" ht="13" customHeight="1">
      <c r="A22" s="2">
        <f t="shared" si="0"/>
        <v>10</v>
      </c>
      <c r="B22" s="96" t="s">
        <v>792</v>
      </c>
      <c r="C22" s="97" t="s">
        <v>793</v>
      </c>
      <c r="D22" s="93" t="s">
        <v>181</v>
      </c>
      <c r="E22" s="98">
        <v>28</v>
      </c>
      <c r="F22" s="99">
        <v>6.79</v>
      </c>
      <c r="G22" s="129">
        <v>3.27</v>
      </c>
    </row>
    <row r="23" spans="1:7" ht="13" customHeight="1">
      <c r="A23" s="2">
        <f t="shared" si="0"/>
        <v>11</v>
      </c>
      <c r="B23" s="96" t="s">
        <v>543</v>
      </c>
      <c r="C23" s="97" t="s">
        <v>544</v>
      </c>
      <c r="D23" s="93" t="s">
        <v>181</v>
      </c>
      <c r="E23" s="98">
        <v>193</v>
      </c>
      <c r="F23" s="99">
        <v>5.66</v>
      </c>
      <c r="G23" s="129">
        <v>2.73</v>
      </c>
    </row>
    <row r="24" spans="1:7" ht="13" customHeight="1">
      <c r="A24" s="2">
        <f t="shared" si="0"/>
        <v>12</v>
      </c>
      <c r="B24" s="96" t="s">
        <v>2887</v>
      </c>
      <c r="C24" s="97" t="s">
        <v>2888</v>
      </c>
      <c r="D24" s="93" t="s">
        <v>37</v>
      </c>
      <c r="E24" s="98">
        <v>312</v>
      </c>
      <c r="F24" s="99">
        <v>5.55</v>
      </c>
      <c r="G24" s="129">
        <v>2.67</v>
      </c>
    </row>
    <row r="25" spans="1:7" ht="13" customHeight="1">
      <c r="A25" s="2">
        <f t="shared" si="0"/>
        <v>13</v>
      </c>
      <c r="B25" s="96" t="s">
        <v>1069</v>
      </c>
      <c r="C25" s="97" t="s">
        <v>1070</v>
      </c>
      <c r="D25" s="93" t="s">
        <v>138</v>
      </c>
      <c r="E25" s="98">
        <v>19</v>
      </c>
      <c r="F25" s="99">
        <v>5.46</v>
      </c>
      <c r="G25" s="129">
        <v>2.63</v>
      </c>
    </row>
    <row r="26" spans="1:7" ht="13" customHeight="1">
      <c r="A26" s="2">
        <f t="shared" si="0"/>
        <v>14</v>
      </c>
      <c r="B26" s="96" t="s">
        <v>531</v>
      </c>
      <c r="C26" s="97" t="s">
        <v>532</v>
      </c>
      <c r="D26" s="93" t="s">
        <v>65</v>
      </c>
      <c r="E26" s="98">
        <v>1332</v>
      </c>
      <c r="F26" s="99">
        <v>5.34</v>
      </c>
      <c r="G26" s="129">
        <v>2.58</v>
      </c>
    </row>
    <row r="27" spans="1:7" ht="13" customHeight="1">
      <c r="A27" s="2">
        <f t="shared" si="0"/>
        <v>15</v>
      </c>
      <c r="B27" s="96" t="s">
        <v>1049</v>
      </c>
      <c r="C27" s="97" t="s">
        <v>1050</v>
      </c>
      <c r="D27" s="93" t="s">
        <v>252</v>
      </c>
      <c r="E27" s="98">
        <v>288</v>
      </c>
      <c r="F27" s="99">
        <v>5.15</v>
      </c>
      <c r="G27" s="129">
        <v>2.48</v>
      </c>
    </row>
    <row r="28" spans="1:7" ht="13" customHeight="1">
      <c r="A28" s="2">
        <f t="shared" si="0"/>
        <v>16</v>
      </c>
      <c r="B28" s="96" t="s">
        <v>3091</v>
      </c>
      <c r="C28" s="97" t="s">
        <v>3092</v>
      </c>
      <c r="D28" s="93" t="s">
        <v>181</v>
      </c>
      <c r="E28" s="98">
        <v>193</v>
      </c>
      <c r="F28" s="99">
        <v>4.95</v>
      </c>
      <c r="G28" s="129">
        <v>2.39</v>
      </c>
    </row>
    <row r="29" spans="1:7" ht="13" customHeight="1">
      <c r="A29" s="2">
        <f t="shared" si="0"/>
        <v>17</v>
      </c>
      <c r="B29" s="96" t="s">
        <v>285</v>
      </c>
      <c r="C29" s="97" t="s">
        <v>286</v>
      </c>
      <c r="D29" s="93" t="s">
        <v>13</v>
      </c>
      <c r="E29" s="98">
        <v>52</v>
      </c>
      <c r="F29" s="99">
        <v>3.5</v>
      </c>
      <c r="G29" s="129">
        <v>1.69</v>
      </c>
    </row>
    <row r="30" spans="1:7" ht="13" customHeight="1">
      <c r="A30" s="2">
        <f t="shared" si="0"/>
        <v>18</v>
      </c>
      <c r="B30" s="96" t="s">
        <v>599</v>
      </c>
      <c r="C30" s="97" t="s">
        <v>600</v>
      </c>
      <c r="D30" s="93" t="s">
        <v>138</v>
      </c>
      <c r="E30" s="98">
        <v>88</v>
      </c>
      <c r="F30" s="99">
        <v>3.38</v>
      </c>
      <c r="G30" s="129">
        <v>1.63</v>
      </c>
    </row>
    <row r="31" spans="1:7" ht="13" customHeight="1">
      <c r="A31" s="2">
        <f t="shared" si="0"/>
        <v>19</v>
      </c>
      <c r="B31" s="96" t="s">
        <v>295</v>
      </c>
      <c r="C31" s="97" t="s">
        <v>296</v>
      </c>
      <c r="D31" s="93" t="s">
        <v>171</v>
      </c>
      <c r="E31" s="98">
        <v>46</v>
      </c>
      <c r="F31" s="99">
        <v>3.15</v>
      </c>
      <c r="G31" s="129">
        <v>1.52</v>
      </c>
    </row>
    <row r="32" spans="1:7" ht="13" customHeight="1">
      <c r="A32" s="2">
        <f t="shared" si="0"/>
        <v>20</v>
      </c>
      <c r="B32" s="96" t="s">
        <v>321</v>
      </c>
      <c r="C32" s="97" t="s">
        <v>322</v>
      </c>
      <c r="D32" s="93" t="s">
        <v>241</v>
      </c>
      <c r="E32" s="98">
        <v>389</v>
      </c>
      <c r="F32" s="99">
        <v>3.12</v>
      </c>
      <c r="G32" s="129">
        <v>1.5</v>
      </c>
    </row>
    <row r="33" spans="1:7" ht="13" customHeight="1">
      <c r="A33" s="2">
        <f t="shared" si="0"/>
        <v>21</v>
      </c>
      <c r="B33" s="96" t="s">
        <v>541</v>
      </c>
      <c r="C33" s="97" t="s">
        <v>542</v>
      </c>
      <c r="D33" s="93" t="s">
        <v>44</v>
      </c>
      <c r="E33" s="98">
        <v>174</v>
      </c>
      <c r="F33" s="99">
        <v>2.95</v>
      </c>
      <c r="G33" s="129">
        <v>1.42</v>
      </c>
    </row>
    <row r="34" spans="1:7" ht="13" customHeight="1">
      <c r="A34" s="2">
        <f t="shared" si="0"/>
        <v>22</v>
      </c>
      <c r="B34" s="96" t="s">
        <v>253</v>
      </c>
      <c r="C34" s="97" t="s">
        <v>254</v>
      </c>
      <c r="D34" s="93" t="s">
        <v>44</v>
      </c>
      <c r="E34" s="98">
        <v>11</v>
      </c>
      <c r="F34" s="99">
        <v>2.85</v>
      </c>
      <c r="G34" s="129">
        <v>1.37</v>
      </c>
    </row>
    <row r="35" spans="1:7" ht="13" customHeight="1">
      <c r="A35" s="2">
        <f t="shared" si="0"/>
        <v>23</v>
      </c>
      <c r="B35" s="96" t="s">
        <v>682</v>
      </c>
      <c r="C35" s="97" t="s">
        <v>683</v>
      </c>
      <c r="D35" s="93" t="s">
        <v>161</v>
      </c>
      <c r="E35" s="98">
        <v>78</v>
      </c>
      <c r="F35" s="99">
        <v>2.52</v>
      </c>
      <c r="G35" s="129">
        <v>1.21</v>
      </c>
    </row>
    <row r="36" spans="1:7" ht="13" customHeight="1">
      <c r="A36" s="2">
        <f t="shared" si="0"/>
        <v>24</v>
      </c>
      <c r="B36" s="96" t="s">
        <v>222</v>
      </c>
      <c r="C36" s="97" t="s">
        <v>223</v>
      </c>
      <c r="D36" s="93" t="s">
        <v>141</v>
      </c>
      <c r="E36" s="98">
        <v>158</v>
      </c>
      <c r="F36" s="99">
        <v>2.4300000000000002</v>
      </c>
      <c r="G36" s="129">
        <v>1.17</v>
      </c>
    </row>
    <row r="37" spans="1:7" ht="13" customHeight="1">
      <c r="A37" s="2">
        <f t="shared" si="0"/>
        <v>25</v>
      </c>
      <c r="B37" s="96" t="s">
        <v>3122</v>
      </c>
      <c r="C37" s="97" t="s">
        <v>226</v>
      </c>
      <c r="D37" s="93" t="s">
        <v>96</v>
      </c>
      <c r="E37" s="98">
        <v>1217</v>
      </c>
      <c r="F37" s="99">
        <v>2.16</v>
      </c>
      <c r="G37" s="129">
        <v>1.04</v>
      </c>
    </row>
    <row r="38" spans="1:7" ht="13" customHeight="1">
      <c r="A38" s="2">
        <f t="shared" si="0"/>
        <v>26</v>
      </c>
      <c r="B38" s="96" t="s">
        <v>283</v>
      </c>
      <c r="C38" s="97" t="s">
        <v>284</v>
      </c>
      <c r="D38" s="93" t="s">
        <v>152</v>
      </c>
      <c r="E38" s="98">
        <v>73</v>
      </c>
      <c r="F38" s="99">
        <v>2</v>
      </c>
      <c r="G38" s="129">
        <v>0.96</v>
      </c>
    </row>
    <row r="39" spans="1:7" ht="13" customHeight="1">
      <c r="A39" s="2">
        <f t="shared" si="0"/>
        <v>27</v>
      </c>
      <c r="B39" s="96" t="s">
        <v>581</v>
      </c>
      <c r="C39" s="97" t="s">
        <v>582</v>
      </c>
      <c r="D39" s="93" t="s">
        <v>14</v>
      </c>
      <c r="E39" s="98">
        <v>53</v>
      </c>
      <c r="F39" s="99">
        <v>1.99</v>
      </c>
      <c r="G39" s="129">
        <v>0.96</v>
      </c>
    </row>
    <row r="40" spans="1:7" ht="13" customHeight="1">
      <c r="A40" s="2">
        <f t="shared" si="0"/>
        <v>28</v>
      </c>
      <c r="B40" s="96" t="s">
        <v>718</v>
      </c>
      <c r="C40" s="97" t="s">
        <v>719</v>
      </c>
      <c r="D40" s="93" t="s">
        <v>5</v>
      </c>
      <c r="E40" s="98">
        <v>1055</v>
      </c>
      <c r="F40" s="99">
        <v>1.83</v>
      </c>
      <c r="G40" s="129">
        <v>0.88</v>
      </c>
    </row>
    <row r="41" spans="1:7" ht="13" customHeight="1">
      <c r="A41" s="2">
        <f t="shared" si="0"/>
        <v>29</v>
      </c>
      <c r="B41" s="96" t="s">
        <v>617</v>
      </c>
      <c r="C41" s="97" t="s">
        <v>618</v>
      </c>
      <c r="D41" s="93" t="s">
        <v>619</v>
      </c>
      <c r="E41" s="98">
        <v>6</v>
      </c>
      <c r="F41" s="99">
        <v>1.81</v>
      </c>
      <c r="G41" s="129">
        <v>0.87</v>
      </c>
    </row>
    <row r="42" spans="1:7" ht="13" customHeight="1">
      <c r="A42" s="2">
        <f t="shared" si="0"/>
        <v>30</v>
      </c>
      <c r="B42" s="96" t="s">
        <v>3123</v>
      </c>
      <c r="C42" s="97" t="s">
        <v>534</v>
      </c>
      <c r="D42" s="93" t="s">
        <v>44</v>
      </c>
      <c r="E42" s="98">
        <v>355</v>
      </c>
      <c r="F42" s="99">
        <v>1.07</v>
      </c>
      <c r="G42" s="129">
        <v>0.52</v>
      </c>
    </row>
    <row r="43" spans="1:7" ht="13" customHeight="1">
      <c r="A43" s="2"/>
      <c r="B43" s="92" t="s">
        <v>116</v>
      </c>
      <c r="C43" s="93"/>
      <c r="D43" s="93"/>
      <c r="E43" s="93"/>
      <c r="F43" s="100">
        <v>206.73</v>
      </c>
      <c r="G43" s="130">
        <v>99.63</v>
      </c>
    </row>
    <row r="44" spans="1:7" ht="13" customHeight="1">
      <c r="A44" s="2"/>
      <c r="B44" s="101" t="s">
        <v>2837</v>
      </c>
      <c r="C44" s="102"/>
      <c r="D44" s="102"/>
      <c r="E44" s="103"/>
      <c r="F44" s="104" t="s">
        <v>123</v>
      </c>
      <c r="G44" s="105" t="s">
        <v>123</v>
      </c>
    </row>
    <row r="45" spans="1:7" ht="13" customHeight="1">
      <c r="A45" s="2"/>
      <c r="B45" s="106" t="s">
        <v>116</v>
      </c>
      <c r="C45" s="107"/>
      <c r="D45" s="107"/>
      <c r="E45" s="104"/>
      <c r="F45" s="104" t="s">
        <v>123</v>
      </c>
      <c r="G45" s="105" t="s">
        <v>123</v>
      </c>
    </row>
    <row r="46" spans="1:7" ht="13" customHeight="1">
      <c r="A46" s="2"/>
      <c r="B46" s="101" t="s">
        <v>118</v>
      </c>
      <c r="C46" s="102"/>
      <c r="D46" s="102"/>
      <c r="E46" s="108"/>
      <c r="F46" s="100">
        <v>206.73</v>
      </c>
      <c r="G46" s="130">
        <v>99.63</v>
      </c>
    </row>
    <row r="47" spans="1:7" ht="13" customHeight="1">
      <c r="A47" s="2"/>
      <c r="B47" s="101" t="s">
        <v>119</v>
      </c>
      <c r="C47" s="102"/>
      <c r="D47" s="102"/>
      <c r="E47" s="93"/>
      <c r="F47" s="100">
        <v>0.71</v>
      </c>
      <c r="G47" s="130">
        <v>0.37</v>
      </c>
    </row>
    <row r="48" spans="1:7" ht="13" customHeight="1" thickBot="1">
      <c r="A48" s="2"/>
      <c r="B48" s="38" t="s">
        <v>120</v>
      </c>
      <c r="C48" s="111"/>
      <c r="D48" s="111"/>
      <c r="E48" s="111"/>
      <c r="F48" s="112">
        <v>207.44</v>
      </c>
      <c r="G48" s="131">
        <v>100</v>
      </c>
    </row>
    <row r="49" spans="1:7" ht="13" customHeight="1">
      <c r="A49" s="46"/>
      <c r="B49" s="47"/>
      <c r="C49" s="63"/>
      <c r="D49" s="63"/>
      <c r="E49" s="63"/>
      <c r="F49" s="16"/>
      <c r="G49" s="67"/>
    </row>
    <row r="50" spans="1:7" ht="13" customHeight="1">
      <c r="A50" s="1"/>
      <c r="B50" s="241" t="s">
        <v>121</v>
      </c>
      <c r="C50" s="241"/>
      <c r="D50" s="241"/>
      <c r="E50" s="241"/>
      <c r="F50" s="1"/>
      <c r="G50" s="1"/>
    </row>
    <row r="51" spans="1:7" ht="13" customHeight="1">
      <c r="A51" s="1"/>
      <c r="B51" s="198" t="s">
        <v>122</v>
      </c>
      <c r="C51" s="198"/>
      <c r="D51" s="198"/>
      <c r="E51" s="198"/>
      <c r="F51" s="1"/>
      <c r="G51" s="1"/>
    </row>
    <row r="52" spans="1:7" ht="13" customHeight="1">
      <c r="A52" s="1"/>
      <c r="B52" s="198" t="s">
        <v>1850</v>
      </c>
      <c r="C52" s="198"/>
      <c r="D52" s="198"/>
      <c r="E52" s="198"/>
      <c r="F52" s="1"/>
      <c r="G52" s="1"/>
    </row>
    <row r="53" spans="1:7" ht="13" customHeight="1">
      <c r="A53" s="1"/>
      <c r="B53" s="198" t="s">
        <v>2826</v>
      </c>
      <c r="C53" s="198"/>
      <c r="D53" s="198"/>
      <c r="E53" s="198"/>
      <c r="F53" s="1"/>
      <c r="G53" s="1"/>
    </row>
    <row r="54" spans="1:7" ht="13" customHeight="1">
      <c r="A54" s="1"/>
      <c r="B54" s="63"/>
      <c r="C54" s="63"/>
      <c r="D54" s="63"/>
      <c r="E54" s="63"/>
      <c r="F54" s="1"/>
      <c r="G54" s="1"/>
    </row>
    <row r="55" spans="1:7">
      <c r="B55" s="49" t="s">
        <v>1971</v>
      </c>
      <c r="C55" s="63"/>
      <c r="D55" s="63"/>
      <c r="E55" s="63"/>
    </row>
    <row r="56" spans="1:7">
      <c r="B56" s="23" t="s">
        <v>1972</v>
      </c>
      <c r="C56" s="23"/>
      <c r="D56" s="21"/>
      <c r="E56" s="22" t="s">
        <v>123</v>
      </c>
    </row>
    <row r="57" spans="1:7">
      <c r="B57" s="23" t="s">
        <v>1973</v>
      </c>
      <c r="C57" s="23"/>
      <c r="D57" s="21"/>
      <c r="E57" s="22" t="s">
        <v>123</v>
      </c>
    </row>
    <row r="58" spans="1:7">
      <c r="B58" s="23" t="s">
        <v>1974</v>
      </c>
      <c r="C58" s="23"/>
      <c r="D58" s="21"/>
      <c r="E58" s="22"/>
    </row>
    <row r="59" spans="1:7">
      <c r="B59" s="23" t="s">
        <v>3042</v>
      </c>
      <c r="C59" s="23"/>
      <c r="D59" s="21"/>
      <c r="E59" s="39" t="s">
        <v>2623</v>
      </c>
    </row>
    <row r="60" spans="1:7">
      <c r="B60" s="23" t="s">
        <v>3695</v>
      </c>
      <c r="C60" s="23"/>
      <c r="D60" s="21"/>
      <c r="E60" s="27"/>
    </row>
    <row r="61" spans="1:7">
      <c r="B61" s="23" t="s">
        <v>1983</v>
      </c>
      <c r="C61" s="23"/>
      <c r="D61" s="21"/>
      <c r="E61" s="39">
        <v>27.659099999999999</v>
      </c>
    </row>
    <row r="62" spans="1:7">
      <c r="B62" s="23" t="s">
        <v>1975</v>
      </c>
      <c r="C62" s="23"/>
      <c r="D62" s="21"/>
      <c r="E62" s="22" t="s">
        <v>123</v>
      </c>
    </row>
    <row r="63" spans="1:7">
      <c r="B63" s="23" t="s">
        <v>1976</v>
      </c>
      <c r="C63" s="23"/>
      <c r="D63" s="21"/>
      <c r="E63" s="22" t="s">
        <v>123</v>
      </c>
    </row>
    <row r="64" spans="1:7">
      <c r="B64" s="20" t="s">
        <v>1977</v>
      </c>
      <c r="C64" s="23"/>
      <c r="D64" s="21"/>
      <c r="E64" s="22">
        <v>1.34</v>
      </c>
    </row>
    <row r="65" spans="1:7">
      <c r="B65" s="20" t="s">
        <v>1978</v>
      </c>
      <c r="C65" s="20"/>
      <c r="D65" s="21"/>
      <c r="E65" s="26" t="s">
        <v>123</v>
      </c>
    </row>
    <row r="66" spans="1:7">
      <c r="B66" s="242"/>
      <c r="C66" s="242"/>
      <c r="D66" s="242"/>
      <c r="E66" s="26"/>
    </row>
    <row r="67" spans="1:7" ht="13" customHeight="1">
      <c r="A67" s="1"/>
      <c r="B67" s="198" t="s">
        <v>3046</v>
      </c>
      <c r="C67" s="198"/>
      <c r="D67" s="198"/>
      <c r="E67" s="198"/>
      <c r="F67" s="1"/>
      <c r="G67" s="1"/>
    </row>
    <row r="68" spans="1:7">
      <c r="F68" s="52"/>
    </row>
    <row r="69" spans="1:7">
      <c r="B69" s="52"/>
      <c r="F69" s="52"/>
    </row>
    <row r="70" spans="1:7">
      <c r="F70" s="52" t="s">
        <v>4212</v>
      </c>
    </row>
    <row r="71" spans="1:7">
      <c r="B71" s="52" t="s">
        <v>3714</v>
      </c>
      <c r="F71" s="52" t="s">
        <v>3716</v>
      </c>
    </row>
  </sheetData>
  <mergeCells count="14">
    <mergeCell ref="B66:D66"/>
    <mergeCell ref="B67:E67"/>
    <mergeCell ref="A8:G8"/>
    <mergeCell ref="A9:G9"/>
    <mergeCell ref="B50:E50"/>
    <mergeCell ref="B51:E51"/>
    <mergeCell ref="B52:E52"/>
    <mergeCell ref="B53:E53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scale="48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/>
    <pageSetUpPr fitToPage="1"/>
  </sheetPr>
  <dimension ref="A1:G49"/>
  <sheetViews>
    <sheetView showGridLines="0" zoomScale="85" zoomScaleNormal="85" workbookViewId="0"/>
  </sheetViews>
  <sheetFormatPr defaultColWidth="8.81640625" defaultRowHeight="14.5"/>
  <cols>
    <col min="1" max="1" width="5.54296875" style="69" customWidth="1"/>
    <col min="2" max="2" width="50.54296875" style="69" customWidth="1"/>
    <col min="3" max="4" width="25" style="69" customWidth="1"/>
    <col min="5" max="5" width="20" style="69" customWidth="1"/>
    <col min="6" max="6" width="25" style="69" customWidth="1"/>
    <col min="7" max="7" width="20" style="69" customWidth="1"/>
    <col min="8" max="16384" width="8.81640625" style="69"/>
  </cols>
  <sheetData>
    <row r="1" spans="1:7" ht="15" thickBot="1">
      <c r="A1" s="50" t="s">
        <v>4249</v>
      </c>
    </row>
    <row r="2" spans="1:7" ht="23.25" customHeight="1">
      <c r="A2" s="257" t="s">
        <v>1942</v>
      </c>
      <c r="B2" s="258"/>
      <c r="C2" s="258"/>
      <c r="D2" s="258"/>
      <c r="E2" s="258"/>
      <c r="F2" s="258"/>
      <c r="G2" s="259"/>
    </row>
    <row r="3" spans="1:7" ht="23.25" customHeight="1">
      <c r="A3" s="260" t="s">
        <v>1943</v>
      </c>
      <c r="B3" s="261"/>
      <c r="C3" s="261"/>
      <c r="D3" s="261"/>
      <c r="E3" s="261"/>
      <c r="F3" s="261"/>
      <c r="G3" s="262"/>
    </row>
    <row r="4" spans="1:7" ht="23.25" customHeight="1">
      <c r="A4" s="263" t="s">
        <v>4252</v>
      </c>
      <c r="B4" s="264"/>
      <c r="C4" s="264"/>
      <c r="D4" s="264"/>
      <c r="E4" s="264"/>
      <c r="F4" s="264"/>
      <c r="G4" s="265"/>
    </row>
    <row r="5" spans="1:7" ht="23.25" customHeight="1">
      <c r="A5" s="263" t="s">
        <v>4253</v>
      </c>
      <c r="B5" s="264"/>
      <c r="C5" s="264"/>
      <c r="D5" s="264"/>
      <c r="E5" s="264"/>
      <c r="F5" s="264"/>
      <c r="G5" s="265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66" t="s">
        <v>1944</v>
      </c>
      <c r="B7" s="267"/>
      <c r="C7" s="267"/>
      <c r="D7" s="267"/>
      <c r="E7" s="267"/>
      <c r="F7" s="267"/>
      <c r="G7" s="268"/>
    </row>
    <row r="8" spans="1:7" ht="14.25" customHeight="1" thickBot="1">
      <c r="A8" s="254" t="s">
        <v>4206</v>
      </c>
      <c r="B8" s="255"/>
      <c r="C8" s="255"/>
      <c r="D8" s="255"/>
      <c r="E8" s="255"/>
      <c r="F8" s="255"/>
      <c r="G8" s="256"/>
    </row>
    <row r="9" spans="1:7" ht="14.25" customHeight="1" thickBot="1">
      <c r="A9" s="254" t="s">
        <v>4150</v>
      </c>
      <c r="B9" s="255"/>
      <c r="C9" s="255"/>
      <c r="D9" s="255"/>
      <c r="E9" s="255"/>
      <c r="F9" s="255"/>
      <c r="G9" s="256"/>
    </row>
    <row r="10" spans="1:7" ht="28" customHeight="1" thickBot="1">
      <c r="A10" s="70" t="s">
        <v>1945</v>
      </c>
      <c r="B10" s="71" t="s">
        <v>0</v>
      </c>
      <c r="C10" s="72" t="s">
        <v>1967</v>
      </c>
      <c r="D10" s="72" t="s">
        <v>1970</v>
      </c>
      <c r="E10" s="72" t="s">
        <v>1</v>
      </c>
      <c r="F10" s="72" t="s">
        <v>1966</v>
      </c>
      <c r="G10" s="73" t="s">
        <v>1968</v>
      </c>
    </row>
    <row r="11" spans="1:7" ht="13" customHeight="1">
      <c r="A11" s="7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75">
        <v>1</v>
      </c>
      <c r="B12" s="96" t="s">
        <v>4134</v>
      </c>
      <c r="C12" s="97" t="s">
        <v>4135</v>
      </c>
      <c r="D12" s="93"/>
      <c r="E12" s="115">
        <v>4075300</v>
      </c>
      <c r="F12" s="99">
        <v>935.69</v>
      </c>
      <c r="G12" s="129">
        <v>32.32</v>
      </c>
    </row>
    <row r="13" spans="1:7" ht="13" customHeight="1">
      <c r="A13" s="75"/>
      <c r="B13" s="92" t="s">
        <v>116</v>
      </c>
      <c r="C13" s="93"/>
      <c r="D13" s="93"/>
      <c r="E13" s="93"/>
      <c r="F13" s="100">
        <v>935.69</v>
      </c>
      <c r="G13" s="130">
        <v>32.32</v>
      </c>
    </row>
    <row r="14" spans="1:7" ht="13" customHeight="1">
      <c r="A14" s="75"/>
      <c r="B14" s="92" t="s">
        <v>1851</v>
      </c>
      <c r="C14" s="95"/>
      <c r="D14" s="95"/>
      <c r="E14" s="93"/>
      <c r="F14" s="93"/>
      <c r="G14" s="94"/>
    </row>
    <row r="15" spans="1:7" ht="13" customHeight="1">
      <c r="A15" s="75">
        <f>A14+1</f>
        <v>1</v>
      </c>
      <c r="B15" s="96" t="s">
        <v>4136</v>
      </c>
      <c r="C15" s="97" t="s">
        <v>4137</v>
      </c>
      <c r="D15" s="93"/>
      <c r="E15" s="115">
        <v>3036881.9640000002</v>
      </c>
      <c r="F15" s="99">
        <v>970.99</v>
      </c>
      <c r="G15" s="129">
        <v>33.54</v>
      </c>
    </row>
    <row r="16" spans="1:7" ht="13" customHeight="1">
      <c r="A16" s="75">
        <v>2</v>
      </c>
      <c r="B16" s="96" t="s">
        <v>4138</v>
      </c>
      <c r="C16" s="97" t="s">
        <v>4139</v>
      </c>
      <c r="D16" s="93"/>
      <c r="E16" s="115">
        <v>2745447.889</v>
      </c>
      <c r="F16" s="99">
        <v>966.09</v>
      </c>
      <c r="G16" s="129">
        <v>33.369999999999997</v>
      </c>
    </row>
    <row r="17" spans="1:7" ht="13" customHeight="1">
      <c r="A17" s="76"/>
      <c r="B17" s="92" t="s">
        <v>116</v>
      </c>
      <c r="C17" s="93"/>
      <c r="D17" s="93"/>
      <c r="E17" s="93"/>
      <c r="F17" s="100">
        <v>1937.08</v>
      </c>
      <c r="G17" s="130">
        <v>66.91</v>
      </c>
    </row>
    <row r="18" spans="1:7" ht="13" customHeight="1">
      <c r="B18" s="101" t="s">
        <v>118</v>
      </c>
      <c r="C18" s="102"/>
      <c r="D18" s="102"/>
      <c r="E18" s="108"/>
      <c r="F18" s="100">
        <v>2872.77</v>
      </c>
      <c r="G18" s="130">
        <v>99.23</v>
      </c>
    </row>
    <row r="19" spans="1:7" ht="13" customHeight="1">
      <c r="A19" s="74" t="s">
        <v>1950</v>
      </c>
      <c r="B19" s="92" t="s">
        <v>327</v>
      </c>
      <c r="C19" s="93"/>
      <c r="D19" s="93"/>
      <c r="E19" s="93"/>
      <c r="F19" s="93"/>
      <c r="G19" s="94"/>
    </row>
    <row r="20" spans="1:7" ht="13" customHeight="1">
      <c r="A20" s="74" t="s">
        <v>1947</v>
      </c>
      <c r="B20" s="92" t="s">
        <v>328</v>
      </c>
      <c r="C20" s="95"/>
      <c r="D20" s="95"/>
      <c r="E20" s="93"/>
      <c r="F20" s="93"/>
      <c r="G20" s="94"/>
    </row>
    <row r="21" spans="1:7" ht="13" customHeight="1">
      <c r="A21" s="75">
        <f>A15+1</f>
        <v>2</v>
      </c>
      <c r="B21" s="96" t="s">
        <v>329</v>
      </c>
      <c r="C21" s="97"/>
      <c r="D21" s="93"/>
      <c r="E21" s="98"/>
      <c r="F21" s="99">
        <v>17</v>
      </c>
      <c r="G21" s="129">
        <v>0.59</v>
      </c>
    </row>
    <row r="22" spans="1:7" ht="13" customHeight="1">
      <c r="A22" s="117"/>
      <c r="B22" s="92" t="s">
        <v>116</v>
      </c>
      <c r="C22" s="93"/>
      <c r="D22" s="93"/>
      <c r="E22" s="93"/>
      <c r="F22" s="100">
        <v>17</v>
      </c>
      <c r="G22" s="130">
        <v>0.59</v>
      </c>
    </row>
    <row r="23" spans="1:7" ht="13" customHeight="1">
      <c r="A23" s="117"/>
      <c r="B23" s="101" t="s">
        <v>118</v>
      </c>
      <c r="C23" s="102"/>
      <c r="D23" s="102"/>
      <c r="E23" s="108"/>
      <c r="F23" s="100">
        <v>17</v>
      </c>
      <c r="G23" s="130">
        <v>0.59</v>
      </c>
    </row>
    <row r="24" spans="1:7" ht="13" customHeight="1">
      <c r="A24" s="117"/>
      <c r="B24" s="101" t="s">
        <v>119</v>
      </c>
      <c r="C24" s="102"/>
      <c r="D24" s="102"/>
      <c r="E24" s="93"/>
      <c r="F24" s="100">
        <v>4.9400000000000004</v>
      </c>
      <c r="G24" s="130">
        <v>0.18</v>
      </c>
    </row>
    <row r="25" spans="1:7" ht="13" customHeight="1" thickBot="1">
      <c r="A25" s="77"/>
      <c r="B25" s="38" t="s">
        <v>120</v>
      </c>
      <c r="C25" s="111"/>
      <c r="D25" s="111"/>
      <c r="E25" s="111"/>
      <c r="F25" s="112">
        <v>2894.71</v>
      </c>
      <c r="G25" s="131">
        <v>100</v>
      </c>
    </row>
    <row r="26" spans="1:7" ht="13" customHeight="1">
      <c r="A26" s="117"/>
      <c r="B26" s="47"/>
      <c r="C26" s="63"/>
      <c r="D26" s="63"/>
      <c r="E26" s="63"/>
      <c r="F26" s="16"/>
      <c r="G26" s="67"/>
    </row>
    <row r="27" spans="1:7">
      <c r="B27" s="198" t="s">
        <v>121</v>
      </c>
      <c r="C27" s="198"/>
      <c r="D27" s="198"/>
      <c r="E27" s="198"/>
    </row>
    <row r="28" spans="1:7">
      <c r="B28" s="198" t="s">
        <v>122</v>
      </c>
      <c r="C28" s="198"/>
      <c r="D28" s="198"/>
      <c r="E28" s="198"/>
    </row>
    <row r="29" spans="1:7">
      <c r="B29" s="241" t="s">
        <v>1850</v>
      </c>
      <c r="C29" s="241"/>
      <c r="D29" s="241"/>
      <c r="E29" s="241"/>
    </row>
    <row r="30" spans="1:7">
      <c r="B30" s="198" t="s">
        <v>2826</v>
      </c>
      <c r="C30" s="198"/>
      <c r="D30" s="198"/>
      <c r="E30" s="198"/>
    </row>
    <row r="31" spans="1:7">
      <c r="B31" s="63"/>
      <c r="C31" s="63"/>
      <c r="D31" s="63"/>
      <c r="E31" s="63"/>
    </row>
    <row r="32" spans="1:7">
      <c r="B32" s="49" t="s">
        <v>1971</v>
      </c>
      <c r="C32" s="49"/>
      <c r="D32" s="30"/>
      <c r="E32" s="30"/>
    </row>
    <row r="33" spans="1:6">
      <c r="B33" s="23" t="s">
        <v>1972</v>
      </c>
      <c r="C33" s="23"/>
      <c r="D33" s="30"/>
      <c r="E33" s="22" t="s">
        <v>123</v>
      </c>
    </row>
    <row r="34" spans="1:6">
      <c r="B34" s="23" t="s">
        <v>1973</v>
      </c>
      <c r="C34" s="23"/>
      <c r="D34" s="30"/>
      <c r="E34" s="22" t="s">
        <v>123</v>
      </c>
    </row>
    <row r="35" spans="1:6">
      <c r="B35" s="23" t="s">
        <v>1974</v>
      </c>
      <c r="C35" s="23"/>
      <c r="D35" s="30"/>
      <c r="E35" s="27"/>
    </row>
    <row r="36" spans="1:6">
      <c r="A36"/>
      <c r="B36" s="23" t="s">
        <v>3041</v>
      </c>
      <c r="C36" s="23"/>
      <c r="D36" s="30"/>
      <c r="E36" s="39" t="s">
        <v>2623</v>
      </c>
    </row>
    <row r="37" spans="1:6">
      <c r="A37"/>
      <c r="B37" s="23" t="s">
        <v>3042</v>
      </c>
      <c r="C37" s="23"/>
      <c r="D37" s="30"/>
      <c r="E37" s="39" t="s">
        <v>2623</v>
      </c>
    </row>
    <row r="38" spans="1:6">
      <c r="A38"/>
      <c r="B38" s="23" t="s">
        <v>3695</v>
      </c>
      <c r="C38" s="23"/>
      <c r="D38" s="30"/>
      <c r="E38" s="39"/>
    </row>
    <row r="39" spans="1:6">
      <c r="A39"/>
      <c r="B39" s="23" t="s">
        <v>1981</v>
      </c>
      <c r="C39" s="23"/>
      <c r="D39" s="30"/>
      <c r="E39" s="39">
        <v>9.0457000000000001</v>
      </c>
    </row>
    <row r="40" spans="1:6">
      <c r="A40"/>
      <c r="B40" s="23" t="s">
        <v>1983</v>
      </c>
      <c r="C40" s="23"/>
      <c r="D40" s="30"/>
      <c r="E40" s="39">
        <v>9.0363000000000007</v>
      </c>
    </row>
    <row r="41" spans="1:6">
      <c r="A41"/>
      <c r="B41" s="23" t="s">
        <v>1975</v>
      </c>
      <c r="C41" s="23"/>
      <c r="D41" s="30"/>
      <c r="E41" s="22" t="s">
        <v>123</v>
      </c>
    </row>
    <row r="42" spans="1:6">
      <c r="A42"/>
      <c r="B42" s="20" t="s">
        <v>2002</v>
      </c>
      <c r="C42" s="23"/>
      <c r="D42" s="30"/>
      <c r="E42" s="22" t="s">
        <v>123</v>
      </c>
    </row>
    <row r="43" spans="1:6">
      <c r="A43"/>
      <c r="B43" s="23" t="s">
        <v>2044</v>
      </c>
      <c r="C43" s="23"/>
      <c r="D43" s="30"/>
      <c r="E43" s="22" t="s">
        <v>123</v>
      </c>
    </row>
    <row r="44" spans="1:6">
      <c r="B44" s="20" t="s">
        <v>1978</v>
      </c>
      <c r="C44" s="20"/>
      <c r="D44" s="30"/>
      <c r="E44" s="26" t="s">
        <v>123</v>
      </c>
    </row>
    <row r="45" spans="1:6">
      <c r="B45" s="242"/>
      <c r="C45" s="242"/>
      <c r="D45" s="242"/>
      <c r="E45" s="26"/>
    </row>
    <row r="46" spans="1:6">
      <c r="B46" s="198" t="s">
        <v>3046</v>
      </c>
      <c r="C46" s="198"/>
      <c r="D46" s="198"/>
      <c r="E46" s="198"/>
      <c r="F46" s="79"/>
    </row>
    <row r="47" spans="1:6">
      <c r="B47" s="79"/>
      <c r="F47" s="79"/>
    </row>
    <row r="48" spans="1:6">
      <c r="F48" s="79" t="s">
        <v>3742</v>
      </c>
    </row>
    <row r="49" spans="2:6">
      <c r="B49" s="79" t="s">
        <v>3714</v>
      </c>
      <c r="F49" s="79" t="s">
        <v>3716</v>
      </c>
    </row>
  </sheetData>
  <mergeCells count="14">
    <mergeCell ref="B46:E46"/>
    <mergeCell ref="B45:D45"/>
    <mergeCell ref="A2:G2"/>
    <mergeCell ref="A3:G3"/>
    <mergeCell ref="A4:G4"/>
    <mergeCell ref="A5:G5"/>
    <mergeCell ref="A6:G6"/>
    <mergeCell ref="A7:G7"/>
    <mergeCell ref="A8:G8"/>
    <mergeCell ref="A9:G9"/>
    <mergeCell ref="B27:E27"/>
    <mergeCell ref="B28:E28"/>
    <mergeCell ref="B29:E29"/>
    <mergeCell ref="B30:E30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78"/>
  <sheetViews>
    <sheetView showGridLines="0" zoomScale="85" zoomScaleNormal="85" workbookViewId="0"/>
  </sheetViews>
  <sheetFormatPr defaultColWidth="8.81640625" defaultRowHeight="14.5"/>
  <cols>
    <col min="1" max="1" width="4.81640625" customWidth="1"/>
    <col min="2" max="2" width="50.45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7" ht="15" thickBot="1">
      <c r="A1" s="50" t="s">
        <v>4250</v>
      </c>
    </row>
    <row r="2" spans="1:7" ht="22.5" customHeight="1">
      <c r="A2" s="199" t="s">
        <v>1942</v>
      </c>
      <c r="B2" s="200"/>
      <c r="C2" s="200"/>
      <c r="D2" s="200"/>
      <c r="E2" s="200"/>
      <c r="F2" s="200"/>
      <c r="G2" s="201"/>
    </row>
    <row r="3" spans="1:7" ht="22.5" customHeight="1">
      <c r="A3" s="202" t="s">
        <v>1943</v>
      </c>
      <c r="B3" s="203"/>
      <c r="C3" s="203"/>
      <c r="D3" s="203"/>
      <c r="E3" s="203"/>
      <c r="F3" s="203"/>
      <c r="G3" s="204"/>
    </row>
    <row r="4" spans="1:7" ht="22.5" customHeight="1">
      <c r="A4" s="263" t="s">
        <v>4252</v>
      </c>
      <c r="B4" s="264"/>
      <c r="C4" s="264"/>
      <c r="D4" s="264"/>
      <c r="E4" s="264"/>
      <c r="F4" s="264"/>
      <c r="G4" s="265"/>
    </row>
    <row r="5" spans="1:7" ht="22.5" customHeight="1">
      <c r="A5" s="263" t="s">
        <v>4253</v>
      </c>
      <c r="B5" s="264"/>
      <c r="C5" s="264"/>
      <c r="D5" s="264"/>
      <c r="E5" s="264"/>
      <c r="F5" s="264"/>
      <c r="G5" s="265"/>
    </row>
    <row r="6" spans="1:7" ht="22.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2.5" customHeight="1" thickBot="1">
      <c r="A7" s="191" t="s">
        <v>1944</v>
      </c>
      <c r="B7" s="192"/>
      <c r="C7" s="192"/>
      <c r="D7" s="192"/>
      <c r="E7" s="192"/>
      <c r="F7" s="192"/>
      <c r="G7" s="193"/>
    </row>
    <row r="8" spans="1:7" ht="15.75" customHeight="1" thickBot="1">
      <c r="A8" s="197" t="s">
        <v>4140</v>
      </c>
      <c r="B8" s="195"/>
      <c r="C8" s="195"/>
      <c r="D8" s="195"/>
      <c r="E8" s="195"/>
      <c r="F8" s="195"/>
      <c r="G8" s="196"/>
    </row>
    <row r="9" spans="1:7" ht="15.75" customHeight="1" thickBot="1">
      <c r="A9" s="197" t="s">
        <v>4151</v>
      </c>
      <c r="B9" s="195"/>
      <c r="C9" s="195"/>
      <c r="D9" s="195"/>
      <c r="E9" s="195"/>
      <c r="F9" s="195"/>
      <c r="G9" s="196"/>
    </row>
    <row r="10" spans="1:7" ht="28" customHeight="1" thickBot="1">
      <c r="A10" s="51" t="s">
        <v>1945</v>
      </c>
      <c r="B10" s="5" t="s">
        <v>0</v>
      </c>
      <c r="C10" s="6" t="s">
        <v>1967</v>
      </c>
      <c r="D10" s="6" t="s">
        <v>1969</v>
      </c>
      <c r="E10" s="6" t="s">
        <v>1</v>
      </c>
      <c r="F10" s="6" t="s">
        <v>1966</v>
      </c>
      <c r="G10" s="7" t="s">
        <v>1968</v>
      </c>
    </row>
    <row r="11" spans="1:7" ht="13" customHeight="1">
      <c r="A11" s="80" t="s">
        <v>1946</v>
      </c>
      <c r="B11" s="92" t="s">
        <v>2833</v>
      </c>
      <c r="C11" s="93"/>
      <c r="D11" s="93"/>
      <c r="E11" s="93"/>
      <c r="F11" s="93"/>
      <c r="G11" s="94"/>
    </row>
    <row r="12" spans="1:7" ht="13" customHeight="1">
      <c r="A12" s="12" t="s">
        <v>1947</v>
      </c>
      <c r="B12" s="92" t="s">
        <v>3080</v>
      </c>
      <c r="C12" s="95"/>
      <c r="D12" s="95"/>
      <c r="E12" s="93"/>
      <c r="F12" s="93"/>
      <c r="G12" s="94"/>
    </row>
    <row r="13" spans="1:7" ht="13" customHeight="1">
      <c r="A13" s="2">
        <v>1</v>
      </c>
      <c r="B13" s="96" t="s">
        <v>9</v>
      </c>
      <c r="C13" s="97" t="s">
        <v>10</v>
      </c>
      <c r="D13" s="93" t="s">
        <v>8</v>
      </c>
      <c r="E13" s="98">
        <v>110000</v>
      </c>
      <c r="F13" s="99">
        <v>1326.49</v>
      </c>
      <c r="G13" s="129">
        <v>8.8800000000000008</v>
      </c>
    </row>
    <row r="14" spans="1:7" ht="13" customHeight="1">
      <c r="A14" s="2">
        <f>A13+1</f>
        <v>2</v>
      </c>
      <c r="B14" s="96" t="s">
        <v>6</v>
      </c>
      <c r="C14" s="97" t="s">
        <v>7</v>
      </c>
      <c r="D14" s="93" t="s">
        <v>8</v>
      </c>
      <c r="E14" s="98">
        <v>165000</v>
      </c>
      <c r="F14" s="99">
        <v>1207.06</v>
      </c>
      <c r="G14" s="129">
        <v>8.08</v>
      </c>
    </row>
    <row r="15" spans="1:7" ht="13" customHeight="1">
      <c r="A15" s="2">
        <f t="shared" ref="A15:A38" si="0">A14+1</f>
        <v>3</v>
      </c>
      <c r="B15" s="96" t="s">
        <v>3077</v>
      </c>
      <c r="C15" s="97" t="s">
        <v>3078</v>
      </c>
      <c r="D15" s="93" t="s">
        <v>14</v>
      </c>
      <c r="E15" s="98">
        <v>132279</v>
      </c>
      <c r="F15" s="99">
        <v>1060.28</v>
      </c>
      <c r="G15" s="129">
        <v>7.09</v>
      </c>
    </row>
    <row r="16" spans="1:7" ht="13" customHeight="1">
      <c r="A16" s="2">
        <f t="shared" si="0"/>
        <v>4</v>
      </c>
      <c r="B16" s="96" t="s">
        <v>25</v>
      </c>
      <c r="C16" s="97" t="s">
        <v>26</v>
      </c>
      <c r="D16" s="93" t="s">
        <v>8</v>
      </c>
      <c r="E16" s="98">
        <v>86454</v>
      </c>
      <c r="F16" s="99">
        <v>846.73</v>
      </c>
      <c r="G16" s="129">
        <v>5.67</v>
      </c>
    </row>
    <row r="17" spans="1:7" ht="13" customHeight="1">
      <c r="A17" s="2">
        <f t="shared" si="0"/>
        <v>5</v>
      </c>
      <c r="B17" s="96" t="s">
        <v>30</v>
      </c>
      <c r="C17" s="97" t="s">
        <v>31</v>
      </c>
      <c r="D17" s="93" t="s">
        <v>8</v>
      </c>
      <c r="E17" s="98">
        <v>65000</v>
      </c>
      <c r="F17" s="99">
        <v>754.85</v>
      </c>
      <c r="G17" s="129">
        <v>5.05</v>
      </c>
    </row>
    <row r="18" spans="1:7" ht="13" customHeight="1">
      <c r="A18" s="2">
        <f t="shared" si="0"/>
        <v>6</v>
      </c>
      <c r="B18" s="96" t="s">
        <v>55</v>
      </c>
      <c r="C18" s="97" t="s">
        <v>56</v>
      </c>
      <c r="D18" s="93" t="s">
        <v>8</v>
      </c>
      <c r="E18" s="98">
        <v>83183</v>
      </c>
      <c r="F18" s="99">
        <v>625.91</v>
      </c>
      <c r="G18" s="129">
        <v>4.1900000000000004</v>
      </c>
    </row>
    <row r="19" spans="1:7" ht="13" customHeight="1">
      <c r="A19" s="2">
        <f t="shared" si="0"/>
        <v>7</v>
      </c>
      <c r="B19" s="96" t="s">
        <v>2053</v>
      </c>
      <c r="C19" s="97" t="s">
        <v>2834</v>
      </c>
      <c r="D19" s="93" t="s">
        <v>14</v>
      </c>
      <c r="E19" s="98">
        <v>66345</v>
      </c>
      <c r="F19" s="99">
        <v>578.59</v>
      </c>
      <c r="G19" s="129">
        <v>3.87</v>
      </c>
    </row>
    <row r="20" spans="1:7" ht="13" customHeight="1">
      <c r="A20" s="2">
        <f t="shared" si="0"/>
        <v>8</v>
      </c>
      <c r="B20" s="96" t="s">
        <v>2188</v>
      </c>
      <c r="C20" s="97" t="s">
        <v>2189</v>
      </c>
      <c r="D20" s="93" t="s">
        <v>8</v>
      </c>
      <c r="E20" s="98">
        <v>1100088</v>
      </c>
      <c r="F20" s="99">
        <v>555.65</v>
      </c>
      <c r="G20" s="129">
        <v>3.72</v>
      </c>
    </row>
    <row r="21" spans="1:7" ht="13" customHeight="1">
      <c r="A21" s="2">
        <f t="shared" si="0"/>
        <v>9</v>
      </c>
      <c r="B21" s="96" t="s">
        <v>132</v>
      </c>
      <c r="C21" s="97" t="s">
        <v>133</v>
      </c>
      <c r="D21" s="93" t="s">
        <v>8</v>
      </c>
      <c r="E21" s="98">
        <v>61995</v>
      </c>
      <c r="F21" s="99">
        <v>522.42999999999995</v>
      </c>
      <c r="G21" s="129">
        <v>3.5</v>
      </c>
    </row>
    <row r="22" spans="1:7" ht="13" customHeight="1">
      <c r="A22" s="2">
        <f t="shared" si="0"/>
        <v>10</v>
      </c>
      <c r="B22" s="96" t="s">
        <v>690</v>
      </c>
      <c r="C22" s="97" t="s">
        <v>691</v>
      </c>
      <c r="D22" s="93" t="s">
        <v>8</v>
      </c>
      <c r="E22" s="98">
        <v>170000</v>
      </c>
      <c r="F22" s="99">
        <v>492.58</v>
      </c>
      <c r="G22" s="129">
        <v>3.3</v>
      </c>
    </row>
    <row r="23" spans="1:7" ht="13" customHeight="1">
      <c r="A23" s="2">
        <f t="shared" si="0"/>
        <v>11</v>
      </c>
      <c r="B23" s="96" t="s">
        <v>2660</v>
      </c>
      <c r="C23" s="97" t="s">
        <v>533</v>
      </c>
      <c r="D23" s="93" t="s">
        <v>14</v>
      </c>
      <c r="E23" s="98">
        <v>36000</v>
      </c>
      <c r="F23" s="99">
        <v>487.69</v>
      </c>
      <c r="G23" s="129">
        <v>3.26</v>
      </c>
    </row>
    <row r="24" spans="1:7" ht="13" customHeight="1">
      <c r="A24" s="2">
        <f t="shared" si="0"/>
        <v>12</v>
      </c>
      <c r="B24" s="96" t="s">
        <v>2717</v>
      </c>
      <c r="C24" s="97" t="s">
        <v>2718</v>
      </c>
      <c r="D24" s="93" t="s">
        <v>241</v>
      </c>
      <c r="E24" s="98">
        <v>20771</v>
      </c>
      <c r="F24" s="99">
        <v>451.77</v>
      </c>
      <c r="G24" s="129">
        <v>3.02</v>
      </c>
    </row>
    <row r="25" spans="1:7" ht="13" customHeight="1">
      <c r="A25" s="2">
        <f t="shared" si="0"/>
        <v>13</v>
      </c>
      <c r="B25" s="96" t="s">
        <v>569</v>
      </c>
      <c r="C25" s="97" t="s">
        <v>570</v>
      </c>
      <c r="D25" s="93" t="s">
        <v>14</v>
      </c>
      <c r="E25" s="98">
        <v>14264</v>
      </c>
      <c r="F25" s="99">
        <v>450.76</v>
      </c>
      <c r="G25" s="129">
        <v>3.02</v>
      </c>
    </row>
    <row r="26" spans="1:7" ht="13" customHeight="1">
      <c r="A26" s="2">
        <f t="shared" si="0"/>
        <v>14</v>
      </c>
      <c r="B26" s="96" t="s">
        <v>277</v>
      </c>
      <c r="C26" s="97" t="s">
        <v>278</v>
      </c>
      <c r="D26" s="93" t="s">
        <v>14</v>
      </c>
      <c r="E26" s="98">
        <v>150000</v>
      </c>
      <c r="F26" s="99">
        <v>438.38</v>
      </c>
      <c r="G26" s="129">
        <v>2.93</v>
      </c>
    </row>
    <row r="27" spans="1:7" ht="13" customHeight="1">
      <c r="A27" s="2">
        <f t="shared" si="0"/>
        <v>15</v>
      </c>
      <c r="B27" s="96" t="s">
        <v>89</v>
      </c>
      <c r="C27" s="97" t="s">
        <v>90</v>
      </c>
      <c r="D27" s="93" t="s">
        <v>86</v>
      </c>
      <c r="E27" s="98">
        <v>60000</v>
      </c>
      <c r="F27" s="99">
        <v>354.36</v>
      </c>
      <c r="G27" s="129">
        <v>2.37</v>
      </c>
    </row>
    <row r="28" spans="1:7" ht="13" customHeight="1">
      <c r="A28" s="2">
        <f t="shared" si="0"/>
        <v>16</v>
      </c>
      <c r="B28" s="96" t="s">
        <v>2675</v>
      </c>
      <c r="C28" s="97" t="s">
        <v>2676</v>
      </c>
      <c r="D28" s="93" t="s">
        <v>241</v>
      </c>
      <c r="E28" s="98">
        <v>40000</v>
      </c>
      <c r="F28" s="99">
        <v>351.32</v>
      </c>
      <c r="G28" s="129">
        <v>2.35</v>
      </c>
    </row>
    <row r="29" spans="1:7" ht="13" customHeight="1">
      <c r="A29" s="2">
        <f t="shared" si="0"/>
        <v>17</v>
      </c>
      <c r="B29" s="96" t="s">
        <v>3781</v>
      </c>
      <c r="C29" s="97" t="s">
        <v>3782</v>
      </c>
      <c r="D29" s="93" t="s">
        <v>241</v>
      </c>
      <c r="E29" s="98">
        <v>12000</v>
      </c>
      <c r="F29" s="99">
        <v>336.18</v>
      </c>
      <c r="G29" s="129">
        <v>2.25</v>
      </c>
    </row>
    <row r="30" spans="1:7" ht="13" customHeight="1">
      <c r="A30" s="2">
        <f t="shared" si="0"/>
        <v>18</v>
      </c>
      <c r="B30" s="96" t="s">
        <v>1079</v>
      </c>
      <c r="C30" s="97" t="s">
        <v>1080</v>
      </c>
      <c r="D30" s="93" t="s">
        <v>307</v>
      </c>
      <c r="E30" s="98">
        <v>35000</v>
      </c>
      <c r="F30" s="99">
        <v>335.65</v>
      </c>
      <c r="G30" s="129">
        <v>2.25</v>
      </c>
    </row>
    <row r="31" spans="1:7" ht="13" customHeight="1">
      <c r="A31" s="2">
        <f t="shared" si="0"/>
        <v>19</v>
      </c>
      <c r="B31" s="96" t="s">
        <v>305</v>
      </c>
      <c r="C31" s="97" t="s">
        <v>306</v>
      </c>
      <c r="D31" s="93" t="s">
        <v>307</v>
      </c>
      <c r="E31" s="98">
        <v>22738</v>
      </c>
      <c r="F31" s="99">
        <v>324.64999999999998</v>
      </c>
      <c r="G31" s="129">
        <v>2.17</v>
      </c>
    </row>
    <row r="32" spans="1:7" ht="13" customHeight="1">
      <c r="A32" s="2">
        <f t="shared" si="0"/>
        <v>20</v>
      </c>
      <c r="B32" s="96" t="s">
        <v>698</v>
      </c>
      <c r="C32" s="97" t="s">
        <v>699</v>
      </c>
      <c r="D32" s="93" t="s">
        <v>8</v>
      </c>
      <c r="E32" s="98">
        <v>100000</v>
      </c>
      <c r="F32" s="99">
        <v>289.39999999999998</v>
      </c>
      <c r="G32" s="129">
        <v>1.94</v>
      </c>
    </row>
    <row r="33" spans="1:7" ht="13" customHeight="1">
      <c r="A33" s="2">
        <f t="shared" si="0"/>
        <v>21</v>
      </c>
      <c r="B33" s="96" t="s">
        <v>512</v>
      </c>
      <c r="C33" s="97" t="s">
        <v>513</v>
      </c>
      <c r="D33" s="93" t="s">
        <v>86</v>
      </c>
      <c r="E33" s="98">
        <v>15000</v>
      </c>
      <c r="F33" s="99">
        <v>256.58999999999997</v>
      </c>
      <c r="G33" s="129">
        <v>1.72</v>
      </c>
    </row>
    <row r="34" spans="1:7" ht="13" customHeight="1">
      <c r="A34" s="2">
        <f t="shared" si="0"/>
        <v>22</v>
      </c>
      <c r="B34" s="96" t="s">
        <v>677</v>
      </c>
      <c r="C34" s="97" t="s">
        <v>678</v>
      </c>
      <c r="D34" s="93" t="s">
        <v>241</v>
      </c>
      <c r="E34" s="98">
        <v>9000</v>
      </c>
      <c r="F34" s="99">
        <v>241.52</v>
      </c>
      <c r="G34" s="129">
        <v>1.62</v>
      </c>
    </row>
    <row r="35" spans="1:7" ht="13" customHeight="1">
      <c r="A35" s="2">
        <f t="shared" si="0"/>
        <v>23</v>
      </c>
      <c r="B35" s="96" t="s">
        <v>317</v>
      </c>
      <c r="C35" s="97" t="s">
        <v>318</v>
      </c>
      <c r="D35" s="93" t="s">
        <v>8</v>
      </c>
      <c r="E35" s="98">
        <v>25137</v>
      </c>
      <c r="F35" s="99">
        <v>212.58</v>
      </c>
      <c r="G35" s="129">
        <v>1.42</v>
      </c>
    </row>
    <row r="36" spans="1:7" ht="13" customHeight="1">
      <c r="A36" s="2">
        <f t="shared" si="0"/>
        <v>24</v>
      </c>
      <c r="B36" s="96" t="s">
        <v>190</v>
      </c>
      <c r="C36" s="97" t="s">
        <v>191</v>
      </c>
      <c r="D36" s="93" t="s">
        <v>8</v>
      </c>
      <c r="E36" s="98">
        <v>300092</v>
      </c>
      <c r="F36" s="99">
        <v>176.6</v>
      </c>
      <c r="G36" s="129">
        <v>1.18</v>
      </c>
    </row>
    <row r="37" spans="1:7" ht="13" customHeight="1">
      <c r="A37" s="2">
        <f t="shared" si="0"/>
        <v>25</v>
      </c>
      <c r="B37" s="96" t="s">
        <v>3888</v>
      </c>
      <c r="C37" s="97" t="s">
        <v>3889</v>
      </c>
      <c r="D37" s="93" t="s">
        <v>14</v>
      </c>
      <c r="E37" s="98">
        <v>45000</v>
      </c>
      <c r="F37" s="99">
        <v>137.25</v>
      </c>
      <c r="G37" s="129">
        <v>0.92</v>
      </c>
    </row>
    <row r="38" spans="1:7" ht="13" customHeight="1">
      <c r="A38" s="2">
        <f t="shared" si="0"/>
        <v>26</v>
      </c>
      <c r="B38" s="96" t="s">
        <v>2643</v>
      </c>
      <c r="C38" s="97" t="s">
        <v>147</v>
      </c>
      <c r="D38" s="93" t="s">
        <v>8</v>
      </c>
      <c r="E38" s="98">
        <v>30000</v>
      </c>
      <c r="F38" s="99">
        <v>77.819999999999993</v>
      </c>
      <c r="G38" s="129">
        <v>0.52</v>
      </c>
    </row>
    <row r="39" spans="1:7" ht="13" customHeight="1">
      <c r="A39" s="2"/>
      <c r="B39" s="92" t="s">
        <v>116</v>
      </c>
      <c r="C39" s="93"/>
      <c r="D39" s="93"/>
      <c r="E39" s="93"/>
      <c r="F39" s="100">
        <v>12893.09</v>
      </c>
      <c r="G39" s="130">
        <v>86.29</v>
      </c>
    </row>
    <row r="40" spans="1:7" ht="13" customHeight="1">
      <c r="A40" s="2"/>
      <c r="B40" s="101" t="s">
        <v>2837</v>
      </c>
      <c r="C40" s="102"/>
      <c r="D40" s="102"/>
      <c r="E40" s="103"/>
      <c r="F40" s="104" t="s">
        <v>123</v>
      </c>
      <c r="G40" s="105" t="s">
        <v>123</v>
      </c>
    </row>
    <row r="41" spans="1:7" ht="13" customHeight="1">
      <c r="A41" s="2"/>
      <c r="B41" s="106" t="s">
        <v>116</v>
      </c>
      <c r="C41" s="107"/>
      <c r="D41" s="107"/>
      <c r="E41" s="104"/>
      <c r="F41" s="104" t="s">
        <v>123</v>
      </c>
      <c r="G41" s="105" t="s">
        <v>123</v>
      </c>
    </row>
    <row r="42" spans="1:7" ht="13" customHeight="1">
      <c r="A42" s="2"/>
      <c r="B42" s="101" t="s">
        <v>118</v>
      </c>
      <c r="C42" s="102"/>
      <c r="D42" s="102"/>
      <c r="E42" s="108"/>
      <c r="F42" s="100">
        <v>12893.09</v>
      </c>
      <c r="G42" s="130">
        <v>86.29</v>
      </c>
    </row>
    <row r="43" spans="1:7" ht="13" customHeight="1">
      <c r="A43" s="135" t="s">
        <v>3242</v>
      </c>
      <c r="B43" s="92" t="s">
        <v>327</v>
      </c>
      <c r="C43" s="93"/>
      <c r="D43" s="93"/>
      <c r="E43" s="93"/>
      <c r="F43" s="93"/>
      <c r="G43" s="94"/>
    </row>
    <row r="44" spans="1:7" ht="13" customHeight="1">
      <c r="A44" s="135" t="s">
        <v>3243</v>
      </c>
      <c r="B44" s="92" t="s">
        <v>328</v>
      </c>
      <c r="C44" s="95"/>
      <c r="D44" s="95"/>
      <c r="E44" s="93"/>
      <c r="F44" s="93"/>
      <c r="G44" s="94"/>
    </row>
    <row r="45" spans="1:7" ht="13" customHeight="1">
      <c r="A45" s="155">
        <v>1</v>
      </c>
      <c r="B45" s="96" t="s">
        <v>329</v>
      </c>
      <c r="C45" s="97"/>
      <c r="D45" s="93"/>
      <c r="E45" s="98"/>
      <c r="F45" s="99">
        <v>616.91</v>
      </c>
      <c r="G45" s="129">
        <v>4.13</v>
      </c>
    </row>
    <row r="46" spans="1:7" ht="13" customHeight="1">
      <c r="A46" s="2"/>
      <c r="B46" s="92" t="s">
        <v>116</v>
      </c>
      <c r="C46" s="93"/>
      <c r="D46" s="93"/>
      <c r="E46" s="93"/>
      <c r="F46" s="100">
        <v>616.91</v>
      </c>
      <c r="G46" s="130">
        <v>4.13</v>
      </c>
    </row>
    <row r="47" spans="1:7" ht="13" customHeight="1">
      <c r="A47" s="2"/>
      <c r="B47" s="101" t="s">
        <v>118</v>
      </c>
      <c r="C47" s="102"/>
      <c r="D47" s="102"/>
      <c r="E47" s="108"/>
      <c r="F47" s="100">
        <v>616.91</v>
      </c>
      <c r="G47" s="130">
        <v>4.13</v>
      </c>
    </row>
    <row r="48" spans="1:7" ht="13" customHeight="1">
      <c r="A48" s="2"/>
      <c r="B48" s="101" t="s">
        <v>119</v>
      </c>
      <c r="C48" s="102"/>
      <c r="D48" s="102"/>
      <c r="E48" s="93"/>
      <c r="F48" s="100">
        <v>1434.46</v>
      </c>
      <c r="G48" s="130">
        <v>9.58</v>
      </c>
    </row>
    <row r="49" spans="1:7" ht="13" customHeight="1" thickBot="1">
      <c r="A49" s="2"/>
      <c r="B49" s="38" t="s">
        <v>120</v>
      </c>
      <c r="C49" s="111"/>
      <c r="D49" s="111"/>
      <c r="E49" s="111"/>
      <c r="F49" s="112">
        <v>14944.46</v>
      </c>
      <c r="G49" s="131">
        <v>100</v>
      </c>
    </row>
    <row r="50" spans="1:7" ht="13" customHeight="1">
      <c r="A50" s="47"/>
      <c r="B50" s="47"/>
      <c r="C50" s="63"/>
      <c r="D50" s="63"/>
      <c r="E50" s="63"/>
      <c r="F50" s="16"/>
      <c r="G50" s="17"/>
    </row>
    <row r="51" spans="1:7" ht="13" customHeight="1">
      <c r="A51" s="46"/>
      <c r="B51" s="47"/>
      <c r="C51" s="63"/>
      <c r="D51" s="63"/>
      <c r="E51" s="63"/>
      <c r="F51" s="16"/>
      <c r="G51" s="67"/>
    </row>
    <row r="52" spans="1:7" ht="13" customHeight="1">
      <c r="A52" s="1"/>
      <c r="B52" s="241" t="s">
        <v>121</v>
      </c>
      <c r="C52" s="241"/>
      <c r="D52" s="241"/>
      <c r="E52" s="241"/>
      <c r="F52" s="1"/>
      <c r="G52" s="1"/>
    </row>
    <row r="53" spans="1:7" ht="13" customHeight="1">
      <c r="A53" s="1"/>
      <c r="B53" s="198" t="s">
        <v>122</v>
      </c>
      <c r="C53" s="198"/>
      <c r="D53" s="198"/>
      <c r="E53" s="198"/>
      <c r="F53" s="1"/>
      <c r="G53" s="1"/>
    </row>
    <row r="54" spans="1:7" ht="13" customHeight="1">
      <c r="A54" s="1"/>
      <c r="B54" s="198" t="s">
        <v>1850</v>
      </c>
      <c r="C54" s="198"/>
      <c r="D54" s="198"/>
      <c r="E54" s="198"/>
      <c r="F54" s="1"/>
      <c r="G54" s="1"/>
    </row>
    <row r="55" spans="1:7" ht="13" customHeight="1">
      <c r="A55" s="1"/>
      <c r="B55" s="198" t="s">
        <v>2826</v>
      </c>
      <c r="C55" s="198"/>
      <c r="D55" s="198"/>
      <c r="E55" s="198"/>
      <c r="F55" s="1"/>
      <c r="G55" s="1"/>
    </row>
    <row r="56" spans="1:7" ht="13" customHeight="1">
      <c r="A56" s="1"/>
      <c r="B56" s="63"/>
      <c r="C56" s="63"/>
      <c r="D56" s="63"/>
      <c r="E56" s="63"/>
      <c r="F56" s="1"/>
      <c r="G56" s="1"/>
    </row>
    <row r="57" spans="1:7">
      <c r="B57" s="49" t="s">
        <v>1971</v>
      </c>
      <c r="C57" s="63"/>
      <c r="D57" s="63"/>
      <c r="E57" s="63"/>
    </row>
    <row r="58" spans="1:7">
      <c r="B58" s="23" t="s">
        <v>1972</v>
      </c>
      <c r="C58" s="23"/>
      <c r="D58" s="21"/>
      <c r="E58" s="22" t="s">
        <v>123</v>
      </c>
    </row>
    <row r="59" spans="1:7">
      <c r="B59" s="23" t="s">
        <v>1973</v>
      </c>
      <c r="C59" s="23"/>
      <c r="D59" s="21"/>
      <c r="E59" s="22" t="s">
        <v>123</v>
      </c>
    </row>
    <row r="60" spans="1:7">
      <c r="B60" s="23" t="s">
        <v>1974</v>
      </c>
      <c r="C60" s="23"/>
      <c r="D60" s="21"/>
      <c r="E60" s="22"/>
    </row>
    <row r="61" spans="1:7">
      <c r="B61" s="23" t="s">
        <v>3041</v>
      </c>
      <c r="C61" s="23"/>
      <c r="D61" s="21"/>
      <c r="E61" s="39" t="s">
        <v>2623</v>
      </c>
    </row>
    <row r="62" spans="1:7">
      <c r="B62" s="23" t="s">
        <v>3043</v>
      </c>
      <c r="C62" s="23"/>
      <c r="D62" s="21"/>
      <c r="E62" s="39" t="s">
        <v>2623</v>
      </c>
    </row>
    <row r="63" spans="1:7">
      <c r="B63" s="23" t="s">
        <v>3042</v>
      </c>
      <c r="C63" s="23"/>
      <c r="D63" s="21"/>
      <c r="E63" s="39" t="s">
        <v>2623</v>
      </c>
    </row>
    <row r="64" spans="1:7">
      <c r="B64" s="23" t="s">
        <v>3044</v>
      </c>
      <c r="C64" s="23"/>
      <c r="D64" s="21"/>
      <c r="E64" s="39" t="s">
        <v>2623</v>
      </c>
    </row>
    <row r="65" spans="1:7">
      <c r="B65" s="23" t="s">
        <v>3695</v>
      </c>
      <c r="C65" s="23"/>
      <c r="D65" s="21"/>
      <c r="E65" s="27"/>
    </row>
    <row r="66" spans="1:7">
      <c r="B66" s="23" t="s">
        <v>3285</v>
      </c>
      <c r="C66" s="23"/>
      <c r="D66" s="21"/>
      <c r="E66" s="39">
        <v>8.8623999999999992</v>
      </c>
    </row>
    <row r="67" spans="1:7">
      <c r="B67" s="23" t="s">
        <v>3286</v>
      </c>
      <c r="C67" s="23"/>
      <c r="D67" s="21"/>
      <c r="E67" s="39">
        <v>8.8623999999999992</v>
      </c>
    </row>
    <row r="68" spans="1:7">
      <c r="B68" s="23" t="s">
        <v>3287</v>
      </c>
      <c r="C68" s="23"/>
      <c r="D68" s="21"/>
      <c r="E68" s="39">
        <v>8.8472000000000008</v>
      </c>
    </row>
    <row r="69" spans="1:7">
      <c r="B69" s="23" t="s">
        <v>3288</v>
      </c>
      <c r="C69" s="23"/>
      <c r="D69" s="21"/>
      <c r="E69" s="39">
        <v>8.8472000000000008</v>
      </c>
    </row>
    <row r="70" spans="1:7">
      <c r="B70" s="23" t="s">
        <v>1975</v>
      </c>
      <c r="C70" s="23"/>
      <c r="D70" s="21"/>
      <c r="E70" s="22" t="s">
        <v>123</v>
      </c>
    </row>
    <row r="71" spans="1:7">
      <c r="B71" s="23" t="s">
        <v>1976</v>
      </c>
      <c r="C71" s="23"/>
      <c r="D71" s="21"/>
      <c r="E71" s="22" t="s">
        <v>123</v>
      </c>
    </row>
    <row r="72" spans="1:7">
      <c r="B72" s="20" t="s">
        <v>3693</v>
      </c>
      <c r="C72" s="20"/>
      <c r="D72" s="21"/>
      <c r="E72" s="26" t="s">
        <v>123</v>
      </c>
    </row>
    <row r="73" spans="1:7">
      <c r="B73" s="242"/>
      <c r="C73" s="242"/>
      <c r="D73" s="242"/>
      <c r="E73" s="26"/>
    </row>
    <row r="74" spans="1:7" ht="13" customHeight="1">
      <c r="A74" s="1"/>
      <c r="B74" s="198" t="s">
        <v>3046</v>
      </c>
      <c r="C74" s="198"/>
      <c r="D74" s="198"/>
      <c r="E74" s="198"/>
      <c r="F74" s="1"/>
      <c r="G74" s="1"/>
    </row>
    <row r="75" spans="1:7">
      <c r="F75" s="52"/>
    </row>
    <row r="76" spans="1:7">
      <c r="B76" s="52"/>
      <c r="F76" s="52"/>
    </row>
    <row r="77" spans="1:7">
      <c r="F77" s="52" t="s">
        <v>4213</v>
      </c>
    </row>
    <row r="78" spans="1:7">
      <c r="B78" s="52" t="s">
        <v>3714</v>
      </c>
      <c r="F78" s="52" t="s">
        <v>3716</v>
      </c>
    </row>
  </sheetData>
  <mergeCells count="14">
    <mergeCell ref="B73:D73"/>
    <mergeCell ref="B74:E74"/>
    <mergeCell ref="A8:G8"/>
    <mergeCell ref="A9:G9"/>
    <mergeCell ref="B52:E52"/>
    <mergeCell ref="B53:E53"/>
    <mergeCell ref="B54:E54"/>
    <mergeCell ref="B55:E55"/>
    <mergeCell ref="A7:G7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/>
    <pageSetUpPr fitToPage="1"/>
  </sheetPr>
  <dimension ref="A1:G49"/>
  <sheetViews>
    <sheetView showGridLines="0" zoomScale="85" zoomScaleNormal="85" workbookViewId="0"/>
  </sheetViews>
  <sheetFormatPr defaultColWidth="8.81640625" defaultRowHeight="14.5"/>
  <cols>
    <col min="1" max="1" width="5.54296875" style="69" customWidth="1"/>
    <col min="2" max="2" width="50.54296875" style="69" customWidth="1"/>
    <col min="3" max="4" width="25" style="69" customWidth="1"/>
    <col min="5" max="5" width="20" style="69" customWidth="1"/>
    <col min="6" max="6" width="25" style="69" customWidth="1"/>
    <col min="7" max="7" width="20" style="69" customWidth="1"/>
    <col min="8" max="16384" width="8.81640625" style="69"/>
  </cols>
  <sheetData>
    <row r="1" spans="1:7" ht="15" thickBot="1">
      <c r="A1" s="50" t="s">
        <v>4251</v>
      </c>
    </row>
    <row r="2" spans="1:7" ht="23.25" customHeight="1">
      <c r="A2" s="257" t="s">
        <v>1942</v>
      </c>
      <c r="B2" s="258"/>
      <c r="C2" s="258"/>
      <c r="D2" s="258"/>
      <c r="E2" s="258"/>
      <c r="F2" s="258"/>
      <c r="G2" s="259"/>
    </row>
    <row r="3" spans="1:7" ht="23.25" customHeight="1">
      <c r="A3" s="260" t="s">
        <v>1943</v>
      </c>
      <c r="B3" s="261"/>
      <c r="C3" s="261"/>
      <c r="D3" s="261"/>
      <c r="E3" s="261"/>
      <c r="F3" s="261"/>
      <c r="G3" s="262"/>
    </row>
    <row r="4" spans="1:7" ht="23.25" customHeight="1">
      <c r="A4" s="263" t="s">
        <v>4252</v>
      </c>
      <c r="B4" s="264"/>
      <c r="C4" s="264"/>
      <c r="D4" s="264"/>
      <c r="E4" s="264"/>
      <c r="F4" s="264"/>
      <c r="G4" s="265"/>
    </row>
    <row r="5" spans="1:7" ht="23.25" customHeight="1">
      <c r="A5" s="263" t="s">
        <v>4253</v>
      </c>
      <c r="B5" s="264"/>
      <c r="C5" s="264"/>
      <c r="D5" s="264"/>
      <c r="E5" s="264"/>
      <c r="F5" s="264"/>
      <c r="G5" s="265"/>
    </row>
    <row r="6" spans="1:7" ht="23.25" customHeight="1">
      <c r="A6" s="208" t="s">
        <v>3772</v>
      </c>
      <c r="B6" s="209"/>
      <c r="C6" s="209"/>
      <c r="D6" s="209"/>
      <c r="E6" s="209"/>
      <c r="F6" s="209"/>
      <c r="G6" s="210"/>
    </row>
    <row r="7" spans="1:7" ht="23.25" customHeight="1" thickBot="1">
      <c r="A7" s="266" t="s">
        <v>1944</v>
      </c>
      <c r="B7" s="267"/>
      <c r="C7" s="267"/>
      <c r="D7" s="267"/>
      <c r="E7" s="267"/>
      <c r="F7" s="267"/>
      <c r="G7" s="268"/>
    </row>
    <row r="8" spans="1:7" ht="14.25" customHeight="1" thickBot="1">
      <c r="A8" s="254" t="s">
        <v>4207</v>
      </c>
      <c r="B8" s="255"/>
      <c r="C8" s="255"/>
      <c r="D8" s="255"/>
      <c r="E8" s="255"/>
      <c r="F8" s="255"/>
      <c r="G8" s="256"/>
    </row>
    <row r="9" spans="1:7" ht="14.25" customHeight="1" thickBot="1">
      <c r="A9" s="254" t="s">
        <v>4152</v>
      </c>
      <c r="B9" s="255"/>
      <c r="C9" s="255"/>
      <c r="D9" s="255"/>
      <c r="E9" s="255"/>
      <c r="F9" s="255"/>
      <c r="G9" s="256"/>
    </row>
    <row r="10" spans="1:7" ht="28" customHeight="1" thickBot="1">
      <c r="A10" s="70" t="s">
        <v>1945</v>
      </c>
      <c r="B10" s="71" t="s">
        <v>0</v>
      </c>
      <c r="C10" s="72" t="s">
        <v>1967</v>
      </c>
      <c r="D10" s="72" t="s">
        <v>1970</v>
      </c>
      <c r="E10" s="72" t="s">
        <v>1</v>
      </c>
      <c r="F10" s="72" t="s">
        <v>1966</v>
      </c>
      <c r="G10" s="73" t="s">
        <v>1968</v>
      </c>
    </row>
    <row r="11" spans="1:7" ht="13" customHeight="1">
      <c r="A11" s="74" t="s">
        <v>1946</v>
      </c>
      <c r="B11" s="92" t="s">
        <v>587</v>
      </c>
      <c r="C11" s="95"/>
      <c r="D11" s="95"/>
      <c r="E11" s="93"/>
      <c r="F11" s="93"/>
      <c r="G11" s="94"/>
    </row>
    <row r="12" spans="1:7" ht="13" customHeight="1">
      <c r="A12" s="75">
        <v>1</v>
      </c>
      <c r="B12" s="96" t="s">
        <v>4141</v>
      </c>
      <c r="C12" s="97" t="s">
        <v>4142</v>
      </c>
      <c r="D12" s="93"/>
      <c r="E12" s="115">
        <v>1173972</v>
      </c>
      <c r="F12" s="99">
        <v>403.73</v>
      </c>
      <c r="G12" s="129">
        <v>24.66</v>
      </c>
    </row>
    <row r="13" spans="1:7" ht="13" customHeight="1">
      <c r="A13" s="75">
        <f>A12+1</f>
        <v>2</v>
      </c>
      <c r="B13" s="96" t="s">
        <v>4143</v>
      </c>
      <c r="C13" s="97" t="s">
        <v>4144</v>
      </c>
      <c r="D13" s="93"/>
      <c r="E13" s="115">
        <v>225922</v>
      </c>
      <c r="F13" s="99">
        <v>401.78</v>
      </c>
      <c r="G13" s="129">
        <v>24.54</v>
      </c>
    </row>
    <row r="14" spans="1:7" ht="13" customHeight="1">
      <c r="A14" s="75">
        <f>A13+1</f>
        <v>3</v>
      </c>
      <c r="B14" s="96" t="s">
        <v>3027</v>
      </c>
      <c r="C14" s="97" t="s">
        <v>4145</v>
      </c>
      <c r="D14" s="93"/>
      <c r="E14" s="115">
        <v>878228</v>
      </c>
      <c r="F14" s="99">
        <v>399.86</v>
      </c>
      <c r="G14" s="129">
        <v>24.42</v>
      </c>
    </row>
    <row r="15" spans="1:7" ht="13" customHeight="1">
      <c r="A15" s="75">
        <f>A14+1</f>
        <v>4</v>
      </c>
      <c r="B15" s="96" t="s">
        <v>4146</v>
      </c>
      <c r="C15" s="97" t="s">
        <v>4147</v>
      </c>
      <c r="D15" s="93"/>
      <c r="E15" s="115">
        <v>364964</v>
      </c>
      <c r="F15" s="99">
        <v>385.55</v>
      </c>
      <c r="G15" s="129">
        <v>23.55</v>
      </c>
    </row>
    <row r="16" spans="1:7" ht="13" customHeight="1">
      <c r="A16" s="76"/>
      <c r="B16" s="92" t="s">
        <v>116</v>
      </c>
      <c r="C16" s="93"/>
      <c r="D16" s="93"/>
      <c r="E16" s="93"/>
      <c r="F16" s="100">
        <v>1590.92</v>
      </c>
      <c r="G16" s="130">
        <v>97.17</v>
      </c>
    </row>
    <row r="17" spans="1:7" ht="13" customHeight="1">
      <c r="B17" s="101" t="s">
        <v>118</v>
      </c>
      <c r="C17" s="102"/>
      <c r="D17" s="102"/>
      <c r="E17" s="108"/>
      <c r="F17" s="100">
        <v>1590.92</v>
      </c>
      <c r="G17" s="130">
        <v>97.17</v>
      </c>
    </row>
    <row r="18" spans="1:7" ht="13" customHeight="1">
      <c r="A18" s="74" t="s">
        <v>1950</v>
      </c>
      <c r="B18" s="92" t="s">
        <v>327</v>
      </c>
      <c r="C18" s="93"/>
      <c r="D18" s="93"/>
      <c r="E18" s="93"/>
      <c r="F18" s="93"/>
      <c r="G18" s="94"/>
    </row>
    <row r="19" spans="1:7" ht="13" customHeight="1">
      <c r="A19" s="74" t="s">
        <v>1947</v>
      </c>
      <c r="B19" s="92" t="s">
        <v>328</v>
      </c>
      <c r="C19" s="95"/>
      <c r="D19" s="95"/>
      <c r="E19" s="93"/>
      <c r="F19" s="93"/>
      <c r="G19" s="94"/>
    </row>
    <row r="20" spans="1:7" ht="13" customHeight="1">
      <c r="A20" s="75">
        <f>A15+1</f>
        <v>5</v>
      </c>
      <c r="B20" s="96" t="s">
        <v>329</v>
      </c>
      <c r="C20" s="97"/>
      <c r="D20" s="93"/>
      <c r="E20" s="98"/>
      <c r="F20" s="99">
        <v>41.99</v>
      </c>
      <c r="G20" s="129">
        <v>2.57</v>
      </c>
    </row>
    <row r="21" spans="1:7" ht="13" customHeight="1">
      <c r="A21" s="117"/>
      <c r="B21" s="92" t="s">
        <v>116</v>
      </c>
      <c r="C21" s="93"/>
      <c r="D21" s="93"/>
      <c r="E21" s="93"/>
      <c r="F21" s="100">
        <v>41.99</v>
      </c>
      <c r="G21" s="130">
        <v>2.57</v>
      </c>
    </row>
    <row r="22" spans="1:7" ht="13" customHeight="1">
      <c r="A22" s="117"/>
      <c r="B22" s="101" t="s">
        <v>118</v>
      </c>
      <c r="C22" s="102"/>
      <c r="D22" s="102"/>
      <c r="E22" s="108"/>
      <c r="F22" s="100">
        <v>41.99</v>
      </c>
      <c r="G22" s="130">
        <v>2.57</v>
      </c>
    </row>
    <row r="23" spans="1:7" ht="13" customHeight="1">
      <c r="A23" s="117"/>
      <c r="B23" s="101" t="s">
        <v>119</v>
      </c>
      <c r="C23" s="102"/>
      <c r="D23" s="102"/>
      <c r="E23" s="93"/>
      <c r="F23" s="100">
        <v>4.21</v>
      </c>
      <c r="G23" s="130">
        <v>0.26</v>
      </c>
    </row>
    <row r="24" spans="1:7" ht="13" customHeight="1" thickBot="1">
      <c r="A24" s="77"/>
      <c r="B24" s="38" t="s">
        <v>120</v>
      </c>
      <c r="C24" s="111"/>
      <c r="D24" s="111"/>
      <c r="E24" s="111"/>
      <c r="F24" s="112">
        <v>1637.12</v>
      </c>
      <c r="G24" s="131">
        <v>100</v>
      </c>
    </row>
    <row r="25" spans="1:7" ht="13" customHeight="1">
      <c r="A25" s="117"/>
      <c r="B25" s="47"/>
      <c r="C25" s="63"/>
      <c r="D25" s="63"/>
      <c r="E25" s="63"/>
      <c r="F25" s="16"/>
      <c r="G25" s="67"/>
    </row>
    <row r="26" spans="1:7">
      <c r="B26" s="198" t="s">
        <v>121</v>
      </c>
      <c r="C26" s="198"/>
      <c r="D26" s="198"/>
      <c r="E26" s="198"/>
    </row>
    <row r="27" spans="1:7">
      <c r="B27" s="198" t="s">
        <v>122</v>
      </c>
      <c r="C27" s="198"/>
      <c r="D27" s="198"/>
      <c r="E27" s="198"/>
    </row>
    <row r="28" spans="1:7">
      <c r="B28" s="241" t="s">
        <v>1850</v>
      </c>
      <c r="C28" s="241"/>
      <c r="D28" s="241"/>
      <c r="E28" s="241"/>
    </row>
    <row r="29" spans="1:7">
      <c r="B29" s="198" t="s">
        <v>2826</v>
      </c>
      <c r="C29" s="198"/>
      <c r="D29" s="198"/>
      <c r="E29" s="198"/>
    </row>
    <row r="30" spans="1:7">
      <c r="B30" s="78"/>
    </row>
    <row r="31" spans="1:7">
      <c r="B31" s="49" t="s">
        <v>1971</v>
      </c>
      <c r="C31" s="49"/>
      <c r="D31" s="30"/>
      <c r="E31" s="30"/>
    </row>
    <row r="32" spans="1:7">
      <c r="B32" s="23" t="s">
        <v>1972</v>
      </c>
      <c r="C32" s="23"/>
      <c r="D32" s="30"/>
      <c r="E32" s="22" t="s">
        <v>123</v>
      </c>
    </row>
    <row r="33" spans="1:6">
      <c r="B33" s="23" t="s">
        <v>1973</v>
      </c>
      <c r="C33" s="23"/>
      <c r="D33" s="30"/>
      <c r="E33" s="22" t="s">
        <v>123</v>
      </c>
    </row>
    <row r="34" spans="1:6">
      <c r="B34" s="23" t="s">
        <v>1974</v>
      </c>
      <c r="C34" s="23"/>
      <c r="D34" s="30"/>
      <c r="E34" s="27"/>
    </row>
    <row r="35" spans="1:6">
      <c r="A35"/>
      <c r="B35" s="23" t="s">
        <v>3041</v>
      </c>
      <c r="C35" s="23"/>
      <c r="D35" s="30"/>
      <c r="E35" s="39" t="s">
        <v>2623</v>
      </c>
    </row>
    <row r="36" spans="1:6">
      <c r="A36"/>
      <c r="B36" s="23" t="s">
        <v>3042</v>
      </c>
      <c r="C36" s="23"/>
      <c r="D36" s="30"/>
      <c r="E36" s="39" t="s">
        <v>2623</v>
      </c>
    </row>
    <row r="37" spans="1:6">
      <c r="A37"/>
      <c r="B37" s="23" t="s">
        <v>3695</v>
      </c>
      <c r="C37" s="23"/>
      <c r="D37" s="30"/>
      <c r="E37" s="39"/>
    </row>
    <row r="38" spans="1:6">
      <c r="A38"/>
      <c r="B38" s="23" t="s">
        <v>1981</v>
      </c>
      <c r="C38" s="23"/>
      <c r="D38" s="30"/>
      <c r="E38" s="39">
        <v>9.3183000000000007</v>
      </c>
    </row>
    <row r="39" spans="1:6">
      <c r="A39"/>
      <c r="B39" s="23" t="s">
        <v>1983</v>
      </c>
      <c r="C39" s="23"/>
      <c r="D39" s="30"/>
      <c r="E39" s="39">
        <v>9.3154000000000003</v>
      </c>
    </row>
    <row r="40" spans="1:6">
      <c r="A40"/>
      <c r="B40" s="23" t="s">
        <v>1975</v>
      </c>
      <c r="C40" s="23"/>
      <c r="D40" s="30"/>
      <c r="E40" s="22" t="s">
        <v>123</v>
      </c>
    </row>
    <row r="41" spans="1:6">
      <c r="A41"/>
      <c r="B41" s="20" t="s">
        <v>2002</v>
      </c>
      <c r="C41" s="23"/>
      <c r="D41" s="30"/>
      <c r="E41" s="22" t="s">
        <v>123</v>
      </c>
    </row>
    <row r="42" spans="1:6">
      <c r="A42"/>
      <c r="B42" s="23" t="s">
        <v>2044</v>
      </c>
      <c r="C42" s="23"/>
      <c r="D42" s="30"/>
      <c r="E42" s="22" t="s">
        <v>123</v>
      </c>
    </row>
    <row r="43" spans="1:6">
      <c r="B43" s="20" t="s">
        <v>1978</v>
      </c>
      <c r="C43" s="20"/>
      <c r="D43" s="30"/>
      <c r="E43" s="26" t="s">
        <v>123</v>
      </c>
    </row>
    <row r="44" spans="1:6">
      <c r="B44" s="242"/>
      <c r="C44" s="242"/>
      <c r="D44" s="242"/>
      <c r="E44" s="26"/>
    </row>
    <row r="45" spans="1:6">
      <c r="B45" s="198" t="s">
        <v>3046</v>
      </c>
      <c r="C45" s="198"/>
      <c r="D45" s="198"/>
      <c r="E45" s="198"/>
      <c r="F45" s="79"/>
    </row>
    <row r="46" spans="1:6">
      <c r="B46" s="79"/>
      <c r="F46" s="79"/>
    </row>
    <row r="47" spans="1:6">
      <c r="B47" s="79"/>
      <c r="F47" s="79"/>
    </row>
    <row r="48" spans="1:6">
      <c r="F48" s="79" t="s">
        <v>3742</v>
      </c>
    </row>
    <row r="49" spans="2:6">
      <c r="B49" s="79" t="s">
        <v>3714</v>
      </c>
      <c r="F49" s="79" t="s">
        <v>3716</v>
      </c>
    </row>
  </sheetData>
  <mergeCells count="14">
    <mergeCell ref="B45:E45"/>
    <mergeCell ref="B44:D44"/>
    <mergeCell ref="A2:G2"/>
    <mergeCell ref="A3:G3"/>
    <mergeCell ref="A4:G4"/>
    <mergeCell ref="A5:G5"/>
    <mergeCell ref="A6:G6"/>
    <mergeCell ref="A7:G7"/>
    <mergeCell ref="A8:G8"/>
    <mergeCell ref="A9:G9"/>
    <mergeCell ref="B26:E26"/>
    <mergeCell ref="B27:E27"/>
    <mergeCell ref="B28:E28"/>
    <mergeCell ref="B29:E29"/>
  </mergeCell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55</vt:i4>
      </vt:variant>
    </vt:vector>
  </HeadingPairs>
  <TitlesOfParts>
    <vt:vector size="138" baseType="lpstr"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YO90</vt:lpstr>
      <vt:lpstr>'YO03'!JR_PAGE_ANCHOR_0_1</vt:lpstr>
      <vt:lpstr>JR_PAGE_ANCHOR_0_1</vt:lpstr>
      <vt:lpstr>JR_PAGE_ANCHOR_0_12</vt:lpstr>
      <vt:lpstr>JR_PAGE_ANCHOR_0_13</vt:lpstr>
      <vt:lpstr>JR_PAGE_ANCHOR_0_14</vt:lpstr>
      <vt:lpstr>JR_PAGE_ANCHOR_0_15</vt:lpstr>
      <vt:lpstr>JR_PAGE_ANCHOR_0_17</vt:lpstr>
      <vt:lpstr>'YO46'!JR_PAGE_ANCHOR_0_18</vt:lpstr>
      <vt:lpstr>'YO47'!JR_PAGE_ANCHOR_0_18</vt:lpstr>
      <vt:lpstr>JR_PAGE_ANCHOR_0_18</vt:lpstr>
      <vt:lpstr>JR_PAGE_ANCHOR_0_19</vt:lpstr>
      <vt:lpstr>'YO13'!JR_PAGE_ANCHOR_0_2</vt:lpstr>
      <vt:lpstr>JR_PAGE_ANCHOR_0_2</vt:lpstr>
      <vt:lpstr>JR_PAGE_ANCHOR_0_20</vt:lpstr>
      <vt:lpstr>'YO45'!JR_PAGE_ANCHOR_0_21</vt:lpstr>
      <vt:lpstr>JR_PAGE_ANCHOR_0_21</vt:lpstr>
      <vt:lpstr>'YO41'!JR_PAGE_ANCHOR_0_24</vt:lpstr>
      <vt:lpstr>'YO44'!JR_PAGE_ANCHOR_0_24</vt:lpstr>
      <vt:lpstr>'YO88'!JR_PAGE_ANCHOR_0_24</vt:lpstr>
      <vt:lpstr>'YO90'!JR_PAGE_ANCHOR_0_24</vt:lpstr>
      <vt:lpstr>JR_PAGE_ANCHOR_0_24</vt:lpstr>
      <vt:lpstr>JR_PAGE_ANCHOR_0_25</vt:lpstr>
      <vt:lpstr>JR_PAGE_ANCHOR_0_26</vt:lpstr>
      <vt:lpstr>JR_PAGE_ANCHOR_0_27</vt:lpstr>
      <vt:lpstr>'YO30'!JR_PAGE_ANCHOR_0_3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'YO43'!JR_PAGE_ANCHOR_0_37</vt:lpstr>
      <vt:lpstr>'YO78'!JR_PAGE_ANCHOR_0_37</vt:lpstr>
      <vt:lpstr>JR_PAGE_ANCHOR_0_37</vt:lpstr>
      <vt:lpstr>'YO48'!JR_PAGE_ANCHOR_0_38</vt:lpstr>
      <vt:lpstr>'YO49'!JR_PAGE_ANCHOR_0_38</vt:lpstr>
      <vt:lpstr>'YO50'!JR_PAGE_ANCHOR_0_38</vt:lpstr>
      <vt:lpstr>'YO51'!JR_PAGE_ANCHOR_0_38</vt:lpstr>
      <vt:lpstr>'YO52'!JR_PAGE_ANCHOR_0_38</vt:lpstr>
      <vt:lpstr>'YO53'!JR_PAGE_ANCHOR_0_38</vt:lpstr>
      <vt:lpstr>'YO54'!JR_PAGE_ANCHOR_0_38</vt:lpstr>
      <vt:lpstr>'YO55'!JR_PAGE_ANCHOR_0_38</vt:lpstr>
      <vt:lpstr>'YO56'!JR_PAGE_ANCHOR_0_38</vt:lpstr>
      <vt:lpstr>'YO57'!JR_PAGE_ANCHOR_0_38</vt:lpstr>
      <vt:lpstr>JR_PAGE_ANCHOR_0_38</vt:lpstr>
      <vt:lpstr>JR_PAGE_ANCHOR_0_39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  <vt:lpstr>'YO13'!Print_Area</vt:lpstr>
      <vt:lpstr>'YO36'!Print_Area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2022-10-01T07:35:56Z</dcterms:created>
  <dcterms:modified xsi:type="dcterms:W3CDTF">2026-04-10T12:32:08Z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2024-10-08T09:27:39Z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ef209ec3-72e6-4ab5-a42f-f36665b189db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