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72" windowWidth="22980" windowHeight="9528"/>
  </bookViews>
  <sheets>
    <sheet name="Financial Accounts" sheetId="1" r:id="rId1"/>
    <sheet name="Insurance" sheetId="2" r:id="rId2"/>
    <sheet name="Investment" sheetId="3" r:id="rId3"/>
  </sheets>
  <calcPr calcId="145621"/>
</workbook>
</file>

<file path=xl/calcChain.xml><?xml version="1.0" encoding="utf-8"?>
<calcChain xmlns="http://schemas.openxmlformats.org/spreadsheetml/2006/main">
  <c r="H14" i="2" l="1"/>
  <c r="J14" i="2" s="1"/>
  <c r="J15" i="2" l="1"/>
  <c r="H9" i="2"/>
  <c r="J9" i="2" s="1"/>
  <c r="J10" i="2" l="1"/>
  <c r="J4" i="2"/>
  <c r="J3" i="2"/>
  <c r="J2" i="2"/>
</calcChain>
</file>

<file path=xl/sharedStrings.xml><?xml version="1.0" encoding="utf-8"?>
<sst xmlns="http://schemas.openxmlformats.org/spreadsheetml/2006/main" count="173" uniqueCount="116">
  <si>
    <t>Sr. No</t>
  </si>
  <si>
    <t>Bank</t>
  </si>
  <si>
    <t>User Name</t>
  </si>
  <si>
    <t>Password</t>
  </si>
  <si>
    <t>Type</t>
  </si>
  <si>
    <t>Amount</t>
  </si>
  <si>
    <t>CITIBANK</t>
  </si>
  <si>
    <t>ADITYAKANSAL17</t>
  </si>
  <si>
    <t>Saving Account</t>
  </si>
  <si>
    <t>Account Number</t>
  </si>
  <si>
    <t>HDFC BANK</t>
  </si>
  <si>
    <t>Fixed Deposit</t>
  </si>
  <si>
    <t>Maturity Date</t>
  </si>
  <si>
    <t>Recurrence Deposit</t>
  </si>
  <si>
    <t>NA</t>
  </si>
  <si>
    <t>SBI BANK</t>
  </si>
  <si>
    <t>00000020281970535</t>
  </si>
  <si>
    <t>00000034890815642</t>
  </si>
  <si>
    <t>PPF Account</t>
  </si>
  <si>
    <t>AdityaKansal</t>
  </si>
  <si>
    <t>Insurance Companay</t>
  </si>
  <si>
    <t>Policy Number</t>
  </si>
  <si>
    <t>Total Coverage</t>
  </si>
  <si>
    <t>Nominee</t>
  </si>
  <si>
    <t>Nominee Share</t>
  </si>
  <si>
    <t>Aegon ReliGare</t>
  </si>
  <si>
    <r>
      <rPr>
        <b/>
        <sz val="11"/>
        <color theme="1"/>
        <rFont val="Calibri"/>
        <family val="2"/>
        <scheme val="minor"/>
      </rPr>
      <t>Policy Number:</t>
    </r>
    <r>
      <rPr>
        <sz val="11"/>
        <color theme="1"/>
        <rFont val="Calibri"/>
        <family val="2"/>
        <scheme val="minor"/>
      </rPr>
      <t xml:space="preserve"> 514400197920
</t>
    </r>
    <r>
      <rPr>
        <b/>
        <sz val="11"/>
        <color theme="1"/>
        <rFont val="Calibri"/>
        <family val="2"/>
        <scheme val="minor"/>
      </rPr>
      <t>DOB:</t>
    </r>
    <r>
      <rPr>
        <sz val="11"/>
        <color theme="1"/>
        <rFont val="Calibri"/>
        <family val="2"/>
        <scheme val="minor"/>
      </rPr>
      <t xml:space="preserve"> 07-Jan-1991
</t>
    </r>
    <r>
      <rPr>
        <b/>
        <sz val="11"/>
        <color theme="1"/>
        <rFont val="Calibri"/>
        <family val="2"/>
        <scheme val="minor"/>
      </rPr>
      <t>Date of Policy :</t>
    </r>
    <r>
      <rPr>
        <sz val="11"/>
        <color theme="1"/>
        <rFont val="Calibri"/>
        <family val="2"/>
        <scheme val="minor"/>
      </rPr>
      <t xml:space="preserve"> 06-Jan-2015</t>
    </r>
  </si>
  <si>
    <t>Premium (per annum)</t>
  </si>
  <si>
    <t>Any cause leading to Death of Policy Holder(Except Suicide)</t>
  </si>
  <si>
    <t>Ram Niwas Kansal</t>
  </si>
  <si>
    <t>Sunita Kansal</t>
  </si>
  <si>
    <t>Abhishek Kansal</t>
  </si>
  <si>
    <t>Case/Situation to Claim</t>
  </si>
  <si>
    <t>Four Critical illness(AR iCI Rider): Cancer, First Heart Attack,Brain Stroke, Open Chest CABG(Bypass Surgery)</t>
  </si>
  <si>
    <t>Aditya Kansal</t>
  </si>
  <si>
    <t>Waiver on premium(WOP) on iCI: No premium to be submitted after any CI(critical illness)</t>
  </si>
  <si>
    <t>Comments</t>
  </si>
  <si>
    <t>Only future premium(i.e Rs 9185) will be waivered.</t>
  </si>
  <si>
    <t>Credentials to login</t>
  </si>
  <si>
    <t>iTerm Life Insurance</t>
  </si>
  <si>
    <t>United HeathCare Parekh TPA Pvt. Ltd</t>
  </si>
  <si>
    <r>
      <rPr>
        <b/>
        <sz val="11"/>
        <color theme="4"/>
        <rFont val="Calibri"/>
        <family val="2"/>
        <scheme val="minor"/>
      </rPr>
      <t>Time Duration to intimate Aegon for claim:</t>
    </r>
    <r>
      <rPr>
        <sz val="11"/>
        <color theme="1"/>
        <rFont val="Calibri"/>
        <family val="2"/>
        <scheme val="minor"/>
      </rPr>
      <t xml:space="preserve">
Call : 1800-209-9090 and intimate Aegon about the incident.(within 90 days)
And visit the nearest egon office.
</t>
    </r>
    <r>
      <rPr>
        <b/>
        <sz val="11"/>
        <color theme="3" tint="0.39997558519241921"/>
        <rFont val="Calibri"/>
        <family val="2"/>
        <scheme val="minor"/>
      </rPr>
      <t>Documents to be needed at the time of claim:</t>
    </r>
    <r>
      <rPr>
        <sz val="11"/>
        <color theme="1"/>
        <rFont val="Calibri"/>
        <family val="2"/>
        <scheme val="minor"/>
      </rPr>
      <t xml:space="preserve">
1) Original Policy Document
2) Certificate of Doctor/medical officer certifying cause of death
3) In case of unnatural death like accidents. Post mortem report and First Information Report
4) Death Certificate issued by local authority(like Tehseel/Nagar Palika office)
5) Claimant's Statement(A form to be filled bt the person who is going to claim the money)--- PFA sample form in next cell
</t>
    </r>
    <r>
      <rPr>
        <b/>
        <sz val="11"/>
        <color theme="3" tint="0.39997558519241921"/>
        <rFont val="Calibri"/>
        <family val="2"/>
        <scheme val="minor"/>
      </rPr>
      <t>For payment of Critical illness(CI) benefits:</t>
    </r>
    <r>
      <rPr>
        <sz val="11"/>
        <color theme="1"/>
        <rFont val="Calibri"/>
        <family val="2"/>
        <scheme val="minor"/>
      </rPr>
      <t xml:space="preserve">
Certificate of treating physician certifying the critical illness
</t>
    </r>
    <r>
      <rPr>
        <b/>
        <sz val="11"/>
        <color theme="4"/>
        <rFont val="Calibri"/>
        <family val="2"/>
        <scheme val="minor"/>
      </rPr>
      <t xml:space="preserve">For payment of Terminal Illnes benefits:
</t>
    </r>
    <r>
      <rPr>
        <sz val="11"/>
        <rFont val="Calibri"/>
        <family val="2"/>
        <scheme val="minor"/>
      </rPr>
      <t>In any case, if we know that the policy holder is going to die in coming days(due to some injuries), then company will pay 25 percent of sum assured that time only and rest 75 percent will be given after death.</t>
    </r>
    <r>
      <rPr>
        <sz val="11"/>
        <color theme="1"/>
        <rFont val="Calibri"/>
        <family val="2"/>
        <scheme val="minor"/>
      </rPr>
      <t xml:space="preserve">
</t>
    </r>
  </si>
  <si>
    <t>10 % Copay</t>
  </si>
  <si>
    <t>20 % Copay</t>
  </si>
  <si>
    <t>Health Insurance</t>
  </si>
  <si>
    <t>UHG Employee ID: 001116611</t>
  </si>
  <si>
    <t>Username: UNIT1116611
Password: Optum@123</t>
  </si>
  <si>
    <t>Only Medical claims are allowed.</t>
  </si>
  <si>
    <t xml:space="preserve">Original Insurance company : New India Assurance Co. Ltd
Renewal Date : 22-Sep-2017
</t>
  </si>
  <si>
    <t xml:space="preserve">Life Term </t>
  </si>
  <si>
    <t>In case of either death or loss of body parts</t>
  </si>
  <si>
    <r>
      <t xml:space="preserve">Coverage is 3 times the total fixed salary or 10 lacs which ever is higher.
</t>
    </r>
    <r>
      <rPr>
        <b/>
        <sz val="11"/>
        <color theme="3" tint="0.39997558519241921"/>
        <rFont val="Calibri"/>
        <family val="2"/>
        <scheme val="minor"/>
      </rPr>
      <t>Intimate HR as soon as possible after death because HR has to file claim within 7 days of accident</t>
    </r>
  </si>
  <si>
    <t>United Health Gorup  Life term Insurance</t>
  </si>
  <si>
    <t>UHG Group personal accident Insurance</t>
  </si>
  <si>
    <t>Accident Insurance</t>
  </si>
  <si>
    <t>death or loss of body parts</t>
  </si>
  <si>
    <r>
      <t xml:space="preserve">Coverage is 3 times the total fixed salary or 10 lacs which ever is higher.
</t>
    </r>
    <r>
      <rPr>
        <b/>
        <sz val="11"/>
        <color theme="3" tint="0.39997558519241921"/>
        <rFont val="Calibri"/>
        <family val="2"/>
        <scheme val="minor"/>
      </rPr>
      <t>Intimate HR as soon as possible after death/injury because HR has to file claim within 7 days of accident</t>
    </r>
  </si>
  <si>
    <t>Target</t>
  </si>
  <si>
    <t>Retirement</t>
  </si>
  <si>
    <t>Duration</t>
  </si>
  <si>
    <t>1 crore</t>
  </si>
  <si>
    <t>20 years</t>
  </si>
  <si>
    <t>Investment per month</t>
  </si>
  <si>
    <t>Amounts per fund</t>
  </si>
  <si>
    <t>Fund Name</t>
  </si>
  <si>
    <t>Reliance Tax saver-ELSS fund</t>
  </si>
  <si>
    <t>HDFC mid cap equity funds</t>
  </si>
  <si>
    <t>Kid 1 School admission</t>
  </si>
  <si>
    <t>Kid 2 school admission</t>
  </si>
  <si>
    <t>1 lakh</t>
  </si>
  <si>
    <t>6 years</t>
  </si>
  <si>
    <t>8 years</t>
  </si>
  <si>
    <t>Rate of interest expected</t>
  </si>
  <si>
    <t>Mirae Asset</t>
  </si>
  <si>
    <t>HDFC mid cap equity fund</t>
  </si>
  <si>
    <t>Abhishek Marriage</t>
  </si>
  <si>
    <t>3 years</t>
  </si>
  <si>
    <t>6 lakhs</t>
  </si>
  <si>
    <t>HDFC  RD</t>
  </si>
  <si>
    <t xml:space="preserve">User ID </t>
  </si>
  <si>
    <t>Mode of purchase</t>
  </si>
  <si>
    <t>Direct</t>
  </si>
  <si>
    <t>MyCams</t>
  </si>
  <si>
    <t>adityakansal17@gmail.com</t>
  </si>
  <si>
    <t>India@123</t>
  </si>
  <si>
    <t>India@1234</t>
  </si>
  <si>
    <t>Date of installment(oer month)</t>
  </si>
  <si>
    <t>1st</t>
  </si>
  <si>
    <t>15th</t>
  </si>
  <si>
    <t>Start Date</t>
  </si>
  <si>
    <t>23rd</t>
  </si>
  <si>
    <t>HDFC netbanking</t>
  </si>
  <si>
    <t>Have to continue each year- right now it is for 1 year as interest rate was higher for 1 year than 3 years</t>
  </si>
  <si>
    <t>16th</t>
  </si>
  <si>
    <t xml:space="preserve">Have to increase rs 600 HDFC SIP to 4200 rs after 1st Nov to meet two goals </t>
  </si>
  <si>
    <t>Leh-Ladhak Trip</t>
  </si>
  <si>
    <t>30K</t>
  </si>
  <si>
    <t>SBI Ultra short term</t>
  </si>
  <si>
    <t>20th</t>
  </si>
  <si>
    <t>SBI RD</t>
  </si>
  <si>
    <t>SBI netbanking</t>
  </si>
  <si>
    <t>1 year</t>
  </si>
  <si>
    <t>20th-Oct-17</t>
  </si>
  <si>
    <t>10th</t>
  </si>
  <si>
    <t>Birla Sun life MIP- Debts</t>
  </si>
  <si>
    <t>L&amp;T equity</t>
  </si>
  <si>
    <t>DSP</t>
  </si>
  <si>
    <t>My wedding</t>
  </si>
  <si>
    <t>5Lacs</t>
  </si>
  <si>
    <t>Saving account at CitiBank</t>
  </si>
  <si>
    <t>Emergency Fund</t>
  </si>
  <si>
    <t>1 lac</t>
  </si>
  <si>
    <t>FD at HDFC (renewable)</t>
  </si>
  <si>
    <t>2 Kids Graduation</t>
  </si>
  <si>
    <t>30 lacs</t>
  </si>
  <si>
    <t>ICICI Mutual fund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</si>
</sst>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09]\ #,##0.00"/>
  </numFmts>
  <fonts count="6" x14ac:knownFonts="1">
    <font>
      <sz val="11"/>
      <color theme="1"/>
      <name val="Calibri"/>
      <family val="2"/>
      <scheme val="minor"/>
    </font>
    <font>
      <b/>
      <sz val="11"/>
      <color theme="1"/>
      <name val="Calibri"/>
      <family val="2"/>
      <scheme val="minor"/>
    </font>
    <font>
      <b/>
      <sz val="11"/>
      <color theme="3" tint="0.39997558519241921"/>
      <name val="Calibri"/>
      <family val="2"/>
      <scheme val="minor"/>
    </font>
    <font>
      <b/>
      <sz val="11"/>
      <color theme="4"/>
      <name val="Calibri"/>
      <family val="2"/>
      <scheme val="minor"/>
    </font>
    <font>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9"/>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5" fontId="0" fillId="0" borderId="0" xfId="0" applyNumberFormat="1" applyAlignment="1">
      <alignment horizontal="center"/>
    </xf>
    <xf numFmtId="49" fontId="0" fillId="0" borderId="0" xfId="0" applyNumberFormat="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15" fontId="0" fillId="0" borderId="1" xfId="0" applyNumberFormat="1" applyBorder="1" applyAlignment="1">
      <alignment horizontal="center"/>
    </xf>
    <xf numFmtId="49" fontId="0" fillId="0" borderId="1" xfId="0" applyNumberFormat="1" applyBorder="1" applyAlignment="1">
      <alignment horizontal="center"/>
    </xf>
    <xf numFmtId="0" fontId="1" fillId="2" borderId="1" xfId="0" applyFont="1" applyFill="1" applyBorder="1" applyAlignment="1">
      <alignment horizontal="center"/>
    </xf>
    <xf numFmtId="0" fontId="1" fillId="0" borderId="1" xfId="0"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xf>
    <xf numFmtId="1" fontId="0" fillId="0" borderId="1" xfId="0" applyNumberFormat="1" applyFill="1" applyBorder="1" applyAlignment="1">
      <alignment horizontal="center"/>
    </xf>
    <xf numFmtId="0" fontId="0" fillId="0" borderId="1" xfId="0" applyFill="1" applyBorder="1" applyAlignment="1">
      <alignment horizontal="center" wrapText="1"/>
    </xf>
    <xf numFmtId="164" fontId="0" fillId="0" borderId="1" xfId="0" applyNumberFormat="1" applyFill="1" applyBorder="1" applyAlignment="1">
      <alignment horizontal="center"/>
    </xf>
    <xf numFmtId="0" fontId="0" fillId="0" borderId="1" xfId="0" applyFill="1" applyBorder="1" applyAlignment="1">
      <alignment horizontal="left" wrapText="1"/>
    </xf>
    <xf numFmtId="164" fontId="0" fillId="0" borderId="2" xfId="0" applyNumberFormat="1" applyFill="1" applyBorder="1" applyAlignment="1">
      <alignment horizontal="center"/>
    </xf>
    <xf numFmtId="164" fontId="0" fillId="0" borderId="3" xfId="0" applyNumberForma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wrapText="1"/>
    </xf>
    <xf numFmtId="164" fontId="0" fillId="0" borderId="0" xfId="0" applyNumberFormat="1" applyFill="1" applyBorder="1" applyAlignment="1">
      <alignment horizontal="center"/>
    </xf>
    <xf numFmtId="0" fontId="1" fillId="3" borderId="1" xfId="0" applyFont="1" applyFill="1" applyBorder="1"/>
    <xf numFmtId="0" fontId="0" fillId="0" borderId="1" xfId="0" applyBorder="1"/>
    <xf numFmtId="15" fontId="0" fillId="0" borderId="1" xfId="0" applyNumberFormat="1" applyBorder="1"/>
    <xf numFmtId="10" fontId="0" fillId="0" borderId="1" xfId="0" applyNumberFormat="1" applyBorder="1"/>
    <xf numFmtId="0" fontId="5" fillId="0" borderId="1" xfId="1" applyBorder="1"/>
    <xf numFmtId="0" fontId="0" fillId="0" borderId="2" xfId="0" applyBorder="1"/>
    <xf numFmtId="10" fontId="0" fillId="0" borderId="2" xfId="0" applyNumberFormat="1" applyBorder="1"/>
    <xf numFmtId="0" fontId="0" fillId="0" borderId="4" xfId="0" applyBorder="1"/>
    <xf numFmtId="15" fontId="0" fillId="0" borderId="4" xfId="0" applyNumberFormat="1" applyBorder="1"/>
    <xf numFmtId="10" fontId="0" fillId="0" borderId="4" xfId="0" applyNumberFormat="1" applyBorder="1"/>
    <xf numFmtId="0" fontId="5" fillId="0" borderId="4" xfId="1" applyBorder="1"/>
    <xf numFmtId="0" fontId="0" fillId="4" borderId="5" xfId="0" applyFill="1" applyBorder="1"/>
    <xf numFmtId="0" fontId="0" fillId="4" borderId="6" xfId="0" applyFill="1" applyBorder="1"/>
    <xf numFmtId="10" fontId="0" fillId="4" borderId="6" xfId="0" applyNumberFormat="1" applyFill="1" applyBorder="1"/>
  </cellXfs>
  <cellStyles count="2">
    <cellStyle name="Hyperlink" xfId="1" builtinId="8"/>
    <cellStyle name="Normal" xfId="0" builtinId="0"/>
  </cellStyles>
  <dxfs count="0"/>
  <tableStyles count="0" defaultTableStyle="TableStyleMedium2" defaultPivotStyle="PivotStyleLight16"/>
  <colors>
    <mruColors>
      <color rgb="FFFFFFCC"/>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22860</xdr:colOff>
          <xdr:row>1</xdr:row>
          <xdr:rowOff>937260</xdr:rowOff>
        </xdr:from>
        <xdr:to>
          <xdr:col>12</xdr:col>
          <xdr:colOff>53340</xdr:colOff>
          <xdr:row>1</xdr:row>
          <xdr:rowOff>1623060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15</xdr:row>
          <xdr:rowOff>160020</xdr:rowOff>
        </xdr:from>
        <xdr:to>
          <xdr:col>12</xdr:col>
          <xdr:colOff>30480</xdr:colOff>
          <xdr:row>18</xdr:row>
          <xdr:rowOff>297180</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6362700</xdr:colOff>
          <xdr:row>12</xdr:row>
          <xdr:rowOff>121920</xdr:rowOff>
        </xdr:from>
        <xdr:to>
          <xdr:col>12</xdr:col>
          <xdr:colOff>0</xdr:colOff>
          <xdr:row>15</xdr:row>
          <xdr:rowOff>76200</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6316980</xdr:colOff>
          <xdr:row>8</xdr:row>
          <xdr:rowOff>0</xdr:rowOff>
        </xdr:from>
        <xdr:to>
          <xdr:col>11</xdr:col>
          <xdr:colOff>838200</xdr:colOff>
          <xdr:row>10</xdr:row>
          <xdr:rowOff>137160</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void(0)" TargetMode="External"/></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3.xml.rels><?xml version="1.0" encoding="UTF-8" standalone="yes"?>
<Relationships xmlns="http://schemas.openxmlformats.org/package/2006/relationships"><Relationship Id="rId3" Type="http://schemas.openxmlformats.org/officeDocument/2006/relationships/hyperlink" Target="mailto:India@1234" TargetMode="External"/><Relationship Id="rId2" Type="http://schemas.openxmlformats.org/officeDocument/2006/relationships/hyperlink" Target="mailto:adityakansal17@gmail.com" TargetMode="External"/><Relationship Id="rId1" Type="http://schemas.openxmlformats.org/officeDocument/2006/relationships/hyperlink" Target="mailto:adityakansal17@gmail.co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workbookViewId="0">
      <selection activeCell="C13" sqref="C13"/>
    </sheetView>
  </sheetViews>
  <sheetFormatPr defaultRowHeight="14.4" x14ac:dyDescent="0.3"/>
  <cols>
    <col min="1" max="1" width="8.88671875" style="1"/>
    <col min="2" max="2" width="31.88671875" style="1" customWidth="1"/>
    <col min="3" max="3" width="16.88671875" style="1" customWidth="1"/>
    <col min="4" max="4" width="14.6640625" style="1" customWidth="1"/>
    <col min="5" max="5" width="19.6640625" style="1" customWidth="1"/>
    <col min="6" max="6" width="22.88671875" style="1" customWidth="1"/>
    <col min="7" max="7" width="24.77734375" style="1" customWidth="1"/>
    <col min="8" max="8" width="22.88671875" style="1" customWidth="1"/>
    <col min="9" max="16384" width="8.88671875" style="1"/>
  </cols>
  <sheetData>
    <row r="1" spans="1:8" x14ac:dyDescent="0.3">
      <c r="A1" s="11" t="s">
        <v>0</v>
      </c>
      <c r="B1" s="11" t="s">
        <v>1</v>
      </c>
      <c r="C1" s="11" t="s">
        <v>2</v>
      </c>
      <c r="D1" s="11" t="s">
        <v>3</v>
      </c>
      <c r="E1" s="11" t="s">
        <v>4</v>
      </c>
      <c r="F1" s="11" t="s">
        <v>9</v>
      </c>
      <c r="G1" s="11" t="s">
        <v>5</v>
      </c>
      <c r="H1" s="11" t="s">
        <v>12</v>
      </c>
    </row>
    <row r="3" spans="1:8" x14ac:dyDescent="0.3">
      <c r="A3" s="6">
        <v>1</v>
      </c>
      <c r="B3" s="6" t="s">
        <v>6</v>
      </c>
      <c r="C3" s="6" t="s">
        <v>7</v>
      </c>
      <c r="D3" s="6"/>
      <c r="E3" s="6" t="s">
        <v>8</v>
      </c>
      <c r="F3" s="6">
        <v>5305858814</v>
      </c>
      <c r="G3" s="7">
        <v>295996</v>
      </c>
      <c r="H3" s="6" t="s">
        <v>14</v>
      </c>
    </row>
    <row r="4" spans="1:8" x14ac:dyDescent="0.3">
      <c r="G4" s="2"/>
    </row>
    <row r="5" spans="1:8" x14ac:dyDescent="0.3">
      <c r="A5" s="6">
        <v>2</v>
      </c>
      <c r="B5" s="6" t="s">
        <v>10</v>
      </c>
      <c r="C5" s="6">
        <v>46847567</v>
      </c>
      <c r="D5" s="6"/>
      <c r="E5" s="6" t="s">
        <v>8</v>
      </c>
      <c r="F5" s="8">
        <v>18691130017655</v>
      </c>
      <c r="G5" s="7">
        <v>61296.07</v>
      </c>
      <c r="H5" s="6" t="s">
        <v>14</v>
      </c>
    </row>
    <row r="6" spans="1:8" x14ac:dyDescent="0.3">
      <c r="E6" s="6" t="s">
        <v>11</v>
      </c>
      <c r="F6" s="8">
        <v>50300072675146</v>
      </c>
      <c r="G6" s="7">
        <v>46244</v>
      </c>
      <c r="H6" s="9">
        <v>43818</v>
      </c>
    </row>
    <row r="7" spans="1:8" x14ac:dyDescent="0.3">
      <c r="E7" s="6" t="s">
        <v>11</v>
      </c>
      <c r="F7" s="8">
        <v>50300144530436</v>
      </c>
      <c r="G7" s="7">
        <v>43115</v>
      </c>
      <c r="H7" s="9">
        <v>42876</v>
      </c>
    </row>
    <row r="8" spans="1:8" x14ac:dyDescent="0.3">
      <c r="E8" s="6" t="s">
        <v>11</v>
      </c>
      <c r="F8" s="8">
        <v>50300144530512</v>
      </c>
      <c r="G8" s="7">
        <v>43115</v>
      </c>
      <c r="H8" s="9">
        <v>42876</v>
      </c>
    </row>
    <row r="9" spans="1:8" x14ac:dyDescent="0.3">
      <c r="E9" s="6" t="s">
        <v>11</v>
      </c>
      <c r="F9" s="8">
        <v>50300144530755</v>
      </c>
      <c r="G9" s="7">
        <v>54691</v>
      </c>
      <c r="H9" s="9">
        <v>42948</v>
      </c>
    </row>
    <row r="10" spans="1:8" x14ac:dyDescent="0.3">
      <c r="E10" s="6" t="s">
        <v>11</v>
      </c>
      <c r="F10" s="8">
        <v>50300160233141</v>
      </c>
      <c r="G10" s="7">
        <v>43010</v>
      </c>
      <c r="H10" s="9">
        <v>42983</v>
      </c>
    </row>
    <row r="11" spans="1:8" x14ac:dyDescent="0.3">
      <c r="E11" s="6" t="s">
        <v>11</v>
      </c>
      <c r="F11" s="8">
        <v>50300160238195</v>
      </c>
      <c r="G11" s="7">
        <v>65298</v>
      </c>
      <c r="H11" s="9">
        <v>43044</v>
      </c>
    </row>
    <row r="12" spans="1:8" x14ac:dyDescent="0.3">
      <c r="E12" s="6" t="s">
        <v>11</v>
      </c>
      <c r="F12" s="8">
        <v>50300160238630</v>
      </c>
      <c r="G12" s="7">
        <v>21246</v>
      </c>
      <c r="H12" s="9">
        <v>42932</v>
      </c>
    </row>
    <row r="13" spans="1:8" x14ac:dyDescent="0.3">
      <c r="E13" s="6" t="s">
        <v>11</v>
      </c>
      <c r="F13" s="8">
        <v>50300168457778</v>
      </c>
      <c r="G13" s="7">
        <v>43012</v>
      </c>
      <c r="H13" s="9">
        <v>43041</v>
      </c>
    </row>
    <row r="14" spans="1:8" x14ac:dyDescent="0.3">
      <c r="E14" s="6" t="s">
        <v>11</v>
      </c>
      <c r="F14" s="8">
        <v>50300168457831</v>
      </c>
      <c r="G14" s="7">
        <v>43012</v>
      </c>
      <c r="H14" s="9">
        <v>43041</v>
      </c>
    </row>
    <row r="15" spans="1:8" x14ac:dyDescent="0.3">
      <c r="E15" s="6" t="s">
        <v>11</v>
      </c>
      <c r="F15" s="8">
        <v>50300168457956</v>
      </c>
      <c r="G15" s="7">
        <v>63619</v>
      </c>
      <c r="H15" s="9">
        <v>42980</v>
      </c>
    </row>
    <row r="16" spans="1:8" x14ac:dyDescent="0.3">
      <c r="E16" s="6" t="s">
        <v>13</v>
      </c>
      <c r="F16" s="8">
        <v>50400073598760</v>
      </c>
      <c r="G16" s="7">
        <v>78837</v>
      </c>
      <c r="H16" s="9">
        <v>42964</v>
      </c>
    </row>
    <row r="17" spans="1:10" x14ac:dyDescent="0.3">
      <c r="E17" s="6" t="s">
        <v>13</v>
      </c>
      <c r="F17" s="8">
        <v>50400073598773</v>
      </c>
      <c r="G17" s="7">
        <v>37480</v>
      </c>
      <c r="H17" s="9">
        <v>42872</v>
      </c>
    </row>
    <row r="18" spans="1:10" x14ac:dyDescent="0.3">
      <c r="F18" s="3"/>
      <c r="G18" s="2"/>
      <c r="H18" s="4"/>
    </row>
    <row r="19" spans="1:10" x14ac:dyDescent="0.3">
      <c r="A19" s="6">
        <v>3</v>
      </c>
      <c r="B19" s="6" t="s">
        <v>15</v>
      </c>
      <c r="C19" s="6" t="s">
        <v>19</v>
      </c>
      <c r="D19" s="6"/>
      <c r="E19" s="6" t="s">
        <v>8</v>
      </c>
      <c r="F19" s="10" t="s">
        <v>16</v>
      </c>
      <c r="G19" s="7">
        <v>764</v>
      </c>
      <c r="H19" s="6" t="s">
        <v>14</v>
      </c>
    </row>
    <row r="20" spans="1:10" x14ac:dyDescent="0.3">
      <c r="E20" s="6" t="s">
        <v>18</v>
      </c>
      <c r="F20" s="10" t="s">
        <v>17</v>
      </c>
      <c r="G20" s="7">
        <v>187937</v>
      </c>
      <c r="H20" s="6"/>
    </row>
    <row r="21" spans="1:10" x14ac:dyDescent="0.3">
      <c r="I21" s="5"/>
      <c r="J21" s="2"/>
    </row>
    <row r="22" spans="1:10" x14ac:dyDescent="0.3">
      <c r="F22" s="3"/>
      <c r="G22" s="2"/>
    </row>
    <row r="23" spans="1:10" x14ac:dyDescent="0.3">
      <c r="F23" s="3"/>
      <c r="G23" s="2"/>
    </row>
    <row r="24" spans="1:10" x14ac:dyDescent="0.3">
      <c r="F24" s="3"/>
      <c r="G24" s="2"/>
    </row>
    <row r="25" spans="1:10" x14ac:dyDescent="0.3">
      <c r="F25" s="3"/>
      <c r="G25" s="2"/>
    </row>
    <row r="26" spans="1:10" x14ac:dyDescent="0.3">
      <c r="F26" s="3"/>
      <c r="G26" s="2"/>
    </row>
    <row r="27" spans="1:10" x14ac:dyDescent="0.3">
      <c r="F27" s="3"/>
      <c r="G27" s="2"/>
    </row>
    <row r="28" spans="1:10" x14ac:dyDescent="0.3">
      <c r="G28" s="2"/>
    </row>
    <row r="29" spans="1:10" x14ac:dyDescent="0.3">
      <c r="G29" s="2"/>
    </row>
    <row r="30" spans="1:10" x14ac:dyDescent="0.3">
      <c r="G30" s="2"/>
    </row>
    <row r="31" spans="1:10" x14ac:dyDescent="0.3">
      <c r="G31" s="2"/>
    </row>
    <row r="32" spans="1:10" x14ac:dyDescent="0.3">
      <c r="G32" s="2"/>
    </row>
    <row r="33" spans="7:7" x14ac:dyDescent="0.3">
      <c r="G33" s="2"/>
    </row>
    <row r="34" spans="7:7" x14ac:dyDescent="0.3">
      <c r="G34" s="2"/>
    </row>
    <row r="35" spans="7:7" x14ac:dyDescent="0.3">
      <c r="G35" s="2"/>
    </row>
  </sheetData>
  <hyperlinks>
    <hyperlink ref="F5" r:id="rId1" display="javascript:void(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4"/>
  <sheetViews>
    <sheetView topLeftCell="A3" workbookViewId="0">
      <selection activeCell="A13" sqref="A13"/>
    </sheetView>
  </sheetViews>
  <sheetFormatPr defaultRowHeight="14.4" x14ac:dyDescent="0.3"/>
  <cols>
    <col min="1" max="1" width="8.88671875" style="13"/>
    <col min="2" max="2" width="38.88671875" style="13" customWidth="1"/>
    <col min="3" max="3" width="18.88671875" style="13" customWidth="1"/>
    <col min="4" max="4" width="29.109375" style="13" customWidth="1"/>
    <col min="5" max="5" width="26.33203125" style="13" customWidth="1"/>
    <col min="6" max="6" width="19.44140625" style="13" customWidth="1"/>
    <col min="7" max="7" width="37.33203125" style="13" customWidth="1"/>
    <col min="8" max="8" width="15.77734375" style="13" customWidth="1"/>
    <col min="9" max="9" width="20.109375" style="13" customWidth="1"/>
    <col min="10" max="10" width="14.88671875" style="13" customWidth="1"/>
    <col min="11" max="11" width="93.21875" style="13" customWidth="1"/>
    <col min="12" max="12" width="12.88671875" style="13" customWidth="1"/>
    <col min="13" max="16384" width="8.88671875" style="13"/>
  </cols>
  <sheetData>
    <row r="1" spans="1:12" x14ac:dyDescent="0.3">
      <c r="A1" s="12" t="s">
        <v>0</v>
      </c>
      <c r="B1" s="12" t="s">
        <v>20</v>
      </c>
      <c r="C1" s="12" t="s">
        <v>4</v>
      </c>
      <c r="D1" s="12" t="s">
        <v>21</v>
      </c>
      <c r="E1" s="12" t="s">
        <v>38</v>
      </c>
      <c r="F1" s="12" t="s">
        <v>27</v>
      </c>
      <c r="G1" s="12" t="s">
        <v>32</v>
      </c>
      <c r="H1" s="12" t="s">
        <v>22</v>
      </c>
      <c r="I1" s="12" t="s">
        <v>23</v>
      </c>
      <c r="J1" s="12" t="s">
        <v>24</v>
      </c>
      <c r="K1" s="12" t="s">
        <v>36</v>
      </c>
    </row>
    <row r="2" spans="1:12" ht="246.6" customHeight="1" x14ac:dyDescent="0.3">
      <c r="A2" s="14">
        <v>1</v>
      </c>
      <c r="B2" s="14" t="s">
        <v>25</v>
      </c>
      <c r="C2" s="14" t="s">
        <v>39</v>
      </c>
      <c r="D2" s="15">
        <v>514400197920</v>
      </c>
      <c r="E2" s="16" t="s">
        <v>26</v>
      </c>
      <c r="F2" s="16">
        <v>9185</v>
      </c>
      <c r="G2" s="16" t="s">
        <v>28</v>
      </c>
      <c r="H2" s="17">
        <v>9843000</v>
      </c>
      <c r="I2" s="14" t="s">
        <v>29</v>
      </c>
      <c r="J2" s="17">
        <f>0.35*H2</f>
        <v>3445050</v>
      </c>
      <c r="K2" s="18" t="s">
        <v>41</v>
      </c>
      <c r="L2" s="14"/>
    </row>
    <row r="3" spans="1:12" x14ac:dyDescent="0.3">
      <c r="A3" s="14"/>
      <c r="B3" s="14"/>
      <c r="C3" s="14"/>
      <c r="D3" s="14"/>
      <c r="E3" s="14"/>
      <c r="F3" s="14"/>
      <c r="G3" s="14"/>
      <c r="H3" s="17"/>
      <c r="I3" s="14" t="s">
        <v>30</v>
      </c>
      <c r="J3" s="17">
        <f>0.35*H2</f>
        <v>3445050</v>
      </c>
      <c r="K3" s="14"/>
      <c r="L3" s="14"/>
    </row>
    <row r="4" spans="1:12" x14ac:dyDescent="0.3">
      <c r="A4" s="14"/>
      <c r="B4" s="14"/>
      <c r="C4" s="14"/>
      <c r="D4" s="14"/>
      <c r="E4" s="14"/>
      <c r="F4" s="14"/>
      <c r="G4" s="14"/>
      <c r="H4" s="17"/>
      <c r="I4" s="14" t="s">
        <v>31</v>
      </c>
      <c r="J4" s="17">
        <f>0.3*H2</f>
        <v>2952900</v>
      </c>
      <c r="K4" s="14"/>
      <c r="L4" s="14"/>
    </row>
    <row r="5" spans="1:12" ht="43.2" x14ac:dyDescent="0.3">
      <c r="A5" s="14"/>
      <c r="B5" s="14"/>
      <c r="C5" s="14"/>
      <c r="D5" s="14"/>
      <c r="E5" s="14"/>
      <c r="F5" s="14"/>
      <c r="G5" s="16" t="s">
        <v>33</v>
      </c>
      <c r="H5" s="17">
        <v>1968000</v>
      </c>
      <c r="I5" s="14" t="s">
        <v>34</v>
      </c>
      <c r="J5" s="17"/>
      <c r="K5" s="14"/>
      <c r="L5" s="14"/>
    </row>
    <row r="6" spans="1:12" ht="43.2" x14ac:dyDescent="0.3">
      <c r="A6" s="14"/>
      <c r="B6" s="14"/>
      <c r="C6" s="14"/>
      <c r="D6" s="14"/>
      <c r="E6" s="14"/>
      <c r="F6" s="14"/>
      <c r="G6" s="16" t="s">
        <v>35</v>
      </c>
      <c r="H6" s="17">
        <v>0</v>
      </c>
      <c r="I6" s="14" t="s">
        <v>34</v>
      </c>
      <c r="J6" s="17"/>
      <c r="K6" s="14" t="s">
        <v>37</v>
      </c>
      <c r="L6" s="14"/>
    </row>
    <row r="7" spans="1:12" x14ac:dyDescent="0.3">
      <c r="A7" s="21"/>
      <c r="B7" s="21"/>
      <c r="C7" s="21"/>
      <c r="D7" s="21"/>
      <c r="E7" s="21"/>
      <c r="F7" s="21"/>
      <c r="G7" s="22"/>
      <c r="H7" s="19"/>
      <c r="I7" s="21"/>
      <c r="J7" s="23"/>
      <c r="K7" s="21"/>
      <c r="L7" s="21"/>
    </row>
    <row r="8" spans="1:12" x14ac:dyDescent="0.3">
      <c r="H8" s="19"/>
    </row>
    <row r="9" spans="1:12" ht="28.8" x14ac:dyDescent="0.3">
      <c r="A9" s="14">
        <v>2</v>
      </c>
      <c r="B9" s="14" t="s">
        <v>52</v>
      </c>
      <c r="C9" s="14" t="s">
        <v>49</v>
      </c>
      <c r="D9" s="14" t="s">
        <v>45</v>
      </c>
      <c r="E9" s="16" t="s">
        <v>46</v>
      </c>
      <c r="F9" s="14" t="s">
        <v>14</v>
      </c>
      <c r="G9" s="14" t="s">
        <v>55</v>
      </c>
      <c r="H9" s="17">
        <f>3*691486</f>
        <v>2074458</v>
      </c>
      <c r="I9" s="14" t="s">
        <v>29</v>
      </c>
      <c r="J9" s="17">
        <f>H9/2</f>
        <v>1037229</v>
      </c>
      <c r="K9" s="16" t="s">
        <v>51</v>
      </c>
    </row>
    <row r="10" spans="1:12" x14ac:dyDescent="0.3">
      <c r="A10" s="14"/>
      <c r="B10" s="14"/>
      <c r="C10" s="14"/>
      <c r="D10" s="14"/>
      <c r="E10" s="14"/>
      <c r="F10" s="14"/>
      <c r="G10" s="14"/>
      <c r="H10" s="17"/>
      <c r="I10" s="14" t="s">
        <v>30</v>
      </c>
      <c r="J10" s="17">
        <f>H9/2</f>
        <v>1037229</v>
      </c>
      <c r="K10" s="14"/>
    </row>
    <row r="11" spans="1:12" x14ac:dyDescent="0.3">
      <c r="A11" s="21"/>
      <c r="B11" s="21"/>
      <c r="C11" s="21"/>
      <c r="D11" s="21"/>
      <c r="E11" s="21"/>
      <c r="F11" s="21"/>
      <c r="G11" s="21"/>
      <c r="H11" s="20"/>
      <c r="I11" s="21"/>
      <c r="J11" s="20"/>
      <c r="K11" s="21"/>
    </row>
    <row r="12" spans="1:12" x14ac:dyDescent="0.3">
      <c r="A12" s="21"/>
      <c r="B12" s="21"/>
      <c r="C12" s="21"/>
      <c r="D12" s="21"/>
      <c r="E12" s="21"/>
      <c r="F12" s="21"/>
      <c r="G12" s="21"/>
      <c r="H12" s="20"/>
      <c r="I12" s="21"/>
      <c r="J12" s="20"/>
      <c r="K12" s="21"/>
    </row>
    <row r="13" spans="1:12" x14ac:dyDescent="0.3">
      <c r="H13" s="20"/>
      <c r="J13" s="20"/>
    </row>
    <row r="14" spans="1:12" ht="28.8" x14ac:dyDescent="0.3">
      <c r="A14" s="14">
        <v>3</v>
      </c>
      <c r="B14" s="14" t="s">
        <v>53</v>
      </c>
      <c r="C14" s="14" t="s">
        <v>54</v>
      </c>
      <c r="D14" s="14" t="s">
        <v>45</v>
      </c>
      <c r="E14" s="16" t="s">
        <v>46</v>
      </c>
      <c r="F14" s="14" t="s">
        <v>14</v>
      </c>
      <c r="G14" s="14" t="s">
        <v>50</v>
      </c>
      <c r="H14" s="17">
        <f>3*691486</f>
        <v>2074458</v>
      </c>
      <c r="I14" s="14" t="s">
        <v>29</v>
      </c>
      <c r="J14" s="17">
        <f>H14/2</f>
        <v>1037229</v>
      </c>
      <c r="K14" s="16" t="s">
        <v>56</v>
      </c>
    </row>
    <row r="15" spans="1:12" x14ac:dyDescent="0.3">
      <c r="A15" s="14"/>
      <c r="B15" s="14"/>
      <c r="C15" s="14"/>
      <c r="D15" s="14"/>
      <c r="E15" s="14"/>
      <c r="F15" s="14"/>
      <c r="G15" s="14"/>
      <c r="H15" s="14"/>
      <c r="I15" s="14" t="s">
        <v>30</v>
      </c>
      <c r="J15" s="17">
        <f>H14/2</f>
        <v>1037229</v>
      </c>
      <c r="K15" s="14"/>
    </row>
    <row r="19" spans="1:11" ht="43.2" x14ac:dyDescent="0.3">
      <c r="A19" s="14">
        <v>4</v>
      </c>
      <c r="B19" s="14" t="s">
        <v>40</v>
      </c>
      <c r="C19" s="14" t="s">
        <v>44</v>
      </c>
      <c r="D19" s="14" t="s">
        <v>45</v>
      </c>
      <c r="E19" s="16" t="s">
        <v>46</v>
      </c>
      <c r="F19" s="14"/>
      <c r="G19" s="14" t="s">
        <v>47</v>
      </c>
      <c r="H19" s="17">
        <v>350000</v>
      </c>
      <c r="I19" s="14" t="s">
        <v>34</v>
      </c>
      <c r="J19" s="14" t="s">
        <v>42</v>
      </c>
      <c r="K19" s="16" t="s">
        <v>48</v>
      </c>
    </row>
    <row r="20" spans="1:11" x14ac:dyDescent="0.3">
      <c r="A20" s="14"/>
      <c r="B20" s="14"/>
      <c r="C20" s="14"/>
      <c r="D20" s="14"/>
      <c r="E20" s="14"/>
      <c r="F20" s="14"/>
      <c r="G20" s="14"/>
      <c r="H20" s="17">
        <v>100000</v>
      </c>
      <c r="I20" s="14" t="s">
        <v>29</v>
      </c>
      <c r="J20" s="14" t="s">
        <v>43</v>
      </c>
      <c r="K20" s="14"/>
    </row>
    <row r="21" spans="1:11" x14ac:dyDescent="0.3">
      <c r="A21" s="14"/>
      <c r="B21" s="14"/>
      <c r="C21" s="14"/>
      <c r="D21" s="14"/>
      <c r="E21" s="14"/>
      <c r="F21" s="14"/>
      <c r="G21" s="14"/>
      <c r="H21" s="17">
        <v>100000</v>
      </c>
      <c r="I21" s="14" t="s">
        <v>30</v>
      </c>
      <c r="J21" s="14" t="s">
        <v>43</v>
      </c>
      <c r="K21" s="14"/>
    </row>
    <row r="22" spans="1:11" x14ac:dyDescent="0.3">
      <c r="A22" s="21"/>
      <c r="B22" s="21"/>
      <c r="C22" s="21"/>
      <c r="D22" s="21"/>
      <c r="E22" s="21"/>
      <c r="F22" s="21"/>
      <c r="G22" s="21"/>
      <c r="H22" s="20"/>
      <c r="I22" s="21"/>
      <c r="J22" s="21"/>
      <c r="K22" s="21"/>
    </row>
    <row r="23" spans="1:11" x14ac:dyDescent="0.3">
      <c r="A23" s="21"/>
      <c r="B23" s="21"/>
      <c r="C23" s="21"/>
      <c r="D23" s="21"/>
      <c r="E23" s="21"/>
      <c r="F23" s="21"/>
      <c r="G23" s="21"/>
      <c r="H23" s="20"/>
      <c r="I23" s="21"/>
      <c r="J23" s="21"/>
      <c r="K23" s="21"/>
    </row>
    <row r="24" spans="1:11" x14ac:dyDescent="0.3">
      <c r="H24" s="20"/>
    </row>
  </sheetData>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2049" r:id="rId4">
          <objectPr defaultSize="0" r:id="rId5">
            <anchor moveWithCells="1">
              <from>
                <xdr:col>11</xdr:col>
                <xdr:colOff>22860</xdr:colOff>
                <xdr:row>1</xdr:row>
                <xdr:rowOff>937260</xdr:rowOff>
              </from>
              <to>
                <xdr:col>12</xdr:col>
                <xdr:colOff>53340</xdr:colOff>
                <xdr:row>1</xdr:row>
                <xdr:rowOff>1623060</xdr:rowOff>
              </to>
            </anchor>
          </objectPr>
        </oleObject>
      </mc:Choice>
      <mc:Fallback>
        <oleObject progId="Acrobat Document" dvAspect="DVASPECT_ICON" shapeId="2049" r:id="rId4"/>
      </mc:Fallback>
    </mc:AlternateContent>
    <mc:AlternateContent xmlns:mc="http://schemas.openxmlformats.org/markup-compatibility/2006">
      <mc:Choice Requires="x14">
        <oleObject progId="Acrobat Document" dvAspect="DVASPECT_ICON" shapeId="2050" r:id="rId6">
          <objectPr defaultSize="0" r:id="rId7">
            <anchor moveWithCells="1">
              <from>
                <xdr:col>11</xdr:col>
                <xdr:colOff>0</xdr:colOff>
                <xdr:row>15</xdr:row>
                <xdr:rowOff>160020</xdr:rowOff>
              </from>
              <to>
                <xdr:col>12</xdr:col>
                <xdr:colOff>30480</xdr:colOff>
                <xdr:row>18</xdr:row>
                <xdr:rowOff>297180</xdr:rowOff>
              </to>
            </anchor>
          </objectPr>
        </oleObject>
      </mc:Choice>
      <mc:Fallback>
        <oleObject progId="Acrobat Document" dvAspect="DVASPECT_ICON" shapeId="2050" r:id="rId6"/>
      </mc:Fallback>
    </mc:AlternateContent>
    <mc:AlternateContent xmlns:mc="http://schemas.openxmlformats.org/markup-compatibility/2006">
      <mc:Choice Requires="x14">
        <oleObject progId="Acrobat Document" dvAspect="DVASPECT_ICON" shapeId="2052" r:id="rId8">
          <objectPr defaultSize="0" r:id="rId9">
            <anchor moveWithCells="1">
              <from>
                <xdr:col>10</xdr:col>
                <xdr:colOff>6362700</xdr:colOff>
                <xdr:row>12</xdr:row>
                <xdr:rowOff>121920</xdr:rowOff>
              </from>
              <to>
                <xdr:col>12</xdr:col>
                <xdr:colOff>0</xdr:colOff>
                <xdr:row>15</xdr:row>
                <xdr:rowOff>76200</xdr:rowOff>
              </to>
            </anchor>
          </objectPr>
        </oleObject>
      </mc:Choice>
      <mc:Fallback>
        <oleObject progId="Acrobat Document" dvAspect="DVASPECT_ICON" shapeId="2052" r:id="rId8"/>
      </mc:Fallback>
    </mc:AlternateContent>
    <mc:AlternateContent xmlns:mc="http://schemas.openxmlformats.org/markup-compatibility/2006">
      <mc:Choice Requires="x14">
        <oleObject progId="Acrobat Document" dvAspect="DVASPECT_ICON" shapeId="2053" r:id="rId10">
          <objectPr defaultSize="0" r:id="rId11">
            <anchor moveWithCells="1">
              <from>
                <xdr:col>10</xdr:col>
                <xdr:colOff>6316980</xdr:colOff>
                <xdr:row>8</xdr:row>
                <xdr:rowOff>0</xdr:rowOff>
              </from>
              <to>
                <xdr:col>11</xdr:col>
                <xdr:colOff>838200</xdr:colOff>
                <xdr:row>10</xdr:row>
                <xdr:rowOff>137160</xdr:rowOff>
              </to>
            </anchor>
          </objectPr>
        </oleObject>
      </mc:Choice>
      <mc:Fallback>
        <oleObject progId="Acrobat Document" dvAspect="DVASPECT_ICON" shapeId="2053" r:id="rId10"/>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workbookViewId="0">
      <selection activeCell="H9" sqref="H9"/>
    </sheetView>
  </sheetViews>
  <sheetFormatPr defaultRowHeight="14.4" x14ac:dyDescent="0.3"/>
  <cols>
    <col min="1" max="1" width="8.88671875" style="25"/>
    <col min="2" max="2" width="19.44140625" style="25" customWidth="1"/>
    <col min="3" max="3" width="11.44140625" style="25" customWidth="1"/>
    <col min="4" max="4" width="8.88671875" style="25"/>
    <col min="5" max="5" width="9.21875" style="25" bestFit="1" customWidth="1"/>
    <col min="6" max="6" width="19.77734375" style="25" customWidth="1"/>
    <col min="7" max="7" width="18.44140625" style="25" customWidth="1"/>
    <col min="8" max="8" width="29.21875" style="25" customWidth="1"/>
    <col min="9" max="9" width="17.44140625" style="25" customWidth="1"/>
    <col min="10" max="10" width="11.109375" style="25" customWidth="1"/>
    <col min="11" max="11" width="18.44140625" style="25" customWidth="1"/>
    <col min="12" max="12" width="21" style="25" customWidth="1"/>
    <col min="13" max="13" width="8.88671875" style="25"/>
    <col min="14" max="14" width="32.6640625" style="25" customWidth="1"/>
    <col min="15" max="16384" width="8.88671875" style="25"/>
  </cols>
  <sheetData>
    <row r="1" spans="1:14" s="24" customFormat="1" x14ac:dyDescent="0.3">
      <c r="A1" s="24" t="s">
        <v>0</v>
      </c>
      <c r="B1" s="24" t="s">
        <v>57</v>
      </c>
      <c r="C1" s="24" t="s">
        <v>5</v>
      </c>
      <c r="D1" s="24" t="s">
        <v>59</v>
      </c>
      <c r="E1" s="24" t="s">
        <v>89</v>
      </c>
      <c r="F1" s="24" t="s">
        <v>62</v>
      </c>
      <c r="G1" s="24" t="s">
        <v>63</v>
      </c>
      <c r="H1" s="24" t="s">
        <v>64</v>
      </c>
      <c r="I1" s="24" t="s">
        <v>72</v>
      </c>
      <c r="J1" s="24" t="s">
        <v>86</v>
      </c>
      <c r="K1" s="24" t="s">
        <v>80</v>
      </c>
      <c r="L1" s="24" t="s">
        <v>79</v>
      </c>
      <c r="M1" s="24" t="s">
        <v>3</v>
      </c>
      <c r="N1" s="24" t="s">
        <v>36</v>
      </c>
    </row>
    <row r="2" spans="1:14" x14ac:dyDescent="0.3">
      <c r="A2" s="25">
        <v>1</v>
      </c>
      <c r="B2" s="25" t="s">
        <v>58</v>
      </c>
      <c r="C2" s="25" t="s">
        <v>60</v>
      </c>
      <c r="D2" s="25" t="s">
        <v>61</v>
      </c>
      <c r="E2" s="26">
        <v>42994</v>
      </c>
      <c r="F2" s="25">
        <v>6600</v>
      </c>
      <c r="G2" s="25">
        <v>3000</v>
      </c>
      <c r="H2" s="25" t="s">
        <v>65</v>
      </c>
      <c r="I2" s="27">
        <v>0.15</v>
      </c>
      <c r="J2" s="25" t="s">
        <v>93</v>
      </c>
      <c r="K2" s="25" t="s">
        <v>81</v>
      </c>
      <c r="L2" s="28" t="s">
        <v>83</v>
      </c>
      <c r="M2" s="25" t="s">
        <v>84</v>
      </c>
    </row>
    <row r="3" spans="1:14" s="29" customFormat="1" x14ac:dyDescent="0.3">
      <c r="G3" s="29">
        <v>3600</v>
      </c>
      <c r="H3" s="29" t="s">
        <v>66</v>
      </c>
      <c r="I3" s="30">
        <v>0.15</v>
      </c>
      <c r="K3" s="29" t="s">
        <v>82</v>
      </c>
      <c r="L3" s="29" t="s">
        <v>14</v>
      </c>
      <c r="M3" s="29" t="s">
        <v>14</v>
      </c>
      <c r="N3" s="29" t="s">
        <v>94</v>
      </c>
    </row>
    <row r="4" spans="1:14" s="36" customFormat="1" x14ac:dyDescent="0.3">
      <c r="A4" s="35"/>
      <c r="I4" s="37"/>
    </row>
    <row r="5" spans="1:14" s="31" customFormat="1" x14ac:dyDescent="0.3">
      <c r="A5" s="31">
        <v>2</v>
      </c>
      <c r="B5" s="31" t="s">
        <v>67</v>
      </c>
      <c r="C5" s="31" t="s">
        <v>69</v>
      </c>
      <c r="D5" s="31" t="s">
        <v>70</v>
      </c>
      <c r="E5" s="32">
        <v>43023</v>
      </c>
      <c r="F5" s="31">
        <v>1000</v>
      </c>
      <c r="G5" s="31">
        <v>1000</v>
      </c>
      <c r="H5" s="31" t="s">
        <v>73</v>
      </c>
      <c r="I5" s="33">
        <v>0.15</v>
      </c>
      <c r="J5" s="31" t="s">
        <v>88</v>
      </c>
      <c r="K5" s="31" t="s">
        <v>81</v>
      </c>
      <c r="L5" s="34" t="s">
        <v>83</v>
      </c>
      <c r="M5" s="34" t="s">
        <v>85</v>
      </c>
    </row>
    <row r="6" spans="1:14" s="36" customFormat="1" x14ac:dyDescent="0.3">
      <c r="A6" s="35"/>
      <c r="I6" s="37"/>
    </row>
    <row r="7" spans="1:14" x14ac:dyDescent="0.3">
      <c r="A7" s="25">
        <v>3</v>
      </c>
      <c r="B7" s="25" t="s">
        <v>68</v>
      </c>
      <c r="C7" s="25" t="s">
        <v>69</v>
      </c>
      <c r="D7" s="25" t="s">
        <v>71</v>
      </c>
      <c r="E7" s="26">
        <v>43040</v>
      </c>
      <c r="F7" s="25">
        <v>600</v>
      </c>
      <c r="G7" s="25">
        <v>600</v>
      </c>
      <c r="H7" s="25" t="s">
        <v>74</v>
      </c>
      <c r="I7" s="27">
        <v>0.15</v>
      </c>
      <c r="J7" s="25" t="s">
        <v>87</v>
      </c>
      <c r="K7" s="25" t="s">
        <v>82</v>
      </c>
      <c r="L7" s="25" t="s">
        <v>14</v>
      </c>
      <c r="M7" s="25" t="s">
        <v>14</v>
      </c>
    </row>
    <row r="8" spans="1:14" s="36" customFormat="1" x14ac:dyDescent="0.3">
      <c r="A8" s="35"/>
      <c r="I8" s="37"/>
    </row>
    <row r="9" spans="1:14" x14ac:dyDescent="0.3">
      <c r="A9" s="25">
        <v>4</v>
      </c>
      <c r="B9" s="25" t="s">
        <v>75</v>
      </c>
      <c r="C9" s="25" t="s">
        <v>77</v>
      </c>
      <c r="D9" s="25" t="s">
        <v>76</v>
      </c>
      <c r="E9" s="26">
        <v>43001</v>
      </c>
      <c r="F9" s="25">
        <v>15000</v>
      </c>
      <c r="G9" s="25">
        <v>3000</v>
      </c>
      <c r="H9" s="25" t="s">
        <v>78</v>
      </c>
      <c r="I9" s="27">
        <v>6.7500000000000004E-2</v>
      </c>
      <c r="J9" s="25" t="s">
        <v>90</v>
      </c>
      <c r="K9" s="25" t="s">
        <v>91</v>
      </c>
      <c r="L9" s="25" t="s">
        <v>14</v>
      </c>
      <c r="M9" s="25" t="s">
        <v>14</v>
      </c>
      <c r="N9" s="25" t="s">
        <v>92</v>
      </c>
    </row>
    <row r="10" spans="1:14" x14ac:dyDescent="0.3">
      <c r="G10" s="25">
        <v>4000</v>
      </c>
      <c r="H10" s="25" t="s">
        <v>105</v>
      </c>
      <c r="I10" s="27">
        <v>0.08</v>
      </c>
    </row>
    <row r="11" spans="1:14" x14ac:dyDescent="0.3">
      <c r="G11" s="25">
        <v>3500</v>
      </c>
      <c r="H11" s="25" t="s">
        <v>104</v>
      </c>
      <c r="I11" s="27">
        <v>0.08</v>
      </c>
      <c r="J11" s="25" t="s">
        <v>103</v>
      </c>
      <c r="K11" s="25" t="s">
        <v>82</v>
      </c>
      <c r="L11" s="25" t="s">
        <v>14</v>
      </c>
      <c r="M11" s="25" t="s">
        <v>14</v>
      </c>
    </row>
    <row r="12" spans="1:14" x14ac:dyDescent="0.3">
      <c r="G12" s="25">
        <v>2000</v>
      </c>
      <c r="H12" s="25" t="s">
        <v>106</v>
      </c>
      <c r="I12" s="27">
        <v>0.08</v>
      </c>
    </row>
    <row r="13" spans="1:14" s="36" customFormat="1" x14ac:dyDescent="0.3">
      <c r="A13" s="35"/>
      <c r="I13" s="37"/>
    </row>
    <row r="14" spans="1:14" x14ac:dyDescent="0.3">
      <c r="A14" s="25">
        <v>5</v>
      </c>
      <c r="B14" s="25" t="s">
        <v>95</v>
      </c>
      <c r="C14" s="25" t="s">
        <v>96</v>
      </c>
      <c r="D14" s="25" t="s">
        <v>101</v>
      </c>
      <c r="E14" s="25" t="s">
        <v>102</v>
      </c>
      <c r="F14" s="25">
        <v>2500</v>
      </c>
      <c r="G14" s="25">
        <v>1000</v>
      </c>
      <c r="H14" s="25" t="s">
        <v>97</v>
      </c>
      <c r="I14" s="27">
        <v>0.08</v>
      </c>
      <c r="J14" s="25" t="s">
        <v>98</v>
      </c>
      <c r="K14" s="25" t="s">
        <v>82</v>
      </c>
      <c r="L14" s="25" t="s">
        <v>14</v>
      </c>
      <c r="M14" s="25" t="s">
        <v>14</v>
      </c>
    </row>
    <row r="15" spans="1:14" x14ac:dyDescent="0.3">
      <c r="D15" s="25" t="s">
        <v>101</v>
      </c>
      <c r="E15" s="25" t="s">
        <v>102</v>
      </c>
      <c r="G15" s="25">
        <v>1500</v>
      </c>
      <c r="H15" s="25" t="s">
        <v>99</v>
      </c>
      <c r="I15" s="27">
        <v>6.25E-2</v>
      </c>
      <c r="J15" s="25" t="s">
        <v>98</v>
      </c>
      <c r="K15" s="25" t="s">
        <v>100</v>
      </c>
      <c r="L15" s="25" t="s">
        <v>14</v>
      </c>
      <c r="M15" s="25" t="s">
        <v>14</v>
      </c>
    </row>
    <row r="16" spans="1:14" x14ac:dyDescent="0.3">
      <c r="I16" s="27"/>
    </row>
    <row r="17" spans="1:9" x14ac:dyDescent="0.3">
      <c r="A17" s="25">
        <v>6</v>
      </c>
      <c r="B17" s="25" t="s">
        <v>107</v>
      </c>
      <c r="C17" s="25" t="s">
        <v>108</v>
      </c>
      <c r="H17" s="25" t="s">
        <v>109</v>
      </c>
      <c r="I17" s="27"/>
    </row>
    <row r="18" spans="1:9" x14ac:dyDescent="0.3">
      <c r="I18" s="27"/>
    </row>
    <row r="19" spans="1:9" x14ac:dyDescent="0.3">
      <c r="A19" s="25">
        <v>7</v>
      </c>
      <c r="B19" s="25" t="s">
        <v>110</v>
      </c>
      <c r="C19" s="25" t="s">
        <v>111</v>
      </c>
      <c r="H19" s="25" t="s">
        <v>112</v>
      </c>
      <c r="I19" s="27"/>
    </row>
    <row r="20" spans="1:9" x14ac:dyDescent="0.3">
      <c r="I20" s="27"/>
    </row>
    <row r="21" spans="1:9" x14ac:dyDescent="0.3">
      <c r="A21" s="25">
        <v>8</v>
      </c>
      <c r="B21" s="25" t="s">
        <v>113</v>
      </c>
      <c r="C21" s="25" t="s">
        <v>114</v>
      </c>
      <c r="D21" s="25" t="s">
        <v>61</v>
      </c>
      <c r="F21" s="25">
        <v>4000</v>
      </c>
      <c r="H21" s="25" t="s">
        <v>115</v>
      </c>
      <c r="I21" s="27">
        <v>0.15</v>
      </c>
    </row>
    <row r="22" spans="1:9" x14ac:dyDescent="0.3">
      <c r="I22" s="27"/>
    </row>
    <row r="23" spans="1:9" x14ac:dyDescent="0.3">
      <c r="I23" s="27"/>
    </row>
    <row r="24" spans="1:9" x14ac:dyDescent="0.3">
      <c r="I24" s="27"/>
    </row>
    <row r="25" spans="1:9" x14ac:dyDescent="0.3">
      <c r="I25" s="27"/>
    </row>
    <row r="26" spans="1:9" x14ac:dyDescent="0.3">
      <c r="I26" s="27"/>
    </row>
    <row r="27" spans="1:9" x14ac:dyDescent="0.3">
      <c r="I27" s="27"/>
    </row>
    <row r="28" spans="1:9" x14ac:dyDescent="0.3">
      <c r="I28" s="27"/>
    </row>
    <row r="29" spans="1:9" x14ac:dyDescent="0.3">
      <c r="I29" s="27"/>
    </row>
    <row r="30" spans="1:9" x14ac:dyDescent="0.3">
      <c r="I30" s="27"/>
    </row>
    <row r="31" spans="1:9" x14ac:dyDescent="0.3">
      <c r="I31" s="27"/>
    </row>
    <row r="32" spans="1:9" x14ac:dyDescent="0.3">
      <c r="I32" s="27"/>
    </row>
    <row r="33" spans="9:9" x14ac:dyDescent="0.3">
      <c r="I33" s="27"/>
    </row>
    <row r="34" spans="9:9" x14ac:dyDescent="0.3">
      <c r="I34" s="27"/>
    </row>
    <row r="35" spans="9:9" x14ac:dyDescent="0.3">
      <c r="I35" s="27"/>
    </row>
    <row r="36" spans="9:9" x14ac:dyDescent="0.3">
      <c r="I36" s="27"/>
    </row>
    <row r="37" spans="9:9" x14ac:dyDescent="0.3">
      <c r="I37" s="27"/>
    </row>
    <row r="38" spans="9:9" x14ac:dyDescent="0.3">
      <c r="I38" s="27"/>
    </row>
    <row r="39" spans="9:9" x14ac:dyDescent="0.3">
      <c r="I39" s="27"/>
    </row>
    <row r="40" spans="9:9" x14ac:dyDescent="0.3">
      <c r="I40" s="27"/>
    </row>
    <row r="41" spans="9:9" x14ac:dyDescent="0.3">
      <c r="I41" s="27"/>
    </row>
    <row r="42" spans="9:9" x14ac:dyDescent="0.3">
      <c r="I42" s="27"/>
    </row>
    <row r="43" spans="9:9" x14ac:dyDescent="0.3">
      <c r="I43" s="27"/>
    </row>
    <row r="44" spans="9:9" x14ac:dyDescent="0.3">
      <c r="I44" s="27"/>
    </row>
    <row r="45" spans="9:9" x14ac:dyDescent="0.3">
      <c r="I45" s="27"/>
    </row>
    <row r="46" spans="9:9" x14ac:dyDescent="0.3">
      <c r="I46" s="27"/>
    </row>
    <row r="47" spans="9:9" x14ac:dyDescent="0.3">
      <c r="I47" s="27"/>
    </row>
    <row r="48" spans="9:9" x14ac:dyDescent="0.3">
      <c r="I48" s="27"/>
    </row>
    <row r="49" spans="9:9" x14ac:dyDescent="0.3">
      <c r="I49" s="27"/>
    </row>
    <row r="50" spans="9:9" x14ac:dyDescent="0.3">
      <c r="I50" s="27"/>
    </row>
    <row r="51" spans="9:9" x14ac:dyDescent="0.3">
      <c r="I51" s="27"/>
    </row>
    <row r="52" spans="9:9" x14ac:dyDescent="0.3">
      <c r="I52" s="27"/>
    </row>
    <row r="53" spans="9:9" x14ac:dyDescent="0.3">
      <c r="I53" s="27"/>
    </row>
    <row r="54" spans="9:9" x14ac:dyDescent="0.3">
      <c r="I54" s="27"/>
    </row>
    <row r="55" spans="9:9" x14ac:dyDescent="0.3">
      <c r="I55" s="27"/>
    </row>
    <row r="56" spans="9:9" x14ac:dyDescent="0.3">
      <c r="I56" s="27"/>
    </row>
    <row r="57" spans="9:9" x14ac:dyDescent="0.3">
      <c r="I57" s="27"/>
    </row>
    <row r="58" spans="9:9" x14ac:dyDescent="0.3">
      <c r="I58" s="27"/>
    </row>
    <row r="59" spans="9:9" x14ac:dyDescent="0.3">
      <c r="I59" s="27"/>
    </row>
    <row r="60" spans="9:9" x14ac:dyDescent="0.3">
      <c r="I60" s="27"/>
    </row>
    <row r="61" spans="9:9" x14ac:dyDescent="0.3">
      <c r="I61" s="27"/>
    </row>
    <row r="62" spans="9:9" x14ac:dyDescent="0.3">
      <c r="I62" s="27"/>
    </row>
    <row r="63" spans="9:9" x14ac:dyDescent="0.3">
      <c r="I63" s="27"/>
    </row>
    <row r="64" spans="9:9" x14ac:dyDescent="0.3">
      <c r="I64" s="27"/>
    </row>
    <row r="65" spans="9:9" x14ac:dyDescent="0.3">
      <c r="I65" s="27"/>
    </row>
    <row r="66" spans="9:9" x14ac:dyDescent="0.3">
      <c r="I66" s="27"/>
    </row>
    <row r="67" spans="9:9" x14ac:dyDescent="0.3">
      <c r="I67" s="27"/>
    </row>
    <row r="68" spans="9:9" x14ac:dyDescent="0.3">
      <c r="I68" s="27"/>
    </row>
    <row r="69" spans="9:9" x14ac:dyDescent="0.3">
      <c r="I69" s="27"/>
    </row>
    <row r="70" spans="9:9" x14ac:dyDescent="0.3">
      <c r="I70" s="27"/>
    </row>
    <row r="71" spans="9:9" x14ac:dyDescent="0.3">
      <c r="I71" s="27"/>
    </row>
    <row r="72" spans="9:9" x14ac:dyDescent="0.3">
      <c r="I72" s="27"/>
    </row>
    <row r="73" spans="9:9" x14ac:dyDescent="0.3">
      <c r="I73" s="27"/>
    </row>
    <row r="74" spans="9:9" x14ac:dyDescent="0.3">
      <c r="I74" s="27"/>
    </row>
    <row r="75" spans="9:9" x14ac:dyDescent="0.3">
      <c r="I75" s="27"/>
    </row>
    <row r="76" spans="9:9" x14ac:dyDescent="0.3">
      <c r="I76" s="27"/>
    </row>
    <row r="77" spans="9:9" x14ac:dyDescent="0.3">
      <c r="I77" s="27"/>
    </row>
    <row r="78" spans="9:9" x14ac:dyDescent="0.3">
      <c r="I78" s="27"/>
    </row>
    <row r="79" spans="9:9" x14ac:dyDescent="0.3">
      <c r="I79" s="27"/>
    </row>
    <row r="80" spans="9:9" x14ac:dyDescent="0.3">
      <c r="I80" s="27"/>
    </row>
    <row r="81" spans="9:9" x14ac:dyDescent="0.3">
      <c r="I81" s="27"/>
    </row>
  </sheetData>
  <hyperlinks>
    <hyperlink ref="L2" r:id="rId1"/>
    <hyperlink ref="L5" r:id="rId2"/>
    <hyperlink ref="M5"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 Accounts</vt:lpstr>
      <vt:lpstr>Insurance</vt:lpstr>
      <vt:lpstr>Investment</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Kansal, Aditya</dc:creator>
  <cp:lastModifiedBy>Kansal, Aditya</cp:lastModifiedBy>
  <dcterms:created xsi:type="dcterms:W3CDTF">2017-04-09T04:56:28Z</dcterms:created>
  <dcterms:modified xsi:type="dcterms:W3CDTF">2018-10-29T06:16:52Z</dcterms:modified>
</cp:coreProperties>
</file>