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9502262-3F8D-4BFB-89C6-FB5E4EEC623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raw" sheetId="2" r:id="rId1"/>
    <sheet name="taken" sheetId="11" r:id="rId2"/>
    <sheet name="my_players" sheetId="12" r:id="rId3"/>
  </sheets>
  <definedNames>
    <definedName name="ExternalData_1" localSheetId="0" hidden="1">raw!$A$1:$N$685</definedName>
    <definedName name="ExternalData_4" localSheetId="2" hidden="1">my_players!$A$1:$L$17</definedName>
    <definedName name="ExternalData_5" localSheetId="1" hidden="1">taken!$A$1:$L$160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" i="2" l="1"/>
  <c r="P116" i="2"/>
  <c r="P122" i="2"/>
  <c r="P129" i="2"/>
  <c r="P140" i="2"/>
  <c r="P143" i="2"/>
  <c r="P157" i="2"/>
  <c r="P165" i="2"/>
  <c r="P166" i="2"/>
  <c r="P174" i="2"/>
  <c r="P177" i="2"/>
  <c r="P181" i="2"/>
  <c r="P187" i="2"/>
  <c r="P188" i="2"/>
  <c r="P191" i="2"/>
  <c r="P194" i="2"/>
  <c r="P195" i="2"/>
  <c r="P202" i="2"/>
  <c r="P203" i="2"/>
  <c r="P204" i="2"/>
  <c r="P211" i="2"/>
  <c r="P215" i="2"/>
  <c r="P221" i="2"/>
  <c r="P225" i="2"/>
  <c r="P226" i="2"/>
  <c r="P227" i="2"/>
  <c r="P233" i="2"/>
  <c r="P236" i="2"/>
  <c r="P243" i="2"/>
  <c r="P247" i="2"/>
  <c r="P257" i="2"/>
  <c r="P263" i="2"/>
  <c r="P105" i="2"/>
  <c r="P114" i="2"/>
  <c r="P117" i="2"/>
  <c r="P124" i="2"/>
  <c r="P125" i="2"/>
  <c r="P127" i="2"/>
  <c r="P130" i="2"/>
  <c r="P134" i="2"/>
  <c r="P137" i="2"/>
  <c r="P142" i="2"/>
  <c r="P144" i="2"/>
  <c r="P148" i="2"/>
  <c r="P152" i="2"/>
  <c r="P155" i="2"/>
  <c r="P160" i="2"/>
  <c r="P161" i="2"/>
  <c r="P164" i="2"/>
  <c r="P169" i="2"/>
  <c r="P170" i="2"/>
  <c r="P176" i="2"/>
  <c r="P180" i="2"/>
  <c r="P190" i="2"/>
  <c r="P193" i="2"/>
  <c r="P196" i="2"/>
  <c r="P199" i="2"/>
  <c r="P205" i="2"/>
  <c r="P208" i="2"/>
  <c r="P209" i="2"/>
  <c r="P210" i="2"/>
  <c r="P216" i="2"/>
  <c r="P217" i="2"/>
  <c r="P23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19" i="2"/>
  <c r="P20" i="2"/>
  <c r="P21" i="2"/>
  <c r="P22" i="2"/>
  <c r="P23" i="2"/>
  <c r="P24" i="2"/>
  <c r="P26" i="2"/>
  <c r="P29" i="2"/>
  <c r="P30" i="2"/>
  <c r="P31" i="2"/>
  <c r="P32" i="2"/>
  <c r="P35" i="2"/>
  <c r="P36" i="2"/>
  <c r="P46" i="2"/>
  <c r="P61" i="2"/>
  <c r="P66" i="2"/>
  <c r="P96" i="2"/>
  <c r="P222" i="2"/>
  <c r="P340" i="2"/>
  <c r="P362" i="2"/>
  <c r="P378" i="2"/>
  <c r="P380" i="2"/>
  <c r="P385" i="2"/>
  <c r="P389" i="2"/>
  <c r="P392" i="2"/>
  <c r="P421" i="2"/>
  <c r="P428" i="2"/>
  <c r="P438" i="2"/>
  <c r="P444" i="2"/>
  <c r="P449" i="2"/>
  <c r="P460" i="2"/>
  <c r="P463" i="2"/>
  <c r="P464" i="2"/>
  <c r="P487" i="2"/>
  <c r="P495" i="2"/>
  <c r="P496" i="2"/>
  <c r="P497" i="2"/>
  <c r="P501" i="2"/>
  <c r="P503" i="2"/>
  <c r="P514" i="2"/>
  <c r="P515" i="2"/>
  <c r="P522" i="2"/>
  <c r="P523" i="2"/>
  <c r="P524" i="2"/>
  <c r="P531" i="2"/>
  <c r="P535" i="2"/>
  <c r="P537" i="2"/>
  <c r="P541" i="2"/>
  <c r="P544" i="2"/>
  <c r="P550" i="2"/>
  <c r="P566" i="2"/>
  <c r="P575" i="2"/>
  <c r="P577" i="2"/>
  <c r="P580" i="2"/>
  <c r="P581" i="2"/>
  <c r="P584" i="2"/>
  <c r="P585" i="2"/>
  <c r="P590" i="2"/>
  <c r="P591" i="2"/>
  <c r="P592" i="2"/>
  <c r="P593" i="2"/>
  <c r="P594" i="2"/>
  <c r="P595" i="2"/>
  <c r="P596" i="2"/>
  <c r="P597" i="2"/>
  <c r="P598" i="2"/>
  <c r="P680" i="2"/>
  <c r="P681" i="2"/>
  <c r="P16" i="2"/>
  <c r="P18" i="2"/>
  <c r="P27" i="2"/>
  <c r="P33" i="2"/>
  <c r="P37" i="2"/>
  <c r="P38" i="2"/>
  <c r="P39" i="2"/>
  <c r="P42" i="2"/>
  <c r="P44" i="2"/>
  <c r="P50" i="2"/>
  <c r="P54" i="2"/>
  <c r="P56" i="2"/>
  <c r="P57" i="2"/>
  <c r="P60" i="2"/>
  <c r="P62" i="2"/>
  <c r="P65" i="2"/>
  <c r="P70" i="2"/>
  <c r="P71" i="2"/>
  <c r="P74" i="2"/>
  <c r="P75" i="2"/>
  <c r="P78" i="2"/>
  <c r="P79" i="2"/>
  <c r="P85" i="2"/>
  <c r="P93" i="2"/>
  <c r="P97" i="2"/>
  <c r="P100" i="2"/>
  <c r="P102" i="2"/>
  <c r="P103" i="2"/>
  <c r="P104" i="2"/>
  <c r="P107" i="2"/>
  <c r="P112" i="2"/>
  <c r="P113" i="2"/>
  <c r="P119" i="2"/>
  <c r="P131" i="2"/>
  <c r="P132" i="2"/>
  <c r="P133" i="2"/>
  <c r="P136" i="2"/>
  <c r="P139" i="2"/>
  <c r="P150" i="2"/>
  <c r="P153" i="2"/>
  <c r="P154" i="2"/>
  <c r="P156" i="2"/>
  <c r="P158" i="2"/>
  <c r="P172" i="2"/>
  <c r="P175" i="2"/>
  <c r="P178" i="2"/>
  <c r="P189" i="2"/>
  <c r="P198" i="2"/>
  <c r="P214" i="2"/>
  <c r="P219" i="2"/>
  <c r="P220" i="2"/>
  <c r="P242" i="2"/>
  <c r="P244" i="2"/>
  <c r="P254" i="2"/>
  <c r="P255" i="2"/>
  <c r="P256" i="2"/>
  <c r="P258" i="2"/>
  <c r="P265" i="2"/>
  <c r="P267" i="2"/>
  <c r="P270" i="2"/>
  <c r="P279" i="2"/>
  <c r="P282" i="2"/>
  <c r="P284" i="2"/>
  <c r="P287" i="2"/>
  <c r="P289" i="2"/>
  <c r="P291" i="2"/>
  <c r="P293" i="2"/>
  <c r="P297" i="2"/>
  <c r="P308" i="2"/>
  <c r="P310" i="2"/>
  <c r="P314" i="2"/>
  <c r="P316" i="2"/>
  <c r="P318" i="2"/>
  <c r="P319" i="2"/>
  <c r="P320" i="2"/>
  <c r="P325" i="2"/>
  <c r="P334" i="2"/>
  <c r="P338" i="2"/>
  <c r="P350" i="2"/>
  <c r="P352" i="2"/>
  <c r="P356" i="2"/>
  <c r="P357" i="2"/>
  <c r="P358" i="2"/>
  <c r="P360" i="2"/>
  <c r="P363" i="2"/>
  <c r="P368" i="2"/>
  <c r="P372" i="2"/>
  <c r="P376" i="2"/>
  <c r="P377" i="2"/>
  <c r="P394" i="2"/>
  <c r="P399" i="2"/>
  <c r="P401" i="2"/>
  <c r="P402" i="2"/>
  <c r="P410" i="2"/>
  <c r="P412" i="2"/>
  <c r="P423" i="2"/>
  <c r="P424" i="2"/>
  <c r="P425" i="2"/>
  <c r="P430" i="2"/>
  <c r="P431" i="2"/>
  <c r="P435" i="2"/>
  <c r="P436" i="2"/>
  <c r="P439" i="2"/>
  <c r="P441" i="2"/>
  <c r="P445" i="2"/>
  <c r="P452" i="2"/>
  <c r="P455" i="2"/>
  <c r="P456" i="2"/>
  <c r="P458" i="2"/>
  <c r="P467" i="2"/>
  <c r="P469" i="2"/>
  <c r="P472" i="2"/>
  <c r="P478" i="2"/>
  <c r="P479" i="2"/>
  <c r="P483" i="2"/>
  <c r="P485" i="2"/>
  <c r="P499" i="2"/>
  <c r="P502" i="2"/>
  <c r="P505" i="2"/>
  <c r="P510" i="2"/>
  <c r="P511" i="2"/>
  <c r="P517" i="2"/>
  <c r="P520" i="2"/>
  <c r="P521" i="2"/>
  <c r="P525" i="2"/>
  <c r="P527" i="2"/>
  <c r="P529" i="2"/>
  <c r="P530" i="2"/>
  <c r="P538" i="2"/>
  <c r="P543" i="2"/>
  <c r="P545" i="2"/>
  <c r="P546" i="2"/>
  <c r="P547" i="2"/>
  <c r="P548" i="2"/>
  <c r="P551" i="2"/>
  <c r="P553" i="2"/>
  <c r="P556" i="2"/>
  <c r="P559" i="2"/>
  <c r="P561" i="2"/>
  <c r="P562" i="2"/>
  <c r="P564" i="2"/>
  <c r="P565" i="2"/>
  <c r="P567" i="2"/>
  <c r="P569" i="2"/>
  <c r="P570" i="2"/>
  <c r="P572" i="2"/>
  <c r="P573" i="2"/>
  <c r="P57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79" i="2"/>
  <c r="P683" i="2"/>
  <c r="P48" i="2"/>
  <c r="P59" i="2"/>
  <c r="P64" i="2"/>
  <c r="P95" i="2"/>
  <c r="P98" i="2"/>
  <c r="P109" i="2"/>
  <c r="P123" i="2"/>
  <c r="P126" i="2"/>
  <c r="P146" i="2"/>
  <c r="P147" i="2"/>
  <c r="P149" i="2"/>
  <c r="P151" i="2"/>
  <c r="P168" i="2"/>
  <c r="P200" i="2"/>
  <c r="P206" i="2"/>
  <c r="P212" i="2"/>
  <c r="P228" i="2"/>
  <c r="P230" i="2"/>
  <c r="P231" i="2"/>
  <c r="P241" i="2"/>
  <c r="P246" i="2"/>
  <c r="P248" i="2"/>
  <c r="P262" i="2"/>
  <c r="P264" i="2"/>
  <c r="P271" i="2"/>
  <c r="P285" i="2"/>
  <c r="P288" i="2"/>
  <c r="P290" i="2"/>
  <c r="P294" i="2"/>
  <c r="P296" i="2"/>
  <c r="P298" i="2"/>
  <c r="P299" i="2"/>
  <c r="P300" i="2"/>
  <c r="P304" i="2"/>
  <c r="P306" i="2"/>
  <c r="P307" i="2"/>
  <c r="P309" i="2"/>
  <c r="P311" i="2"/>
  <c r="P315" i="2"/>
  <c r="P321" i="2"/>
  <c r="P326" i="2"/>
  <c r="P327" i="2"/>
  <c r="P328" i="2"/>
  <c r="P329" i="2"/>
  <c r="P331" i="2"/>
  <c r="P332" i="2"/>
  <c r="P333" i="2"/>
  <c r="P336" i="2"/>
  <c r="P337" i="2"/>
  <c r="P339" i="2"/>
  <c r="P341" i="2"/>
  <c r="P342" i="2"/>
  <c r="P346" i="2"/>
  <c r="P347" i="2"/>
  <c r="P348" i="2"/>
  <c r="P353" i="2"/>
  <c r="P354" i="2"/>
  <c r="P355" i="2"/>
  <c r="P359" i="2"/>
  <c r="P361" i="2"/>
  <c r="P365" i="2"/>
  <c r="P367" i="2"/>
  <c r="P379" i="2"/>
  <c r="P381" i="2"/>
  <c r="P386" i="2"/>
  <c r="P393" i="2"/>
  <c r="P395" i="2"/>
  <c r="P396" i="2"/>
  <c r="P397" i="2"/>
  <c r="P400" i="2"/>
  <c r="P403" i="2"/>
  <c r="P404" i="2"/>
  <c r="P405" i="2"/>
  <c r="P406" i="2"/>
  <c r="P409" i="2"/>
  <c r="P411" i="2"/>
  <c r="P414" i="2"/>
  <c r="P420" i="2"/>
  <c r="P422" i="2"/>
  <c r="P426" i="2"/>
  <c r="P440" i="2"/>
  <c r="P442" i="2"/>
  <c r="P443" i="2"/>
  <c r="P462" i="2"/>
  <c r="P473" i="2"/>
  <c r="P477" i="2"/>
  <c r="P481" i="2"/>
  <c r="P482" i="2"/>
  <c r="P484" i="2"/>
  <c r="P500" i="2"/>
  <c r="P504" i="2"/>
  <c r="P506" i="2"/>
  <c r="P507" i="2"/>
  <c r="P508" i="2"/>
  <c r="P512" i="2"/>
  <c r="P518" i="2"/>
  <c r="P532" i="2"/>
  <c r="P533" i="2"/>
  <c r="P534" i="2"/>
  <c r="P539" i="2"/>
  <c r="P557" i="2"/>
  <c r="P568" i="2"/>
  <c r="P576" i="2"/>
  <c r="P586" i="2"/>
  <c r="P587" i="2"/>
  <c r="P588" i="2"/>
  <c r="P589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84" i="2"/>
  <c r="P25" i="2"/>
  <c r="P28" i="2"/>
  <c r="P34" i="2"/>
  <c r="P40" i="2"/>
  <c r="P41" i="2"/>
  <c r="P43" i="2"/>
  <c r="P45" i="2"/>
  <c r="P47" i="2"/>
  <c r="P49" i="2"/>
  <c r="P51" i="2"/>
  <c r="P52" i="2"/>
  <c r="P53" i="2"/>
  <c r="P55" i="2"/>
  <c r="P58" i="2"/>
  <c r="P63" i="2"/>
  <c r="P67" i="2"/>
  <c r="P68" i="2"/>
  <c r="P69" i="2"/>
  <c r="P72" i="2"/>
  <c r="P73" i="2"/>
  <c r="P76" i="2"/>
  <c r="P77" i="2"/>
  <c r="P80" i="2"/>
  <c r="P81" i="2"/>
  <c r="P82" i="2"/>
  <c r="P83" i="2"/>
  <c r="P84" i="2"/>
  <c r="P86" i="2"/>
  <c r="P87" i="2"/>
  <c r="P88" i="2"/>
  <c r="P89" i="2"/>
  <c r="P90" i="2"/>
  <c r="P91" i="2"/>
  <c r="P92" i="2"/>
  <c r="P94" i="2"/>
  <c r="P99" i="2"/>
  <c r="P101" i="2"/>
  <c r="P106" i="2"/>
  <c r="P108" i="2"/>
  <c r="P111" i="2"/>
  <c r="P115" i="2"/>
  <c r="P118" i="2"/>
  <c r="P120" i="2"/>
  <c r="P121" i="2"/>
  <c r="P128" i="2"/>
  <c r="P135" i="2"/>
  <c r="P138" i="2"/>
  <c r="P141" i="2"/>
  <c r="P145" i="2"/>
  <c r="P159" i="2"/>
  <c r="P162" i="2"/>
  <c r="P163" i="2"/>
  <c r="P167" i="2"/>
  <c r="P171" i="2"/>
  <c r="P173" i="2"/>
  <c r="P179" i="2"/>
  <c r="P182" i="2"/>
  <c r="P183" i="2"/>
  <c r="P184" i="2"/>
  <c r="P185" i="2"/>
  <c r="P186" i="2"/>
  <c r="P192" i="2"/>
  <c r="P197" i="2"/>
  <c r="P201" i="2"/>
  <c r="P207" i="2"/>
  <c r="P213" i="2"/>
  <c r="P218" i="2"/>
  <c r="P223" i="2"/>
  <c r="P224" i="2"/>
  <c r="P229" i="2"/>
  <c r="P234" i="2"/>
  <c r="P235" i="2"/>
  <c r="P237" i="2"/>
  <c r="P238" i="2"/>
  <c r="P239" i="2"/>
  <c r="P240" i="2"/>
  <c r="P245" i="2"/>
  <c r="P249" i="2"/>
  <c r="P250" i="2"/>
  <c r="P251" i="2"/>
  <c r="P252" i="2"/>
  <c r="P253" i="2"/>
  <c r="P259" i="2"/>
  <c r="P260" i="2"/>
  <c r="P261" i="2"/>
  <c r="P266" i="2"/>
  <c r="P268" i="2"/>
  <c r="P269" i="2"/>
  <c r="P272" i="2"/>
  <c r="P273" i="2"/>
  <c r="P274" i="2"/>
  <c r="P275" i="2"/>
  <c r="P276" i="2"/>
  <c r="P277" i="2"/>
  <c r="P278" i="2"/>
  <c r="P280" i="2"/>
  <c r="P281" i="2"/>
  <c r="P283" i="2"/>
  <c r="P286" i="2"/>
  <c r="P292" i="2"/>
  <c r="P295" i="2"/>
  <c r="P301" i="2"/>
  <c r="P302" i="2"/>
  <c r="P303" i="2"/>
  <c r="P305" i="2"/>
  <c r="P312" i="2"/>
  <c r="P313" i="2"/>
  <c r="P317" i="2"/>
  <c r="P322" i="2"/>
  <c r="P323" i="2"/>
  <c r="P324" i="2"/>
  <c r="P330" i="2"/>
  <c r="P335" i="2"/>
  <c r="P343" i="2"/>
  <c r="P344" i="2"/>
  <c r="P345" i="2"/>
  <c r="P349" i="2"/>
  <c r="P351" i="2"/>
  <c r="P364" i="2"/>
  <c r="P366" i="2"/>
  <c r="P369" i="2"/>
  <c r="P370" i="2"/>
  <c r="P371" i="2"/>
  <c r="P373" i="2"/>
  <c r="P374" i="2"/>
  <c r="P375" i="2"/>
  <c r="P382" i="2"/>
  <c r="P383" i="2"/>
  <c r="P384" i="2"/>
  <c r="P387" i="2"/>
  <c r="P388" i="2"/>
  <c r="P390" i="2"/>
  <c r="P391" i="2"/>
  <c r="P398" i="2"/>
  <c r="P407" i="2"/>
  <c r="P408" i="2"/>
  <c r="P413" i="2"/>
  <c r="P415" i="2"/>
  <c r="P416" i="2"/>
  <c r="P417" i="2"/>
  <c r="P418" i="2"/>
  <c r="P419" i="2"/>
  <c r="P427" i="2"/>
  <c r="P429" i="2"/>
  <c r="P432" i="2"/>
  <c r="P433" i="2"/>
  <c r="P434" i="2"/>
  <c r="P437" i="2"/>
  <c r="P446" i="2"/>
  <c r="P447" i="2"/>
  <c r="P448" i="2"/>
  <c r="P450" i="2"/>
  <c r="P451" i="2"/>
  <c r="P453" i="2"/>
  <c r="P454" i="2"/>
  <c r="P457" i="2"/>
  <c r="P459" i="2"/>
  <c r="P461" i="2"/>
  <c r="P465" i="2"/>
  <c r="P466" i="2"/>
  <c r="P468" i="2"/>
  <c r="P470" i="2"/>
  <c r="P471" i="2"/>
  <c r="P474" i="2"/>
  <c r="P475" i="2"/>
  <c r="P476" i="2"/>
  <c r="P480" i="2"/>
  <c r="P486" i="2"/>
  <c r="P488" i="2"/>
  <c r="P489" i="2"/>
  <c r="P490" i="2"/>
  <c r="P491" i="2"/>
  <c r="P492" i="2"/>
  <c r="P493" i="2"/>
  <c r="P494" i="2"/>
  <c r="P498" i="2"/>
  <c r="P509" i="2"/>
  <c r="P513" i="2"/>
  <c r="P516" i="2"/>
  <c r="P519" i="2"/>
  <c r="P526" i="2"/>
  <c r="P528" i="2"/>
  <c r="P536" i="2"/>
  <c r="P540" i="2"/>
  <c r="P542" i="2"/>
  <c r="P549" i="2"/>
  <c r="P552" i="2"/>
  <c r="P554" i="2"/>
  <c r="P555" i="2"/>
  <c r="P558" i="2"/>
  <c r="P560" i="2"/>
  <c r="P563" i="2"/>
  <c r="P571" i="2"/>
  <c r="P574" i="2"/>
  <c r="P579" i="2"/>
  <c r="P582" i="2"/>
  <c r="P583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82" i="2"/>
  <c r="P685" i="2"/>
  <c r="Q110" i="2"/>
  <c r="Q116" i="2"/>
  <c r="Q122" i="2"/>
  <c r="Q129" i="2"/>
  <c r="Q140" i="2"/>
  <c r="Q143" i="2"/>
  <c r="Q157" i="2"/>
  <c r="Q165" i="2"/>
  <c r="Q166" i="2"/>
  <c r="Q174" i="2"/>
  <c r="Q177" i="2"/>
  <c r="Q181" i="2"/>
  <c r="Q187" i="2"/>
  <c r="Q188" i="2"/>
  <c r="Q191" i="2"/>
  <c r="Q194" i="2"/>
  <c r="Q195" i="2"/>
  <c r="Q202" i="2"/>
  <c r="Q203" i="2"/>
  <c r="Q204" i="2"/>
  <c r="Q211" i="2"/>
  <c r="Q215" i="2"/>
  <c r="Q221" i="2"/>
  <c r="Q225" i="2"/>
  <c r="Q226" i="2"/>
  <c r="Q227" i="2"/>
  <c r="Q233" i="2"/>
  <c r="Q236" i="2"/>
  <c r="Q243" i="2"/>
  <c r="Q247" i="2"/>
  <c r="Q257" i="2"/>
  <c r="Q263" i="2"/>
  <c r="Q105" i="2"/>
  <c r="Q114" i="2"/>
  <c r="Q117" i="2"/>
  <c r="Q124" i="2"/>
  <c r="Q125" i="2"/>
  <c r="Q127" i="2"/>
  <c r="Q130" i="2"/>
  <c r="Q134" i="2"/>
  <c r="Q137" i="2"/>
  <c r="Q142" i="2"/>
  <c r="Q144" i="2"/>
  <c r="Q148" i="2"/>
  <c r="Q152" i="2"/>
  <c r="Q155" i="2"/>
  <c r="Q160" i="2"/>
  <c r="Q161" i="2"/>
  <c r="Q164" i="2"/>
  <c r="Q169" i="2"/>
  <c r="Q170" i="2"/>
  <c r="Q176" i="2"/>
  <c r="Q180" i="2"/>
  <c r="Q190" i="2"/>
  <c r="Q193" i="2"/>
  <c r="Q196" i="2"/>
  <c r="Q199" i="2"/>
  <c r="Q205" i="2"/>
  <c r="Q208" i="2"/>
  <c r="Q209" i="2"/>
  <c r="Q210" i="2"/>
  <c r="Q216" i="2"/>
  <c r="Q217" i="2"/>
  <c r="Q23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7" i="2"/>
  <c r="Q19" i="2"/>
  <c r="Q20" i="2"/>
  <c r="Q21" i="2"/>
  <c r="Q22" i="2"/>
  <c r="Q23" i="2"/>
  <c r="Q24" i="2"/>
  <c r="Q26" i="2"/>
  <c r="Q29" i="2"/>
  <c r="Q30" i="2"/>
  <c r="Q31" i="2"/>
  <c r="Q32" i="2"/>
  <c r="Q35" i="2"/>
  <c r="Q36" i="2"/>
  <c r="Q46" i="2"/>
  <c r="Q61" i="2"/>
  <c r="Q66" i="2"/>
  <c r="Q96" i="2"/>
  <c r="Q222" i="2"/>
  <c r="Q340" i="2"/>
  <c r="Q362" i="2"/>
  <c r="Q378" i="2"/>
  <c r="Q380" i="2"/>
  <c r="Q385" i="2"/>
  <c r="Q389" i="2"/>
  <c r="Q392" i="2"/>
  <c r="Q421" i="2"/>
  <c r="Q428" i="2"/>
  <c r="Q438" i="2"/>
  <c r="Q444" i="2"/>
  <c r="Q449" i="2"/>
  <c r="Q460" i="2"/>
  <c r="Q463" i="2"/>
  <c r="Q464" i="2"/>
  <c r="Q487" i="2"/>
  <c r="Q495" i="2"/>
  <c r="Q496" i="2"/>
  <c r="Q497" i="2"/>
  <c r="Q501" i="2"/>
  <c r="Q503" i="2"/>
  <c r="Q514" i="2"/>
  <c r="Q515" i="2"/>
  <c r="Q522" i="2"/>
  <c r="Q523" i="2"/>
  <c r="Q524" i="2"/>
  <c r="Q531" i="2"/>
  <c r="Q535" i="2"/>
  <c r="Q537" i="2"/>
  <c r="Q541" i="2"/>
  <c r="Q544" i="2"/>
  <c r="Q550" i="2"/>
  <c r="Q566" i="2"/>
  <c r="Q575" i="2"/>
  <c r="Q577" i="2"/>
  <c r="Q580" i="2"/>
  <c r="Q581" i="2"/>
  <c r="Q584" i="2"/>
  <c r="Q585" i="2"/>
  <c r="Q590" i="2"/>
  <c r="Q591" i="2"/>
  <c r="Q592" i="2"/>
  <c r="Q593" i="2"/>
  <c r="Q594" i="2"/>
  <c r="Q595" i="2"/>
  <c r="Q596" i="2"/>
  <c r="Q597" i="2"/>
  <c r="Q598" i="2"/>
  <c r="Q680" i="2"/>
  <c r="Q681" i="2"/>
  <c r="Q16" i="2"/>
  <c r="Q18" i="2"/>
  <c r="Q27" i="2"/>
  <c r="Q33" i="2"/>
  <c r="Q37" i="2"/>
  <c r="Q38" i="2"/>
  <c r="Q39" i="2"/>
  <c r="Q42" i="2"/>
  <c r="Q44" i="2"/>
  <c r="Q50" i="2"/>
  <c r="Q54" i="2"/>
  <c r="Q56" i="2"/>
  <c r="Q57" i="2"/>
  <c r="Q60" i="2"/>
  <c r="Q62" i="2"/>
  <c r="Q65" i="2"/>
  <c r="Q70" i="2"/>
  <c r="Q71" i="2"/>
  <c r="Q74" i="2"/>
  <c r="Q75" i="2"/>
  <c r="Q78" i="2"/>
  <c r="Q79" i="2"/>
  <c r="Q85" i="2"/>
  <c r="Q93" i="2"/>
  <c r="Q97" i="2"/>
  <c r="Q100" i="2"/>
  <c r="Q102" i="2"/>
  <c r="Q103" i="2"/>
  <c r="Q104" i="2"/>
  <c r="Q107" i="2"/>
  <c r="Q112" i="2"/>
  <c r="Q113" i="2"/>
  <c r="Q119" i="2"/>
  <c r="Q131" i="2"/>
  <c r="Q132" i="2"/>
  <c r="Q133" i="2"/>
  <c r="Q136" i="2"/>
  <c r="Q139" i="2"/>
  <c r="Q150" i="2"/>
  <c r="Q153" i="2"/>
  <c r="Q154" i="2"/>
  <c r="Q156" i="2"/>
  <c r="Q158" i="2"/>
  <c r="Q172" i="2"/>
  <c r="Q175" i="2"/>
  <c r="Q178" i="2"/>
  <c r="Q189" i="2"/>
  <c r="Q198" i="2"/>
  <c r="Q214" i="2"/>
  <c r="Q219" i="2"/>
  <c r="Q220" i="2"/>
  <c r="Q242" i="2"/>
  <c r="Q244" i="2"/>
  <c r="Q254" i="2"/>
  <c r="Q255" i="2"/>
  <c r="Q256" i="2"/>
  <c r="Q258" i="2"/>
  <c r="Q265" i="2"/>
  <c r="Q267" i="2"/>
  <c r="Q270" i="2"/>
  <c r="Q279" i="2"/>
  <c r="Q282" i="2"/>
  <c r="Q284" i="2"/>
  <c r="Q287" i="2"/>
  <c r="Q289" i="2"/>
  <c r="Q291" i="2"/>
  <c r="Q293" i="2"/>
  <c r="Q297" i="2"/>
  <c r="Q308" i="2"/>
  <c r="Q310" i="2"/>
  <c r="Q314" i="2"/>
  <c r="Q316" i="2"/>
  <c r="Q318" i="2"/>
  <c r="Q319" i="2"/>
  <c r="Q320" i="2"/>
  <c r="Q325" i="2"/>
  <c r="Q334" i="2"/>
  <c r="Q338" i="2"/>
  <c r="Q350" i="2"/>
  <c r="Q352" i="2"/>
  <c r="Q356" i="2"/>
  <c r="Q357" i="2"/>
  <c r="Q358" i="2"/>
  <c r="Q360" i="2"/>
  <c r="Q363" i="2"/>
  <c r="Q368" i="2"/>
  <c r="Q372" i="2"/>
  <c r="Q376" i="2"/>
  <c r="Q377" i="2"/>
  <c r="Q394" i="2"/>
  <c r="Q399" i="2"/>
  <c r="Q401" i="2"/>
  <c r="Q402" i="2"/>
  <c r="Q410" i="2"/>
  <c r="Q412" i="2"/>
  <c r="Q423" i="2"/>
  <c r="Q424" i="2"/>
  <c r="Q425" i="2"/>
  <c r="Q430" i="2"/>
  <c r="Q431" i="2"/>
  <c r="Q435" i="2"/>
  <c r="Q436" i="2"/>
  <c r="Q439" i="2"/>
  <c r="Q441" i="2"/>
  <c r="Q445" i="2"/>
  <c r="Q452" i="2"/>
  <c r="Q455" i="2"/>
  <c r="Q456" i="2"/>
  <c r="Q458" i="2"/>
  <c r="Q467" i="2"/>
  <c r="Q469" i="2"/>
  <c r="Q472" i="2"/>
  <c r="Q478" i="2"/>
  <c r="Q479" i="2"/>
  <c r="Q483" i="2"/>
  <c r="Q485" i="2"/>
  <c r="Q499" i="2"/>
  <c r="Q502" i="2"/>
  <c r="Q505" i="2"/>
  <c r="Q510" i="2"/>
  <c r="Q511" i="2"/>
  <c r="Q517" i="2"/>
  <c r="Q520" i="2"/>
  <c r="Q521" i="2"/>
  <c r="Q525" i="2"/>
  <c r="Q527" i="2"/>
  <c r="Q529" i="2"/>
  <c r="Q530" i="2"/>
  <c r="Q538" i="2"/>
  <c r="Q543" i="2"/>
  <c r="Q545" i="2"/>
  <c r="Q546" i="2"/>
  <c r="Q547" i="2"/>
  <c r="Q548" i="2"/>
  <c r="Q551" i="2"/>
  <c r="Q553" i="2"/>
  <c r="Q556" i="2"/>
  <c r="Q559" i="2"/>
  <c r="Q561" i="2"/>
  <c r="Q562" i="2"/>
  <c r="Q564" i="2"/>
  <c r="Q565" i="2"/>
  <c r="Q567" i="2"/>
  <c r="Q569" i="2"/>
  <c r="Q570" i="2"/>
  <c r="Q572" i="2"/>
  <c r="Q573" i="2"/>
  <c r="Q57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79" i="2"/>
  <c r="Q683" i="2"/>
  <c r="Q48" i="2"/>
  <c r="Q59" i="2"/>
  <c r="Q64" i="2"/>
  <c r="Q95" i="2"/>
  <c r="Q98" i="2"/>
  <c r="Q109" i="2"/>
  <c r="Q123" i="2"/>
  <c r="Q126" i="2"/>
  <c r="Q146" i="2"/>
  <c r="Q147" i="2"/>
  <c r="Q149" i="2"/>
  <c r="Q151" i="2"/>
  <c r="Q168" i="2"/>
  <c r="Q200" i="2"/>
  <c r="Q206" i="2"/>
  <c r="Q212" i="2"/>
  <c r="Q228" i="2"/>
  <c r="Q230" i="2"/>
  <c r="Q231" i="2"/>
  <c r="Q241" i="2"/>
  <c r="Q246" i="2"/>
  <c r="Q248" i="2"/>
  <c r="Q262" i="2"/>
  <c r="Q264" i="2"/>
  <c r="Q271" i="2"/>
  <c r="Q285" i="2"/>
  <c r="Q288" i="2"/>
  <c r="Q290" i="2"/>
  <c r="Q294" i="2"/>
  <c r="Q296" i="2"/>
  <c r="Q298" i="2"/>
  <c r="Q299" i="2"/>
  <c r="Q300" i="2"/>
  <c r="Q304" i="2"/>
  <c r="Q306" i="2"/>
  <c r="Q307" i="2"/>
  <c r="Q309" i="2"/>
  <c r="Q311" i="2"/>
  <c r="Q315" i="2"/>
  <c r="Q321" i="2"/>
  <c r="Q326" i="2"/>
  <c r="Q327" i="2"/>
  <c r="Q328" i="2"/>
  <c r="Q329" i="2"/>
  <c r="Q331" i="2"/>
  <c r="Q332" i="2"/>
  <c r="Q333" i="2"/>
  <c r="Q336" i="2"/>
  <c r="Q337" i="2"/>
  <c r="Q339" i="2"/>
  <c r="Q341" i="2"/>
  <c r="Q342" i="2"/>
  <c r="Q346" i="2"/>
  <c r="Q347" i="2"/>
  <c r="Q348" i="2"/>
  <c r="Q353" i="2"/>
  <c r="Q354" i="2"/>
  <c r="Q355" i="2"/>
  <c r="Q359" i="2"/>
  <c r="Q361" i="2"/>
  <c r="Q365" i="2"/>
  <c r="Q367" i="2"/>
  <c r="Q379" i="2"/>
  <c r="Q381" i="2"/>
  <c r="Q386" i="2"/>
  <c r="Q393" i="2"/>
  <c r="Q395" i="2"/>
  <c r="Q396" i="2"/>
  <c r="Q397" i="2"/>
  <c r="Q400" i="2"/>
  <c r="Q403" i="2"/>
  <c r="Q404" i="2"/>
  <c r="Q405" i="2"/>
  <c r="Q406" i="2"/>
  <c r="Q409" i="2"/>
  <c r="Q411" i="2"/>
  <c r="Q414" i="2"/>
  <c r="Q420" i="2"/>
  <c r="Q422" i="2"/>
  <c r="Q426" i="2"/>
  <c r="Q440" i="2"/>
  <c r="Q442" i="2"/>
  <c r="Q443" i="2"/>
  <c r="Q462" i="2"/>
  <c r="Q473" i="2"/>
  <c r="Q477" i="2"/>
  <c r="Q481" i="2"/>
  <c r="Q482" i="2"/>
  <c r="Q484" i="2"/>
  <c r="Q500" i="2"/>
  <c r="Q504" i="2"/>
  <c r="Q506" i="2"/>
  <c r="Q507" i="2"/>
  <c r="Q508" i="2"/>
  <c r="Q512" i="2"/>
  <c r="Q518" i="2"/>
  <c r="Q532" i="2"/>
  <c r="Q533" i="2"/>
  <c r="Q534" i="2"/>
  <c r="Q539" i="2"/>
  <c r="Q557" i="2"/>
  <c r="Q568" i="2"/>
  <c r="Q576" i="2"/>
  <c r="Q586" i="2"/>
  <c r="Q587" i="2"/>
  <c r="Q588" i="2"/>
  <c r="Q589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84" i="2"/>
  <c r="Q25" i="2"/>
  <c r="Q28" i="2"/>
  <c r="Q34" i="2"/>
  <c r="Q40" i="2"/>
  <c r="Q41" i="2"/>
  <c r="Q43" i="2"/>
  <c r="Q45" i="2"/>
  <c r="Q47" i="2"/>
  <c r="Q49" i="2"/>
  <c r="Q51" i="2"/>
  <c r="Q52" i="2"/>
  <c r="Q53" i="2"/>
  <c r="Q55" i="2"/>
  <c r="Q58" i="2"/>
  <c r="Q63" i="2"/>
  <c r="Q67" i="2"/>
  <c r="Q68" i="2"/>
  <c r="Q69" i="2"/>
  <c r="Q72" i="2"/>
  <c r="Q73" i="2"/>
  <c r="Q76" i="2"/>
  <c r="Q77" i="2"/>
  <c r="Q80" i="2"/>
  <c r="Q81" i="2"/>
  <c r="Q82" i="2"/>
  <c r="Q83" i="2"/>
  <c r="Q84" i="2"/>
  <c r="Q86" i="2"/>
  <c r="Q87" i="2"/>
  <c r="Q88" i="2"/>
  <c r="Q89" i="2"/>
  <c r="Q90" i="2"/>
  <c r="Q91" i="2"/>
  <c r="Q92" i="2"/>
  <c r="Q94" i="2"/>
  <c r="Q99" i="2"/>
  <c r="Q101" i="2"/>
  <c r="Q106" i="2"/>
  <c r="Q108" i="2"/>
  <c r="Q111" i="2"/>
  <c r="Q115" i="2"/>
  <c r="Q118" i="2"/>
  <c r="Q120" i="2"/>
  <c r="Q121" i="2"/>
  <c r="Q128" i="2"/>
  <c r="Q135" i="2"/>
  <c r="Q138" i="2"/>
  <c r="Q141" i="2"/>
  <c r="Q145" i="2"/>
  <c r="Q159" i="2"/>
  <c r="Q162" i="2"/>
  <c r="Q163" i="2"/>
  <c r="Q167" i="2"/>
  <c r="Q171" i="2"/>
  <c r="Q173" i="2"/>
  <c r="Q179" i="2"/>
  <c r="Q182" i="2"/>
  <c r="Q183" i="2"/>
  <c r="Q184" i="2"/>
  <c r="Q185" i="2"/>
  <c r="Q186" i="2"/>
  <c r="Q192" i="2"/>
  <c r="Q197" i="2"/>
  <c r="Q201" i="2"/>
  <c r="Q207" i="2"/>
  <c r="Q213" i="2"/>
  <c r="Q218" i="2"/>
  <c r="Q223" i="2"/>
  <c r="Q224" i="2"/>
  <c r="Q229" i="2"/>
  <c r="Q234" i="2"/>
  <c r="Q235" i="2"/>
  <c r="Q237" i="2"/>
  <c r="Q238" i="2"/>
  <c r="Q239" i="2"/>
  <c r="Q240" i="2"/>
  <c r="Q245" i="2"/>
  <c r="Q249" i="2"/>
  <c r="Q250" i="2"/>
  <c r="Q251" i="2"/>
  <c r="Q252" i="2"/>
  <c r="Q253" i="2"/>
  <c r="Q259" i="2"/>
  <c r="Q260" i="2"/>
  <c r="Q261" i="2"/>
  <c r="Q266" i="2"/>
  <c r="Q268" i="2"/>
  <c r="Q269" i="2"/>
  <c r="Q272" i="2"/>
  <c r="Q273" i="2"/>
  <c r="Q274" i="2"/>
  <c r="Q275" i="2"/>
  <c r="Q276" i="2"/>
  <c r="Q277" i="2"/>
  <c r="Q278" i="2"/>
  <c r="Q280" i="2"/>
  <c r="Q281" i="2"/>
  <c r="Q283" i="2"/>
  <c r="Q286" i="2"/>
  <c r="Q292" i="2"/>
  <c r="Q295" i="2"/>
  <c r="Q301" i="2"/>
  <c r="Q302" i="2"/>
  <c r="Q303" i="2"/>
  <c r="Q305" i="2"/>
  <c r="Q312" i="2"/>
  <c r="Q313" i="2"/>
  <c r="Q317" i="2"/>
  <c r="Q322" i="2"/>
  <c r="Q323" i="2"/>
  <c r="Q324" i="2"/>
  <c r="Q330" i="2"/>
  <c r="Q335" i="2"/>
  <c r="Q343" i="2"/>
  <c r="Q344" i="2"/>
  <c r="Q345" i="2"/>
  <c r="Q349" i="2"/>
  <c r="Q351" i="2"/>
  <c r="Q364" i="2"/>
  <c r="Q366" i="2"/>
  <c r="Q369" i="2"/>
  <c r="Q370" i="2"/>
  <c r="Q371" i="2"/>
  <c r="Q373" i="2"/>
  <c r="Q374" i="2"/>
  <c r="Q375" i="2"/>
  <c r="Q382" i="2"/>
  <c r="Q383" i="2"/>
  <c r="Q384" i="2"/>
  <c r="Q387" i="2"/>
  <c r="Q388" i="2"/>
  <c r="Q390" i="2"/>
  <c r="Q391" i="2"/>
  <c r="Q398" i="2"/>
  <c r="Q407" i="2"/>
  <c r="Q408" i="2"/>
  <c r="Q413" i="2"/>
  <c r="Q415" i="2"/>
  <c r="Q416" i="2"/>
  <c r="Q417" i="2"/>
  <c r="Q418" i="2"/>
  <c r="Q419" i="2"/>
  <c r="Q427" i="2"/>
  <c r="Q429" i="2"/>
  <c r="Q432" i="2"/>
  <c r="Q433" i="2"/>
  <c r="Q434" i="2"/>
  <c r="Q437" i="2"/>
  <c r="Q446" i="2"/>
  <c r="Q447" i="2"/>
  <c r="Q448" i="2"/>
  <c r="Q450" i="2"/>
  <c r="Q451" i="2"/>
  <c r="Q453" i="2"/>
  <c r="Q454" i="2"/>
  <c r="Q457" i="2"/>
  <c r="Q459" i="2"/>
  <c r="Q461" i="2"/>
  <c r="Q465" i="2"/>
  <c r="Q466" i="2"/>
  <c r="Q468" i="2"/>
  <c r="Q470" i="2"/>
  <c r="Q471" i="2"/>
  <c r="Q474" i="2"/>
  <c r="Q475" i="2"/>
  <c r="Q476" i="2"/>
  <c r="Q480" i="2"/>
  <c r="Q486" i="2"/>
  <c r="Q488" i="2"/>
  <c r="Q489" i="2"/>
  <c r="Q490" i="2"/>
  <c r="Q491" i="2"/>
  <c r="Q492" i="2"/>
  <c r="Q493" i="2"/>
  <c r="Q494" i="2"/>
  <c r="Q498" i="2"/>
  <c r="Q509" i="2"/>
  <c r="Q513" i="2"/>
  <c r="Q516" i="2"/>
  <c r="Q519" i="2"/>
  <c r="Q526" i="2"/>
  <c r="Q528" i="2"/>
  <c r="Q536" i="2"/>
  <c r="Q540" i="2"/>
  <c r="Q542" i="2"/>
  <c r="Q549" i="2"/>
  <c r="Q552" i="2"/>
  <c r="Q554" i="2"/>
  <c r="Q555" i="2"/>
  <c r="Q558" i="2"/>
  <c r="Q560" i="2"/>
  <c r="Q563" i="2"/>
  <c r="Q571" i="2"/>
  <c r="Q574" i="2"/>
  <c r="Q579" i="2"/>
  <c r="Q582" i="2"/>
  <c r="Q583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82" i="2"/>
  <c r="Q685" i="2"/>
  <c r="O685" i="2" l="1"/>
  <c r="O676" i="2"/>
  <c r="O672" i="2"/>
  <c r="O668" i="2"/>
  <c r="O664" i="2"/>
  <c r="O660" i="2"/>
  <c r="O656" i="2"/>
  <c r="O652" i="2"/>
  <c r="O648" i="2"/>
  <c r="O644" i="2"/>
  <c r="O640" i="2"/>
  <c r="O574" i="2"/>
  <c r="O558" i="2"/>
  <c r="O549" i="2"/>
  <c r="O528" i="2"/>
  <c r="O513" i="2"/>
  <c r="O493" i="2"/>
  <c r="O489" i="2"/>
  <c r="O476" i="2"/>
  <c r="O470" i="2"/>
  <c r="O461" i="2"/>
  <c r="O453" i="2"/>
  <c r="O447" i="2"/>
  <c r="O682" i="2"/>
  <c r="O675" i="2"/>
  <c r="O671" i="2"/>
  <c r="O667" i="2"/>
  <c r="O663" i="2"/>
  <c r="O659" i="2"/>
  <c r="O655" i="2"/>
  <c r="O651" i="2"/>
  <c r="O647" i="2"/>
  <c r="O643" i="2"/>
  <c r="O583" i="2"/>
  <c r="O571" i="2"/>
  <c r="O555" i="2"/>
  <c r="O542" i="2"/>
  <c r="O526" i="2"/>
  <c r="O509" i="2"/>
  <c r="O492" i="2"/>
  <c r="O488" i="2"/>
  <c r="O475" i="2"/>
  <c r="O468" i="2"/>
  <c r="O459" i="2"/>
  <c r="O451" i="2"/>
  <c r="O446" i="2"/>
  <c r="O432" i="2"/>
  <c r="O418" i="2"/>
  <c r="O678" i="2"/>
  <c r="O674" i="2"/>
  <c r="O670" i="2"/>
  <c r="O666" i="2"/>
  <c r="O662" i="2"/>
  <c r="O658" i="2"/>
  <c r="O654" i="2"/>
  <c r="O650" i="2"/>
  <c r="O646" i="2"/>
  <c r="O642" i="2"/>
  <c r="O582" i="2"/>
  <c r="O563" i="2"/>
  <c r="O554" i="2"/>
  <c r="O540" i="2"/>
  <c r="O519" i="2"/>
  <c r="O498" i="2"/>
  <c r="O491" i="2"/>
  <c r="O486" i="2"/>
  <c r="O474" i="2"/>
  <c r="O466" i="2"/>
  <c r="O457" i="2"/>
  <c r="O450" i="2"/>
  <c r="O437" i="2"/>
  <c r="O677" i="2"/>
  <c r="O673" i="2"/>
  <c r="O669" i="2"/>
  <c r="O665" i="2"/>
  <c r="O661" i="2"/>
  <c r="O657" i="2"/>
  <c r="O653" i="2"/>
  <c r="O649" i="2"/>
  <c r="O645" i="2"/>
  <c r="O641" i="2"/>
  <c r="O579" i="2"/>
  <c r="O560" i="2"/>
  <c r="O552" i="2"/>
  <c r="O536" i="2"/>
  <c r="O516" i="2"/>
  <c r="O494" i="2"/>
  <c r="O490" i="2"/>
  <c r="O480" i="2"/>
  <c r="O471" i="2"/>
  <c r="O465" i="2"/>
  <c r="O454" i="2"/>
  <c r="O448" i="2"/>
  <c r="O433" i="2"/>
  <c r="O419" i="2"/>
  <c r="O415" i="2"/>
  <c r="O398" i="2"/>
  <c r="O387" i="2"/>
  <c r="O375" i="2"/>
  <c r="O370" i="2"/>
  <c r="O351" i="2"/>
  <c r="O343" i="2"/>
  <c r="O323" i="2"/>
  <c r="O312" i="2"/>
  <c r="O301" i="2"/>
  <c r="O283" i="2"/>
  <c r="O277" i="2"/>
  <c r="O273" i="2"/>
  <c r="O266" i="2"/>
  <c r="O253" i="2"/>
  <c r="O249" i="2"/>
  <c r="O238" i="2"/>
  <c r="O229" i="2"/>
  <c r="O213" i="2"/>
  <c r="O192" i="2"/>
  <c r="O183" i="2"/>
  <c r="O171" i="2"/>
  <c r="O159" i="2"/>
  <c r="O135" i="2"/>
  <c r="O118" i="2"/>
  <c r="O106" i="2"/>
  <c r="O92" i="2"/>
  <c r="O88" i="2"/>
  <c r="O83" i="2"/>
  <c r="O77" i="2"/>
  <c r="O69" i="2"/>
  <c r="O58" i="2"/>
  <c r="O51" i="2"/>
  <c r="O43" i="2"/>
  <c r="O28" i="2"/>
  <c r="O638" i="2"/>
  <c r="O634" i="2"/>
  <c r="O630" i="2"/>
  <c r="O626" i="2"/>
  <c r="O622" i="2"/>
  <c r="O587" i="2"/>
  <c r="O557" i="2"/>
  <c r="O532" i="2"/>
  <c r="O507" i="2"/>
  <c r="O484" i="2"/>
  <c r="O473" i="2"/>
  <c r="O440" i="2"/>
  <c r="O414" i="2"/>
  <c r="O405" i="2"/>
  <c r="O397" i="2"/>
  <c r="O386" i="2"/>
  <c r="O365" i="2"/>
  <c r="O354" i="2"/>
  <c r="O346" i="2"/>
  <c r="O337" i="2"/>
  <c r="O331" i="2"/>
  <c r="O326" i="2"/>
  <c r="O309" i="2"/>
  <c r="O300" i="2"/>
  <c r="O294" i="2"/>
  <c r="O271" i="2"/>
  <c r="O246" i="2"/>
  <c r="O228" i="2"/>
  <c r="O168" i="2"/>
  <c r="O146" i="2"/>
  <c r="O98" i="2"/>
  <c r="O48" i="2"/>
  <c r="O619" i="2"/>
  <c r="O615" i="2"/>
  <c r="O611" i="2"/>
  <c r="O607" i="2"/>
  <c r="O603" i="2"/>
  <c r="O599" i="2"/>
  <c r="O570" i="2"/>
  <c r="O564" i="2"/>
  <c r="O556" i="2"/>
  <c r="O547" i="2"/>
  <c r="O538" i="2"/>
  <c r="O525" i="2"/>
  <c r="O511" i="2"/>
  <c r="O499" i="2"/>
  <c r="O478" i="2"/>
  <c r="O458" i="2"/>
  <c r="O413" i="2"/>
  <c r="O391" i="2"/>
  <c r="O384" i="2"/>
  <c r="O374" i="2"/>
  <c r="O369" i="2"/>
  <c r="O349" i="2"/>
  <c r="O335" i="2"/>
  <c r="O322" i="2"/>
  <c r="O305" i="2"/>
  <c r="O295" i="2"/>
  <c r="O281" i="2"/>
  <c r="O276" i="2"/>
  <c r="O272" i="2"/>
  <c r="O261" i="2"/>
  <c r="O252" i="2"/>
  <c r="O245" i="2"/>
  <c r="O237" i="2"/>
  <c r="O224" i="2"/>
  <c r="O207" i="2"/>
  <c r="O186" i="2"/>
  <c r="O182" i="2"/>
  <c r="O167" i="2"/>
  <c r="O145" i="2"/>
  <c r="O128" i="2"/>
  <c r="O115" i="2"/>
  <c r="O101" i="2"/>
  <c r="O91" i="2"/>
  <c r="O87" i="2"/>
  <c r="O82" i="2"/>
  <c r="O76" i="2"/>
  <c r="O68" i="2"/>
  <c r="O55" i="2"/>
  <c r="O49" i="2"/>
  <c r="O41" i="2"/>
  <c r="O25" i="2"/>
  <c r="O637" i="2"/>
  <c r="O633" i="2"/>
  <c r="O629" i="2"/>
  <c r="O625" i="2"/>
  <c r="O621" i="2"/>
  <c r="O586" i="2"/>
  <c r="O539" i="2"/>
  <c r="O518" i="2"/>
  <c r="O506" i="2"/>
  <c r="O482" i="2"/>
  <c r="O462" i="2"/>
  <c r="O426" i="2"/>
  <c r="O411" i="2"/>
  <c r="O404" i="2"/>
  <c r="O396" i="2"/>
  <c r="O381" i="2"/>
  <c r="O361" i="2"/>
  <c r="O353" i="2"/>
  <c r="O342" i="2"/>
  <c r="O336" i="2"/>
  <c r="O329" i="2"/>
  <c r="O321" i="2"/>
  <c r="O307" i="2"/>
  <c r="O299" i="2"/>
  <c r="O290" i="2"/>
  <c r="O264" i="2"/>
  <c r="O241" i="2"/>
  <c r="O212" i="2"/>
  <c r="O151" i="2"/>
  <c r="O126" i="2"/>
  <c r="O95" i="2"/>
  <c r="O683" i="2"/>
  <c r="O618" i="2"/>
  <c r="O614" i="2"/>
  <c r="O610" i="2"/>
  <c r="O606" i="2"/>
  <c r="O602" i="2"/>
  <c r="O578" i="2"/>
  <c r="O569" i="2"/>
  <c r="O562" i="2"/>
  <c r="O553" i="2"/>
  <c r="O546" i="2"/>
  <c r="O530" i="2"/>
  <c r="O521" i="2"/>
  <c r="O510" i="2"/>
  <c r="O485" i="2"/>
  <c r="O472" i="2"/>
  <c r="O456" i="2"/>
  <c r="O441" i="2"/>
  <c r="O431" i="2"/>
  <c r="O429" i="2"/>
  <c r="O417" i="2"/>
  <c r="O408" i="2"/>
  <c r="O390" i="2"/>
  <c r="O383" i="2"/>
  <c r="O373" i="2"/>
  <c r="O366" i="2"/>
  <c r="O345" i="2"/>
  <c r="O330" i="2"/>
  <c r="O317" i="2"/>
  <c r="O303" i="2"/>
  <c r="O292" i="2"/>
  <c r="O280" i="2"/>
  <c r="O275" i="2"/>
  <c r="O269" i="2"/>
  <c r="O260" i="2"/>
  <c r="O251" i="2"/>
  <c r="O240" i="2"/>
  <c r="O235" i="2"/>
  <c r="O223" i="2"/>
  <c r="O201" i="2"/>
  <c r="O185" i="2"/>
  <c r="O179" i="2"/>
  <c r="O163" i="2"/>
  <c r="O141" i="2"/>
  <c r="O121" i="2"/>
  <c r="O111" i="2"/>
  <c r="O99" i="2"/>
  <c r="O90" i="2"/>
  <c r="O86" i="2"/>
  <c r="O81" i="2"/>
  <c r="O73" i="2"/>
  <c r="O67" i="2"/>
  <c r="O53" i="2"/>
  <c r="O47" i="2"/>
  <c r="O40" i="2"/>
  <c r="O684" i="2"/>
  <c r="O636" i="2"/>
  <c r="O632" i="2"/>
  <c r="O628" i="2"/>
  <c r="O624" i="2"/>
  <c r="O589" i="2"/>
  <c r="O576" i="2"/>
  <c r="O534" i="2"/>
  <c r="O512" i="2"/>
  <c r="O504" i="2"/>
  <c r="O481" i="2"/>
  <c r="O443" i="2"/>
  <c r="O422" i="2"/>
  <c r="O409" i="2"/>
  <c r="O403" i="2"/>
  <c r="O395" i="2"/>
  <c r="O379" i="2"/>
  <c r="O359" i="2"/>
  <c r="O348" i="2"/>
  <c r="O341" i="2"/>
  <c r="O333" i="2"/>
  <c r="O328" i="2"/>
  <c r="O315" i="2"/>
  <c r="O306" i="2"/>
  <c r="O298" i="2"/>
  <c r="O288" i="2"/>
  <c r="O262" i="2"/>
  <c r="O231" i="2"/>
  <c r="O206" i="2"/>
  <c r="O149" i="2"/>
  <c r="O123" i="2"/>
  <c r="O64" i="2"/>
  <c r="O679" i="2"/>
  <c r="O617" i="2"/>
  <c r="O613" i="2"/>
  <c r="O609" i="2"/>
  <c r="O605" i="2"/>
  <c r="O601" i="2"/>
  <c r="O573" i="2"/>
  <c r="O567" i="2"/>
  <c r="O561" i="2"/>
  <c r="O551" i="2"/>
  <c r="O545" i="2"/>
  <c r="O529" i="2"/>
  <c r="O520" i="2"/>
  <c r="O505" i="2"/>
  <c r="O483" i="2"/>
  <c r="O469" i="2"/>
  <c r="O455" i="2"/>
  <c r="O439" i="2"/>
  <c r="O434" i="2"/>
  <c r="O427" i="2"/>
  <c r="O416" i="2"/>
  <c r="O407" i="2"/>
  <c r="O388" i="2"/>
  <c r="O382" i="2"/>
  <c r="O371" i="2"/>
  <c r="O364" i="2"/>
  <c r="O344" i="2"/>
  <c r="O324" i="2"/>
  <c r="O313" i="2"/>
  <c r="O302" i="2"/>
  <c r="O286" i="2"/>
  <c r="O278" i="2"/>
  <c r="O274" i="2"/>
  <c r="O268" i="2"/>
  <c r="O259" i="2"/>
  <c r="O250" i="2"/>
  <c r="O239" i="2"/>
  <c r="O234" i="2"/>
  <c r="O218" i="2"/>
  <c r="O197" i="2"/>
  <c r="O184" i="2"/>
  <c r="O173" i="2"/>
  <c r="O162" i="2"/>
  <c r="O138" i="2"/>
  <c r="O120" i="2"/>
  <c r="O108" i="2"/>
  <c r="O94" i="2"/>
  <c r="O89" i="2"/>
  <c r="O84" i="2"/>
  <c r="O80" i="2"/>
  <c r="O72" i="2"/>
  <c r="O63" i="2"/>
  <c r="O52" i="2"/>
  <c r="O45" i="2"/>
  <c r="O34" i="2"/>
  <c r="O639" i="2"/>
  <c r="O635" i="2"/>
  <c r="O631" i="2"/>
  <c r="O627" i="2"/>
  <c r="O623" i="2"/>
  <c r="O588" i="2"/>
  <c r="O568" i="2"/>
  <c r="O533" i="2"/>
  <c r="O508" i="2"/>
  <c r="O500" i="2"/>
  <c r="O477" i="2"/>
  <c r="O442" i="2"/>
  <c r="O420" i="2"/>
  <c r="O406" i="2"/>
  <c r="O400" i="2"/>
  <c r="O393" i="2"/>
  <c r="O367" i="2"/>
  <c r="O355" i="2"/>
  <c r="O347" i="2"/>
  <c r="O339" i="2"/>
  <c r="O332" i="2"/>
  <c r="O327" i="2"/>
  <c r="O311" i="2"/>
  <c r="O304" i="2"/>
  <c r="O296" i="2"/>
  <c r="O285" i="2"/>
  <c r="O248" i="2"/>
  <c r="O230" i="2"/>
  <c r="O200" i="2"/>
  <c r="O147" i="2"/>
  <c r="O109" i="2"/>
  <c r="O59" i="2"/>
  <c r="O620" i="2"/>
  <c r="O616" i="2"/>
  <c r="O612" i="2"/>
  <c r="O608" i="2"/>
  <c r="O604" i="2"/>
  <c r="O600" i="2"/>
  <c r="O572" i="2"/>
  <c r="O565" i="2"/>
  <c r="O559" i="2"/>
  <c r="O548" i="2"/>
  <c r="O543" i="2"/>
  <c r="O527" i="2"/>
  <c r="O517" i="2"/>
  <c r="O502" i="2"/>
  <c r="O479" i="2"/>
  <c r="O467" i="2"/>
  <c r="O452" i="2"/>
  <c r="O423" i="2"/>
  <c r="O401" i="2"/>
  <c r="O376" i="2"/>
  <c r="O360" i="2"/>
  <c r="O352" i="2"/>
  <c r="O325" i="2"/>
  <c r="O316" i="2"/>
  <c r="O297" i="2"/>
  <c r="O287" i="2"/>
  <c r="O270" i="2"/>
  <c r="O256" i="2"/>
  <c r="O242" i="2"/>
  <c r="O198" i="2"/>
  <c r="O172" i="2"/>
  <c r="O153" i="2"/>
  <c r="O133" i="2"/>
  <c r="O113" i="2"/>
  <c r="O103" i="2"/>
  <c r="O93" i="2"/>
  <c r="O75" i="2"/>
  <c r="O65" i="2"/>
  <c r="O56" i="2"/>
  <c r="O42" i="2"/>
  <c r="O33" i="2"/>
  <c r="O681" i="2"/>
  <c r="O596" i="2"/>
  <c r="O592" i="2"/>
  <c r="O584" i="2"/>
  <c r="O575" i="2"/>
  <c r="O541" i="2"/>
  <c r="O524" i="2"/>
  <c r="O514" i="2"/>
  <c r="O496" i="2"/>
  <c r="O463" i="2"/>
  <c r="O438" i="2"/>
  <c r="O389" i="2"/>
  <c r="O362" i="2"/>
  <c r="O66" i="2"/>
  <c r="O35" i="2"/>
  <c r="O29" i="2"/>
  <c r="O22" i="2"/>
  <c r="O17" i="2"/>
  <c r="O12" i="2"/>
  <c r="O8" i="2"/>
  <c r="O4" i="2"/>
  <c r="O217" i="2"/>
  <c r="O208" i="2"/>
  <c r="O193" i="2"/>
  <c r="O170" i="2"/>
  <c r="O160" i="2"/>
  <c r="O144" i="2"/>
  <c r="O130" i="2"/>
  <c r="O117" i="2"/>
  <c r="O257" i="2"/>
  <c r="O233" i="2"/>
  <c r="O221" i="2"/>
  <c r="O203" i="2"/>
  <c r="O191" i="2"/>
  <c r="O177" i="2"/>
  <c r="O157" i="2"/>
  <c r="O122" i="2"/>
  <c r="O430" i="2"/>
  <c r="O412" i="2"/>
  <c r="O399" i="2"/>
  <c r="O372" i="2"/>
  <c r="O358" i="2"/>
  <c r="O350" i="2"/>
  <c r="O320" i="2"/>
  <c r="O314" i="2"/>
  <c r="O293" i="2"/>
  <c r="O284" i="2"/>
  <c r="O267" i="2"/>
  <c r="O255" i="2"/>
  <c r="O220" i="2"/>
  <c r="O189" i="2"/>
  <c r="O158" i="2"/>
  <c r="O150" i="2"/>
  <c r="O132" i="2"/>
  <c r="O112" i="2"/>
  <c r="O102" i="2"/>
  <c r="O85" i="2"/>
  <c r="O74" i="2"/>
  <c r="O62" i="2"/>
  <c r="O54" i="2"/>
  <c r="O39" i="2"/>
  <c r="O27" i="2"/>
  <c r="O680" i="2"/>
  <c r="O595" i="2"/>
  <c r="O591" i="2"/>
  <c r="O581" i="2"/>
  <c r="O566" i="2"/>
  <c r="O537" i="2"/>
  <c r="O523" i="2"/>
  <c r="O503" i="2"/>
  <c r="O495" i="2"/>
  <c r="O460" i="2"/>
  <c r="O428" i="2"/>
  <c r="O385" i="2"/>
  <c r="O340" i="2"/>
  <c r="O61" i="2"/>
  <c r="O32" i="2"/>
  <c r="O26" i="2"/>
  <c r="O21" i="2"/>
  <c r="O15" i="2"/>
  <c r="O11" i="2"/>
  <c r="O7" i="2"/>
  <c r="O3" i="2"/>
  <c r="O216" i="2"/>
  <c r="O205" i="2"/>
  <c r="O190" i="2"/>
  <c r="O169" i="2"/>
  <c r="O155" i="2"/>
  <c r="O142" i="2"/>
  <c r="O127" i="2"/>
  <c r="O114" i="2"/>
  <c r="O247" i="2"/>
  <c r="O227" i="2"/>
  <c r="O215" i="2"/>
  <c r="O202" i="2"/>
  <c r="O188" i="2"/>
  <c r="O174" i="2"/>
  <c r="O143" i="2"/>
  <c r="O116" i="2"/>
  <c r="O436" i="2"/>
  <c r="O425" i="2"/>
  <c r="O410" i="2"/>
  <c r="O394" i="2"/>
  <c r="O368" i="2"/>
  <c r="O357" i="2"/>
  <c r="O338" i="2"/>
  <c r="O319" i="2"/>
  <c r="O310" i="2"/>
  <c r="O291" i="2"/>
  <c r="O282" i="2"/>
  <c r="O265" i="2"/>
  <c r="O254" i="2"/>
  <c r="O219" i="2"/>
  <c r="O178" i="2"/>
  <c r="O156" i="2"/>
  <c r="O139" i="2"/>
  <c r="O131" i="2"/>
  <c r="O107" i="2"/>
  <c r="O100" i="2"/>
  <c r="O79" i="2"/>
  <c r="O71" i="2"/>
  <c r="O60" i="2"/>
  <c r="O50" i="2"/>
  <c r="O38" i="2"/>
  <c r="O18" i="2"/>
  <c r="O598" i="2"/>
  <c r="O594" i="2"/>
  <c r="O590" i="2"/>
  <c r="O580" i="2"/>
  <c r="O550" i="2"/>
  <c r="O535" i="2"/>
  <c r="O522" i="2"/>
  <c r="O501" i="2"/>
  <c r="O487" i="2"/>
  <c r="O449" i="2"/>
  <c r="O421" i="2"/>
  <c r="O380" i="2"/>
  <c r="O222" i="2"/>
  <c r="O46" i="2"/>
  <c r="O31" i="2"/>
  <c r="O24" i="2"/>
  <c r="O20" i="2"/>
  <c r="O14" i="2"/>
  <c r="O10" i="2"/>
  <c r="O6" i="2"/>
  <c r="O2" i="2"/>
  <c r="O210" i="2"/>
  <c r="O199" i="2"/>
  <c r="O180" i="2"/>
  <c r="O164" i="2"/>
  <c r="O152" i="2"/>
  <c r="O137" i="2"/>
  <c r="O125" i="2"/>
  <c r="O105" i="2"/>
  <c r="O243" i="2"/>
  <c r="O226" i="2"/>
  <c r="O211" i="2"/>
  <c r="O195" i="2"/>
  <c r="O187" i="2"/>
  <c r="O166" i="2"/>
  <c r="O140" i="2"/>
  <c r="O110" i="2"/>
  <c r="O445" i="2"/>
  <c r="O435" i="2"/>
  <c r="O424" i="2"/>
  <c r="O402" i="2"/>
  <c r="O377" i="2"/>
  <c r="O363" i="2"/>
  <c r="O356" i="2"/>
  <c r="O334" i="2"/>
  <c r="O318" i="2"/>
  <c r="O308" i="2"/>
  <c r="O289" i="2"/>
  <c r="O279" i="2"/>
  <c r="O258" i="2"/>
  <c r="O244" i="2"/>
  <c r="O214" i="2"/>
  <c r="O175" i="2"/>
  <c r="O154" i="2"/>
  <c r="O136" i="2"/>
  <c r="O119" i="2"/>
  <c r="O104" i="2"/>
  <c r="O97" i="2"/>
  <c r="O78" i="2"/>
  <c r="O70" i="2"/>
  <c r="O57" i="2"/>
  <c r="O44" i="2"/>
  <c r="O37" i="2"/>
  <c r="O16" i="2"/>
  <c r="O597" i="2"/>
  <c r="O593" i="2"/>
  <c r="O585" i="2"/>
  <c r="O577" i="2"/>
  <c r="O544" i="2"/>
  <c r="O531" i="2"/>
  <c r="O515" i="2"/>
  <c r="O497" i="2"/>
  <c r="O464" i="2"/>
  <c r="O444" i="2"/>
  <c r="O392" i="2"/>
  <c r="O378" i="2"/>
  <c r="O96" i="2"/>
  <c r="O36" i="2"/>
  <c r="O30" i="2"/>
  <c r="O23" i="2"/>
  <c r="O19" i="2"/>
  <c r="O13" i="2"/>
  <c r="O9" i="2"/>
  <c r="O5" i="2"/>
  <c r="O232" i="2"/>
  <c r="O209" i="2"/>
  <c r="O196" i="2"/>
  <c r="O176" i="2"/>
  <c r="O161" i="2"/>
  <c r="O148" i="2"/>
  <c r="O134" i="2"/>
  <c r="O124" i="2"/>
  <c r="O263" i="2"/>
  <c r="O236" i="2"/>
  <c r="O225" i="2"/>
  <c r="O204" i="2"/>
  <c r="O194" i="2"/>
  <c r="O181" i="2"/>
  <c r="O165" i="2"/>
  <c r="O1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antasyPros_2018_Draft_Overall_Rankings" description="Connection to the 'FantasyPros_2018_Draft_Overall_Rankings' query in the workbook." type="5" refreshedVersion="6" background="1" saveData="1">
    <dbPr connection="Provider=Microsoft.Mashup.OleDb.1;Data Source=$Workbook$;Location=FantasyPros_2018_Draft_Overall_Rankings;Extended Properties=&quot;&quot;" command="SELECT * FROM [FantasyPros_2018_Draft_Overall_Rankings]"/>
  </connection>
  <connection id="2" xr16:uid="{00000000-0015-0000-FFFF-FFFF01000000}" keepAlive="1" name="Query - FantasyPros_2018_Draft_Overall_Rankings_Available" description="Connection to the 'FantasyPros_2018_Draft_Overall_Rankings_Available' query in the workbook." type="5" refreshedVersion="6" background="1" saveData="1">
    <dbPr connection="Provider=Microsoft.Mashup.OleDb.1;Data Source=$Workbook$;Location=FantasyPros_2018_Draft_Overall_Rankings_Available;Extended Properties=&quot;&quot;" command="SELECT * FROM [FantasyPros_2018_Draft_Overall_Rankings_Available]"/>
  </connection>
  <connection id="3" xr16:uid="{00000000-0015-0000-FFFF-FFFF02000000}" keepAlive="1" name="Query - FantasyPros_2018_Draft_Overall_Rankings_MyTeam" description="Connection to the 'FantasyPros_2018_Draft_Overall_Rankings_MyTeam' query in the workbook." type="5" refreshedVersion="6" background="1" saveData="1">
    <dbPr connection="Provider=Microsoft.Mashup.OleDb.1;Data Source=$Workbook$;Location=FantasyPros_2018_Draft_Overall_Rankings_MyTeam;Extended Properties=&quot;&quot;" command="SELECT * FROM [FantasyPros_2018_Draft_Overall_Rankings_MyTeam]"/>
  </connection>
  <connection id="4" xr16:uid="{00000000-0015-0000-FFFF-FFFF03000000}" keepAlive="1" name="Query - FantasyPros_2018_Draft_Overall_Rankings_MyTeam (2)" description="Connection to the 'FantasyPros_2018_Draft_Overall_Rankings_MyTeam (2)' query in the workbook." type="5" refreshedVersion="0" background="1">
    <dbPr connection="Provider=Microsoft.Mashup.OleDb.1;Data Source=$Workbook$;Location=FantasyPros_2018_Draft_Overall_Rankings_MyTeam (2);Extended Properties=&quot;&quot;" command="SELECT * FROM [FantasyPros_2018_Draft_Overall_Rankings_MyTeam (2)]"/>
  </connection>
  <connection id="5" xr16:uid="{00000000-0015-0000-FFFF-FFFF04000000}" keepAlive="1" name="Query - FantasyPros_2018_Draft_Overall_Rankings_MyTeam (3)" description="Connection to the 'FantasyPros_2018_Draft_Overall_Rankings_MyTeam (3)' query in the workbook." type="5" refreshedVersion="6" background="1" saveData="1">
    <dbPr connection="Provider=Microsoft.Mashup.OleDb.1;Data Source=$Workbook$;Location=FantasyPros_2018_Draft_Overall_Rankings_MyTeam (3);Extended Properties=&quot;&quot;" command="SELECT * FROM [FantasyPros_2018_Draft_Overall_Rankings_MyTeam (3)]"/>
  </connection>
  <connection id="6" xr16:uid="{00000000-0015-0000-FFFF-FFFF05000000}" keepAlive="1" name="Query - FantasyPros_2018_Draft_Overall_Rankings_Taken" description="Connection to the 'FantasyPros_2018_Draft_Overall_Rankings_Taken' query in the workbook." type="5" refreshedVersion="0" background="1">
    <dbPr connection="Provider=Microsoft.Mashup.OleDb.1;Data Source=$Workbook$;Location=FantasyPros_2018_Draft_Overall_Rankings_Taken;Extended Properties=&quot;&quot;" command="SELECT * FROM [FantasyPros_2018_Draft_Overall_Rankings_Taken]"/>
  </connection>
  <connection id="7" xr16:uid="{00000000-0015-0000-FFFF-FFFF06000000}" keepAlive="1" name="Query - FantasyPros_2018_Draft_Overall_Rankings_Taken (2)" description="Connection to the 'FantasyPros_2018_Draft_Overall_Rankings_Taken (2)' query in the workbook." type="5" refreshedVersion="6" background="1" saveData="1">
    <dbPr connection="Provider=Microsoft.Mashup.OleDb.1;Data Source=$Workbook$;Location=FantasyPros_2018_Draft_Overall_Rankings_Taken (2);Extended Properties=&quot;&quot;" command="SELECT * FROM [FantasyPros_2018_Draft_Overall_Rankings_Taken (2)]"/>
  </connection>
  <connection id="8" xr16:uid="{00000000-0015-0000-FFFF-FFFF07000000}" keepAlive="1" name="Query - FantasyPros_2018_Draft_Overall_Rankings_Taken (3)" description="Connection to the 'FantasyPros_2018_Draft_Overall_Rankings_Taken (3)' query in the workbook." type="5" refreshedVersion="6" background="1" saveData="1">
    <dbPr connection="Provider=Microsoft.Mashup.OleDb.1;Data Source=$Workbook$;Location=FantasyPros_2018_Draft_Overall_Rankings_Taken (3);Extended Properties=&quot;&quot;" command="SELECT * FROM [FantasyPros_2018_Draft_Overall_Rankings_Taken (3)]"/>
  </connection>
  <connection id="9" xr16:uid="{00000000-0015-0000-FFFF-FFFF08000000}" keepAlive="1" name="Query - week" description="Connection to the 'week' query in the workbook." type="5" refreshedVersion="6" background="1" saveData="1">
    <dbPr connection="Provider=Microsoft.Mashup.OleDb.1;Data Source=$Workbook$;Location=week;Extended Properties=&quot;&quot;" command="SELECT * FROM [week]"/>
  </connection>
</connections>
</file>

<file path=xl/sharedStrings.xml><?xml version="1.0" encoding="utf-8"?>
<sst xmlns="http://schemas.openxmlformats.org/spreadsheetml/2006/main" count="6213" uniqueCount="2823">
  <si>
    <t>id</t>
  </si>
  <si>
    <t>pos</t>
  </si>
  <si>
    <t>avg_type</t>
  </si>
  <si>
    <t>points</t>
  </si>
  <si>
    <t>pos_rank</t>
  </si>
  <si>
    <t>drop_off</t>
  </si>
  <si>
    <t>sd_pts</t>
  </si>
  <si>
    <t>floor</t>
  </si>
  <si>
    <t>ceiling</t>
  </si>
  <si>
    <t>tier</t>
  </si>
  <si>
    <t>pos_ecr</t>
  </si>
  <si>
    <t>sd_ecr</t>
  </si>
  <si>
    <t>risk</t>
  </si>
  <si>
    <t>name</t>
  </si>
  <si>
    <t>DST</t>
  </si>
  <si>
    <t>average</t>
  </si>
  <si>
    <t>NA</t>
  </si>
  <si>
    <t>K</t>
  </si>
  <si>
    <t>1.9</t>
  </si>
  <si>
    <t>1.3</t>
  </si>
  <si>
    <t>Justin Tucker</t>
  </si>
  <si>
    <t>2.2</t>
  </si>
  <si>
    <t>Wil Lutz</t>
  </si>
  <si>
    <t>3.2</t>
  </si>
  <si>
    <t>1.4</t>
  </si>
  <si>
    <t>Greg Zuerlein</t>
  </si>
  <si>
    <t>2.5</t>
  </si>
  <si>
    <t>Stephen Gostkowski</t>
  </si>
  <si>
    <t>5</t>
  </si>
  <si>
    <t>1.7</t>
  </si>
  <si>
    <t>Matt Prater</t>
  </si>
  <si>
    <t>3.1</t>
  </si>
  <si>
    <t>Jake Elliott</t>
  </si>
  <si>
    <t>Chris Boswell</t>
  </si>
  <si>
    <t>Matt Bryant</t>
  </si>
  <si>
    <t>2.8</t>
  </si>
  <si>
    <t>Ryan Succop</t>
  </si>
  <si>
    <t>3.5</t>
  </si>
  <si>
    <t>2.6</t>
  </si>
  <si>
    <t>Josh Lambo</t>
  </si>
  <si>
    <t>4</t>
  </si>
  <si>
    <t>Caleb Sturgis</t>
  </si>
  <si>
    <t>3.6</t>
  </si>
  <si>
    <t>Robbie Gould</t>
  </si>
  <si>
    <t>3.4</t>
  </si>
  <si>
    <t>Harrison Butker</t>
  </si>
  <si>
    <t>Adam Vinatieri</t>
  </si>
  <si>
    <t>3.8</t>
  </si>
  <si>
    <t>Brandon McManus</t>
  </si>
  <si>
    <t>Phil Dawson</t>
  </si>
  <si>
    <t>Mason Crosby</t>
  </si>
  <si>
    <t>2.9</t>
  </si>
  <si>
    <t>Graham Gano</t>
  </si>
  <si>
    <t>Brett Maher</t>
  </si>
  <si>
    <t>3.3</t>
  </si>
  <si>
    <t>Dustin Hopkins</t>
  </si>
  <si>
    <t>3.7</t>
  </si>
  <si>
    <t>Chandler Catanzaro</t>
  </si>
  <si>
    <t>Randy Bullock</t>
  </si>
  <si>
    <t>Cody Parkey</t>
  </si>
  <si>
    <t>Ka'imi Fairbairn</t>
  </si>
  <si>
    <t>Sebastian Janikowski</t>
  </si>
  <si>
    <t>4.4</t>
  </si>
  <si>
    <t>Jason Sanders</t>
  </si>
  <si>
    <t>Jason Myers</t>
  </si>
  <si>
    <t>Mike Nugent</t>
  </si>
  <si>
    <t>3</t>
  </si>
  <si>
    <t>Aldrick Rosas</t>
  </si>
  <si>
    <t>QB</t>
  </si>
  <si>
    <t>1.2</t>
  </si>
  <si>
    <t>1.6</t>
  </si>
  <si>
    <t>0.9</t>
  </si>
  <si>
    <t>8.4</t>
  </si>
  <si>
    <t>2.4</t>
  </si>
  <si>
    <t>6</t>
  </si>
  <si>
    <t>1.8</t>
  </si>
  <si>
    <t>5.6</t>
  </si>
  <si>
    <t>4.3</t>
  </si>
  <si>
    <t>2.3</t>
  </si>
  <si>
    <t>8</t>
  </si>
  <si>
    <t>2.7</t>
  </si>
  <si>
    <t>4.1</t>
  </si>
  <si>
    <t>0</t>
  </si>
  <si>
    <t>RB</t>
  </si>
  <si>
    <t>1.5</t>
  </si>
  <si>
    <t>5.1</t>
  </si>
  <si>
    <t>6.3</t>
  </si>
  <si>
    <t>2.1</t>
  </si>
  <si>
    <t>2</t>
  </si>
  <si>
    <t>5.4</t>
  </si>
  <si>
    <t>4.7</t>
  </si>
  <si>
    <t>4.5</t>
  </si>
  <si>
    <t>6.7</t>
  </si>
  <si>
    <t>4.2</t>
  </si>
  <si>
    <t>5.9</t>
  </si>
  <si>
    <t>5.5</t>
  </si>
  <si>
    <t>4.8</t>
  </si>
  <si>
    <t>7.8</t>
  </si>
  <si>
    <t>5.3</t>
  </si>
  <si>
    <t>7.4</t>
  </si>
  <si>
    <t>7.2</t>
  </si>
  <si>
    <t>7.5</t>
  </si>
  <si>
    <t>6.5</t>
  </si>
  <si>
    <t>6.1</t>
  </si>
  <si>
    <t>5.7</t>
  </si>
  <si>
    <t>8.1</t>
  </si>
  <si>
    <t>5.8</t>
  </si>
  <si>
    <t>5.2</t>
  </si>
  <si>
    <t>7.9</t>
  </si>
  <si>
    <t>8.2</t>
  </si>
  <si>
    <t>7.1</t>
  </si>
  <si>
    <t>De'Anthony Thomas</t>
  </si>
  <si>
    <t>12</t>
  </si>
  <si>
    <t>10.5</t>
  </si>
  <si>
    <t>0.001</t>
  </si>
  <si>
    <t>0.01</t>
  </si>
  <si>
    <t>TE</t>
  </si>
  <si>
    <t>Seth DeValve</t>
  </si>
  <si>
    <t>8.7</t>
  </si>
  <si>
    <t>8.5</t>
  </si>
  <si>
    <t>Ryan Hewitt</t>
  </si>
  <si>
    <t>WR</t>
  </si>
  <si>
    <t>6.9</t>
  </si>
  <si>
    <t>0.0424264068711929</t>
  </si>
  <si>
    <t>Rank</t>
  </si>
  <si>
    <t>Overall</t>
  </si>
  <si>
    <t>Team</t>
  </si>
  <si>
    <t>Pos</t>
  </si>
  <si>
    <t>Bye</t>
  </si>
  <si>
    <t>Best</t>
  </si>
  <si>
    <t>Worst</t>
  </si>
  <si>
    <t>Avg</t>
  </si>
  <si>
    <t>Std Dev</t>
  </si>
  <si>
    <t>ADP</t>
  </si>
  <si>
    <t>vs. ADP</t>
  </si>
  <si>
    <t/>
  </si>
  <si>
    <t>Antonio Brown</t>
  </si>
  <si>
    <t>PIT</t>
  </si>
  <si>
    <t>WR1</t>
  </si>
  <si>
    <t>DeAndre Hopkins</t>
  </si>
  <si>
    <t>HOU</t>
  </si>
  <si>
    <t>WR2</t>
  </si>
  <si>
    <t>Todd Gurley</t>
  </si>
  <si>
    <t>LAR</t>
  </si>
  <si>
    <t>RB1</t>
  </si>
  <si>
    <t>Odell Beckham Jr.</t>
  </si>
  <si>
    <t>NYG</t>
  </si>
  <si>
    <t>WR3</t>
  </si>
  <si>
    <t>David Johnson</t>
  </si>
  <si>
    <t>ARI</t>
  </si>
  <si>
    <t>RB2</t>
  </si>
  <si>
    <t>Ezekiel Elliott</t>
  </si>
  <si>
    <t>DAL</t>
  </si>
  <si>
    <t>RB3</t>
  </si>
  <si>
    <t>Julio Jones</t>
  </si>
  <si>
    <t>ATL</t>
  </si>
  <si>
    <t>WR4</t>
  </si>
  <si>
    <t>Michael Thomas</t>
  </si>
  <si>
    <t>NO</t>
  </si>
  <si>
    <t>WR5</t>
  </si>
  <si>
    <t>Alvin Kamara</t>
  </si>
  <si>
    <t>RB4</t>
  </si>
  <si>
    <t>Keenan Allen</t>
  </si>
  <si>
    <t>LAC</t>
  </si>
  <si>
    <t>WR6</t>
  </si>
  <si>
    <t>Saquon Barkley</t>
  </si>
  <si>
    <t>RB5</t>
  </si>
  <si>
    <t>A.J. Green</t>
  </si>
  <si>
    <t>CIN</t>
  </si>
  <si>
    <t>WR7</t>
  </si>
  <si>
    <t>Davante Adams</t>
  </si>
  <si>
    <t>GB</t>
  </si>
  <si>
    <t>WR8</t>
  </si>
  <si>
    <t>Melvin Gordon</t>
  </si>
  <si>
    <t>RB6</t>
  </si>
  <si>
    <t>Kareem Hunt</t>
  </si>
  <si>
    <t>KC</t>
  </si>
  <si>
    <t>RB7</t>
  </si>
  <si>
    <t>Leonard Fournette</t>
  </si>
  <si>
    <t>JAC</t>
  </si>
  <si>
    <t>RB8</t>
  </si>
  <si>
    <t>Christian McCaffrey</t>
  </si>
  <si>
    <t>CAR</t>
  </si>
  <si>
    <t>RB9</t>
  </si>
  <si>
    <t>Rob Gronkowski</t>
  </si>
  <si>
    <t>NE</t>
  </si>
  <si>
    <t>TE1</t>
  </si>
  <si>
    <t>Mike Evans</t>
  </si>
  <si>
    <t>TB</t>
  </si>
  <si>
    <t>WR9</t>
  </si>
  <si>
    <t>T.Y. Hilton</t>
  </si>
  <si>
    <t>IND</t>
  </si>
  <si>
    <t>WR10</t>
  </si>
  <si>
    <t>Dalvin Cook</t>
  </si>
  <si>
    <t>MIN</t>
  </si>
  <si>
    <t>RB10</t>
  </si>
  <si>
    <t>Devonta Freeman</t>
  </si>
  <si>
    <t>RB11</t>
  </si>
  <si>
    <t>Stefon Diggs</t>
  </si>
  <si>
    <t>WR11</t>
  </si>
  <si>
    <t>Le'Veon Bell</t>
  </si>
  <si>
    <t>RB12</t>
  </si>
  <si>
    <t>Tyreek Hill</t>
  </si>
  <si>
    <t>WR12</t>
  </si>
  <si>
    <t>Travis Kelce</t>
  </si>
  <si>
    <t>TE2</t>
  </si>
  <si>
    <t>Adam Thielen</t>
  </si>
  <si>
    <t>WR13</t>
  </si>
  <si>
    <t>Larry Fitzgerald</t>
  </si>
  <si>
    <t>WR14</t>
  </si>
  <si>
    <t>Jordan Howard</t>
  </si>
  <si>
    <t>CHI</t>
  </si>
  <si>
    <t>RB13</t>
  </si>
  <si>
    <t>Amari Cooper</t>
  </si>
  <si>
    <t>OAK</t>
  </si>
  <si>
    <t>WR15</t>
  </si>
  <si>
    <t>Joe Mixon</t>
  </si>
  <si>
    <t>RB14</t>
  </si>
  <si>
    <t>Doug Baldwin</t>
  </si>
  <si>
    <t>SEA</t>
  </si>
  <si>
    <t>WR16</t>
  </si>
  <si>
    <t>Demaryius Thomas</t>
  </si>
  <si>
    <t>DEN</t>
  </si>
  <si>
    <t>WR17</t>
  </si>
  <si>
    <t>Zach Ertz</t>
  </si>
  <si>
    <t>PHI</t>
  </si>
  <si>
    <t>TE3</t>
  </si>
  <si>
    <t>Jarvis Landry</t>
  </si>
  <si>
    <t>CLE</t>
  </si>
  <si>
    <t>WR18</t>
  </si>
  <si>
    <t>Golden Tate</t>
  </si>
  <si>
    <t>DET</t>
  </si>
  <si>
    <t>WR19</t>
  </si>
  <si>
    <t>LeSean McCoy</t>
  </si>
  <si>
    <t>BUF</t>
  </si>
  <si>
    <t>RB15</t>
  </si>
  <si>
    <t>Alex Collins</t>
  </si>
  <si>
    <t>BAL</t>
  </si>
  <si>
    <t>RB16</t>
  </si>
  <si>
    <t>Allen Robinson</t>
  </si>
  <si>
    <t>WR20</t>
  </si>
  <si>
    <t>Kenyan Drake</t>
  </si>
  <si>
    <t>MIA</t>
  </si>
  <si>
    <t>RB17</t>
  </si>
  <si>
    <t>JuJu Smith-Schuster</t>
  </si>
  <si>
    <t>WR21</t>
  </si>
  <si>
    <t>Aaron Rodgers</t>
  </si>
  <si>
    <t>QB1</t>
  </si>
  <si>
    <t>Brandin Cooks</t>
  </si>
  <si>
    <t>WR22</t>
  </si>
  <si>
    <t>Marvin Jones</t>
  </si>
  <si>
    <t>WR23</t>
  </si>
  <si>
    <t>Lamar Miller</t>
  </si>
  <si>
    <t>RB18</t>
  </si>
  <si>
    <t>Chris Hogan</t>
  </si>
  <si>
    <t>WR24</t>
  </si>
  <si>
    <t>Josh Gordon</t>
  </si>
  <si>
    <t>WR25</t>
  </si>
  <si>
    <t>Jay Ajayi</t>
  </si>
  <si>
    <t>RB19</t>
  </si>
  <si>
    <t>Royce Freeman</t>
  </si>
  <si>
    <t>RB20</t>
  </si>
  <si>
    <t>Derrick Henry</t>
  </si>
  <si>
    <t>TEN</t>
  </si>
  <si>
    <t>RB21</t>
  </si>
  <si>
    <t>Corey Davis</t>
  </si>
  <si>
    <t>WR26</t>
  </si>
  <si>
    <t>Russell Wilson</t>
  </si>
  <si>
    <t>QB2</t>
  </si>
  <si>
    <t>Michael Crabtree</t>
  </si>
  <si>
    <t>WR27</t>
  </si>
  <si>
    <t>Emmanuel Sanders</t>
  </si>
  <si>
    <t>WR28</t>
  </si>
  <si>
    <t>Tom Brady</t>
  </si>
  <si>
    <t>QB3</t>
  </si>
  <si>
    <t>Greg Olsen</t>
  </si>
  <si>
    <t>TE4</t>
  </si>
  <si>
    <t>Cam Newton</t>
  </si>
  <si>
    <t>QB4</t>
  </si>
  <si>
    <t>Dion Lewis</t>
  </si>
  <si>
    <t>RB22</t>
  </si>
  <si>
    <t>Jimmy Graham</t>
  </si>
  <si>
    <t>TE5</t>
  </si>
  <si>
    <t>Marquise Goodwin</t>
  </si>
  <si>
    <t>SF</t>
  </si>
  <si>
    <t>WR29</t>
  </si>
  <si>
    <t>Deshaun Watson</t>
  </si>
  <si>
    <t>QB5</t>
  </si>
  <si>
    <t>Marshawn Lynch</t>
  </si>
  <si>
    <t>RB23</t>
  </si>
  <si>
    <t>Rex Burkhead</t>
  </si>
  <si>
    <t>RB24</t>
  </si>
  <si>
    <t>Mark Ingram</t>
  </si>
  <si>
    <t xml:space="preserve">NO </t>
  </si>
  <si>
    <t>RB25</t>
  </si>
  <si>
    <t>Sammy Watkins</t>
  </si>
  <si>
    <t>WR30</t>
  </si>
  <si>
    <t>Delanie Walker</t>
  </si>
  <si>
    <t>Drew Brees</t>
  </si>
  <si>
    <t>QB6</t>
  </si>
  <si>
    <t>Evan Engram</t>
  </si>
  <si>
    <t>Jamison Crowder</t>
  </si>
  <si>
    <t>WAS</t>
  </si>
  <si>
    <t>WR31</t>
  </si>
  <si>
    <t>Cooper Kupp</t>
  </si>
  <si>
    <t>Robby Anderson</t>
  </si>
  <si>
    <t>NYJ</t>
  </si>
  <si>
    <t>Tevin Coleman</t>
  </si>
  <si>
    <t>RB26</t>
  </si>
  <si>
    <t>Robert Woods</t>
  </si>
  <si>
    <t>WR34</t>
  </si>
  <si>
    <t>Devin Funchess</t>
  </si>
  <si>
    <t>WR35</t>
  </si>
  <si>
    <t>Kyle Rudolph</t>
  </si>
  <si>
    <t>TE8</t>
  </si>
  <si>
    <t>Alshon Jeffery</t>
  </si>
  <si>
    <t>WR36</t>
  </si>
  <si>
    <t>Carlos Hyde</t>
  </si>
  <si>
    <t>RB27</t>
  </si>
  <si>
    <t>Kirk Cousins</t>
  </si>
  <si>
    <t>QB7</t>
  </si>
  <si>
    <t>Jamaal Williams</t>
  </si>
  <si>
    <t>RB28</t>
  </si>
  <si>
    <t>Nelson Agholor</t>
  </si>
  <si>
    <t>WR37</t>
  </si>
  <si>
    <t>Chris Thompson</t>
  </si>
  <si>
    <t>RB29</t>
  </si>
  <si>
    <t>Pierre Garcon</t>
  </si>
  <si>
    <t>WR38</t>
  </si>
  <si>
    <t>Trey Burton</t>
  </si>
  <si>
    <t>TE9</t>
  </si>
  <si>
    <t>Matthew Stafford</t>
  </si>
  <si>
    <t>QB8</t>
  </si>
  <si>
    <t>Kenny Stills</t>
  </si>
  <si>
    <t>WR39</t>
  </si>
  <si>
    <t>Kerryon Johnson</t>
  </si>
  <si>
    <t>RB30</t>
  </si>
  <si>
    <t>Randall Cobb</t>
  </si>
  <si>
    <t>WR40</t>
  </si>
  <si>
    <t>Will Fuller</t>
  </si>
  <si>
    <t>Andrew Luck</t>
  </si>
  <si>
    <t>Chris Carson</t>
  </si>
  <si>
    <t>Julian Edelman</t>
  </si>
  <si>
    <t xml:space="preserve">NE </t>
  </si>
  <si>
    <t>Sony Michel</t>
  </si>
  <si>
    <t>RB32</t>
  </si>
  <si>
    <t>Carson Wentz</t>
  </si>
  <si>
    <t>QB10</t>
  </si>
  <si>
    <t>Jordy Nelson</t>
  </si>
  <si>
    <t>WR43</t>
  </si>
  <si>
    <t>Jordan Reed</t>
  </si>
  <si>
    <t>TE10</t>
  </si>
  <si>
    <t>Duke Johnson</t>
  </si>
  <si>
    <t>RB33</t>
  </si>
  <si>
    <t>Ben Roethlisberger</t>
  </si>
  <si>
    <t>QB11</t>
  </si>
  <si>
    <t>Sterling Shepard</t>
  </si>
  <si>
    <t>Peyton Barber</t>
  </si>
  <si>
    <t>Philip Rivers</t>
  </si>
  <si>
    <t>QB12</t>
  </si>
  <si>
    <t>Isaiah Crowell</t>
  </si>
  <si>
    <t>RB35</t>
  </si>
  <si>
    <t>Jack Doyle</t>
  </si>
  <si>
    <t>TE11</t>
  </si>
  <si>
    <t>Tarik Cohen</t>
  </si>
  <si>
    <t>RB36</t>
  </si>
  <si>
    <t>Jimmy Garoppolo</t>
  </si>
  <si>
    <t>QB13</t>
  </si>
  <si>
    <t>Kelvin Benjamin</t>
  </si>
  <si>
    <t>WR45</t>
  </si>
  <si>
    <t>Matt Ryan</t>
  </si>
  <si>
    <t>QB14</t>
  </si>
  <si>
    <t>Rashaad Penny</t>
  </si>
  <si>
    <t>RB37</t>
  </si>
  <si>
    <t>Marlon Mack</t>
  </si>
  <si>
    <t>RB38</t>
  </si>
  <si>
    <t>Matt Breida</t>
  </si>
  <si>
    <t>RB39</t>
  </si>
  <si>
    <t>David Njoku</t>
  </si>
  <si>
    <t>TE12</t>
  </si>
  <si>
    <t>Patrick Mahomes</t>
  </si>
  <si>
    <t>QB15</t>
  </si>
  <si>
    <t>George Kittle</t>
  </si>
  <si>
    <t>TE13</t>
  </si>
  <si>
    <t>Jared Goff</t>
  </si>
  <si>
    <t>QB16</t>
  </si>
  <si>
    <t>Keelan Cole</t>
  </si>
  <si>
    <t>WR46</t>
  </si>
  <si>
    <t>Alfred Morris</t>
  </si>
  <si>
    <t>RB40</t>
  </si>
  <si>
    <t>Marcus Mariota</t>
  </si>
  <si>
    <t>James White</t>
  </si>
  <si>
    <t>Kenny Golladay</t>
  </si>
  <si>
    <t>Tyler Lockett</t>
  </si>
  <si>
    <t>Allen Hurns</t>
  </si>
  <si>
    <t>WR49</t>
  </si>
  <si>
    <t>Alex Smith</t>
  </si>
  <si>
    <t>Rishard Matthews</t>
  </si>
  <si>
    <t>Bilal Powell</t>
  </si>
  <si>
    <t>RB42</t>
  </si>
  <si>
    <t>O.J. Howard</t>
  </si>
  <si>
    <t>TE14</t>
  </si>
  <si>
    <t>D.J. Moore</t>
  </si>
  <si>
    <t>Dak Prescott</t>
  </si>
  <si>
    <t>Tyler Eifert</t>
  </si>
  <si>
    <t>Ronald Jones II</t>
  </si>
  <si>
    <t>Mike Williams</t>
  </si>
  <si>
    <t>Ty Montgomery</t>
  </si>
  <si>
    <t>RB44</t>
  </si>
  <si>
    <t>Adrian Peterson</t>
  </si>
  <si>
    <t>RB45</t>
  </si>
  <si>
    <t>Giovani Bernard</t>
  </si>
  <si>
    <t>RB46</t>
  </si>
  <si>
    <t>C.J. Anderson</t>
  </si>
  <si>
    <t>Chris Godwin</t>
  </si>
  <si>
    <t>Jacksonville (JAC)</t>
  </si>
  <si>
    <t>DST1</t>
  </si>
  <si>
    <t>Josh Doctson</t>
  </si>
  <si>
    <t>Anthony Miller</t>
  </si>
  <si>
    <t>Charles Clay</t>
  </si>
  <si>
    <t>TE16</t>
  </si>
  <si>
    <t>Minnesota (MIN)</t>
  </si>
  <si>
    <t>DST2</t>
  </si>
  <si>
    <t>Eric Ebron</t>
  </si>
  <si>
    <t>Aaron Jones</t>
  </si>
  <si>
    <t>RB48</t>
  </si>
  <si>
    <t>John Brown</t>
  </si>
  <si>
    <t>Devontae Booker</t>
  </si>
  <si>
    <t>RB49</t>
  </si>
  <si>
    <t>Cameron Brate</t>
  </si>
  <si>
    <t>TE18</t>
  </si>
  <si>
    <t>Jared Cook</t>
  </si>
  <si>
    <t>Corey Clement</t>
  </si>
  <si>
    <t>Derek Carr</t>
  </si>
  <si>
    <t>Blake Bortles</t>
  </si>
  <si>
    <t>Michael Gallup</t>
  </si>
  <si>
    <t>Cameron Meredith</t>
  </si>
  <si>
    <t>WR59</t>
  </si>
  <si>
    <t>Latavius Murray</t>
  </si>
  <si>
    <t>Los Angeles (LAR)</t>
  </si>
  <si>
    <t>DST4</t>
  </si>
  <si>
    <t>Theo Riddick</t>
  </si>
  <si>
    <t>Eli Manning</t>
  </si>
  <si>
    <t>Austin Seferian-Jenkins</t>
  </si>
  <si>
    <t>Los Angeles (LAC)</t>
  </si>
  <si>
    <t>DST5</t>
  </si>
  <si>
    <t>Ricky Seals-Jones</t>
  </si>
  <si>
    <t>Nick Chubb</t>
  </si>
  <si>
    <t>Dede Westbrook</t>
  </si>
  <si>
    <t>DeSean Jackson</t>
  </si>
  <si>
    <t>James Conner</t>
  </si>
  <si>
    <t>Calvin Ridley</t>
  </si>
  <si>
    <t>Andy Dalton</t>
  </si>
  <si>
    <t>Tyrell Williams</t>
  </si>
  <si>
    <t>Jordan Wilkins</t>
  </si>
  <si>
    <t>John Ross</t>
  </si>
  <si>
    <t>Mohamed Sanu</t>
  </si>
  <si>
    <t>Case Keenum</t>
  </si>
  <si>
    <t>Houston (HOU)</t>
  </si>
  <si>
    <t>DST6</t>
  </si>
  <si>
    <t>Paul Richardson</t>
  </si>
  <si>
    <t>Denver (DEN)</t>
  </si>
  <si>
    <t>K1</t>
  </si>
  <si>
    <t>DST8</t>
  </si>
  <si>
    <t>Austin Hooper</t>
  </si>
  <si>
    <t>Jameis Winston</t>
  </si>
  <si>
    <t>K2</t>
  </si>
  <si>
    <t>K3</t>
  </si>
  <si>
    <t>Vance McDonald</t>
  </si>
  <si>
    <t>Mike Gesicki</t>
  </si>
  <si>
    <t>Mike Wallace</t>
  </si>
  <si>
    <t>Frank Gore</t>
  </si>
  <si>
    <t>DST9</t>
  </si>
  <si>
    <t>Austin Ekeler</t>
  </si>
  <si>
    <t>Danny Amendola</t>
  </si>
  <si>
    <t>Ryan Tannehill</t>
  </si>
  <si>
    <t>Tyrod Taylor</t>
  </si>
  <si>
    <t>LeGarrette Blount</t>
  </si>
  <si>
    <t>Javorius Allen</t>
  </si>
  <si>
    <t>Ryan Grant</t>
  </si>
  <si>
    <t>Geronimo Allison</t>
  </si>
  <si>
    <t>Doug Martin</t>
  </si>
  <si>
    <t>Quincy Enunwa</t>
  </si>
  <si>
    <t>Samaje Perine</t>
  </si>
  <si>
    <t>Donte Moncrief</t>
  </si>
  <si>
    <t>K5</t>
  </si>
  <si>
    <t>Christian Kirk</t>
  </si>
  <si>
    <t>Nyheim Hines</t>
  </si>
  <si>
    <t>Antonio Gates</t>
  </si>
  <si>
    <t>Courtland Sutton</t>
  </si>
  <si>
    <t>Chicago (CHI)</t>
  </si>
  <si>
    <t>DST12</t>
  </si>
  <si>
    <t>Pittsburgh (PIT)</t>
  </si>
  <si>
    <t>Taywan Taylor</t>
  </si>
  <si>
    <t>Hayden Hurst</t>
  </si>
  <si>
    <t>James Washington</t>
  </si>
  <si>
    <t>K6</t>
  </si>
  <si>
    <t>D'Onta Foreman</t>
  </si>
  <si>
    <t>T.J. Yeldon</t>
  </si>
  <si>
    <t>K7</t>
  </si>
  <si>
    <t>Cole Beasley</t>
  </si>
  <si>
    <t>K8</t>
  </si>
  <si>
    <t>Joe Flacco</t>
  </si>
  <si>
    <t>K9</t>
  </si>
  <si>
    <t>Kenneth Dixon</t>
  </si>
  <si>
    <t>Chris Ivory</t>
  </si>
  <si>
    <t>Jeremy Hill</t>
  </si>
  <si>
    <t>Spencer Ware</t>
  </si>
  <si>
    <t>Brandon Marshall</t>
  </si>
  <si>
    <t>Tre'Quan Smith</t>
  </si>
  <si>
    <t>Sam Bradford</t>
  </si>
  <si>
    <t>Darren Sproles</t>
  </si>
  <si>
    <t>Albert Wilson</t>
  </si>
  <si>
    <t>Dante Pettis</t>
  </si>
  <si>
    <t>Terrelle Pryor</t>
  </si>
  <si>
    <t>Phillip Dorsett</t>
  </si>
  <si>
    <t>Sam Darnold</t>
  </si>
  <si>
    <t>Terrance Williams</t>
  </si>
  <si>
    <t>Luke Willson</t>
  </si>
  <si>
    <t>Green Bay (GB)</t>
  </si>
  <si>
    <t>K14</t>
  </si>
  <si>
    <t>Kalen Ballage</t>
  </si>
  <si>
    <t>Dallas Goedert</t>
  </si>
  <si>
    <t>Wayne Gallman</t>
  </si>
  <si>
    <t>Jake Butt</t>
  </si>
  <si>
    <t>Nick Vannett</t>
  </si>
  <si>
    <t>Vernon Davis</t>
  </si>
  <si>
    <t>Tyler Kroft</t>
  </si>
  <si>
    <t>John Kelly</t>
  </si>
  <si>
    <t>Jermaine Kearse</t>
  </si>
  <si>
    <t>Jesse James</t>
  </si>
  <si>
    <t>Steven Hauschka</t>
  </si>
  <si>
    <t>Mack Hollins</t>
  </si>
  <si>
    <t>Rod Smith</t>
  </si>
  <si>
    <t>Antonio Callaway</t>
  </si>
  <si>
    <t>Gerald Everett</t>
  </si>
  <si>
    <t>Ryan Griffin</t>
  </si>
  <si>
    <t>Virgil Green</t>
  </si>
  <si>
    <t>Josh Allen</t>
  </si>
  <si>
    <t>Chester Rogers</t>
  </si>
  <si>
    <t>Jaron Brown</t>
  </si>
  <si>
    <t>Zay Jones</t>
  </si>
  <si>
    <t>Laquon Treadwell</t>
  </si>
  <si>
    <t>Nick Foles</t>
  </si>
  <si>
    <t>Blake Jarwin</t>
  </si>
  <si>
    <t>Cordarrelle Patterson</t>
  </si>
  <si>
    <t>Trent Taylor</t>
  </si>
  <si>
    <t>Corey Grant</t>
  </si>
  <si>
    <t>Christine Michael</t>
  </si>
  <si>
    <t>Chad Williams</t>
  </si>
  <si>
    <t>Mike Gillislee</t>
  </si>
  <si>
    <t>Adam Humphries</t>
  </si>
  <si>
    <t>Jalen Richard</t>
  </si>
  <si>
    <t>Adam Shaheen</t>
  </si>
  <si>
    <t>J.J. Nelson</t>
  </si>
  <si>
    <t>Travis Benjamin</t>
  </si>
  <si>
    <t>Ed Dickson</t>
  </si>
  <si>
    <t>C.J. Prosise</t>
  </si>
  <si>
    <t>Taylor Gabriel</t>
  </si>
  <si>
    <t>Curtis Samuel</t>
  </si>
  <si>
    <t>Baker Mayfield</t>
  </si>
  <si>
    <t>Mark Walton</t>
  </si>
  <si>
    <t>Lamar Jackson</t>
  </si>
  <si>
    <t>Kyle Juszczyk</t>
  </si>
  <si>
    <t>Chase Edmonds</t>
  </si>
  <si>
    <t>Jonathan Stewart</t>
  </si>
  <si>
    <t>Mike Davis</t>
  </si>
  <si>
    <t>Ameer Abdullah</t>
  </si>
  <si>
    <t>Jakeem Grant</t>
  </si>
  <si>
    <t>Willie Snead</t>
  </si>
  <si>
    <t>Josh McCown</t>
  </si>
  <si>
    <t>Tyler Boyd</t>
  </si>
  <si>
    <t>Tavon Austin</t>
  </si>
  <si>
    <t>Elijah McGuire</t>
  </si>
  <si>
    <t>Equanimeous St. Brown</t>
  </si>
  <si>
    <t>Jonathan Williams</t>
  </si>
  <si>
    <t>Seth Roberts</t>
  </si>
  <si>
    <t>Jordan Akins</t>
  </si>
  <si>
    <t>Jaylen Samuels</t>
  </si>
  <si>
    <t>D.J. Chark</t>
  </si>
  <si>
    <t>Keke Coutee</t>
  </si>
  <si>
    <t>Torrey Smith</t>
  </si>
  <si>
    <t>Garrett Celek</t>
  </si>
  <si>
    <t>Kevin White</t>
  </si>
  <si>
    <t>DeAndre Washington</t>
  </si>
  <si>
    <t>Mark Andrews</t>
  </si>
  <si>
    <t>Alfred Blue</t>
  </si>
  <si>
    <t>Jonnu Smith</t>
  </si>
  <si>
    <t>Tyler Higbee</t>
  </si>
  <si>
    <t>DaeSean Hamilton</t>
  </si>
  <si>
    <t>Brandon LaFell</t>
  </si>
  <si>
    <t>Jacquizz Rodgers</t>
  </si>
  <si>
    <t>Josh Hill</t>
  </si>
  <si>
    <t>Cody Latimer</t>
  </si>
  <si>
    <t>Jeff Heuerman</t>
  </si>
  <si>
    <t>Josh Rosen</t>
  </si>
  <si>
    <t>J'Mon Moore</t>
  </si>
  <si>
    <t>Nathan Peterman</t>
  </si>
  <si>
    <t>Chris Conley</t>
  </si>
  <si>
    <t>Bruce Ellington</t>
  </si>
  <si>
    <t>Chris Moore</t>
  </si>
  <si>
    <t>Rashard Higgins</t>
  </si>
  <si>
    <t>Orleans Darkwa</t>
  </si>
  <si>
    <t>Damien Williams</t>
  </si>
  <si>
    <t>Ryan Fitzpatrick</t>
  </si>
  <si>
    <t>Marquez Valdes-Scantling</t>
  </si>
  <si>
    <t>Phillip Lindsay</t>
  </si>
  <si>
    <t>Keith Smith</t>
  </si>
  <si>
    <t>Jermaine Gresham</t>
  </si>
  <si>
    <t>Marcus Murphy</t>
  </si>
  <si>
    <t>Logan Thomas</t>
  </si>
  <si>
    <t>Rico Gathers</t>
  </si>
  <si>
    <t>Jacob Hollister</t>
  </si>
  <si>
    <t>Demetrius Harris</t>
  </si>
  <si>
    <t>Michael Roberts</t>
  </si>
  <si>
    <t>Darrel Williams</t>
  </si>
  <si>
    <t>Levine Toilolo</t>
  </si>
  <si>
    <t>Robert Turbin</t>
  </si>
  <si>
    <t>Raheem Mostert</t>
  </si>
  <si>
    <t>Lance Kendricks</t>
  </si>
  <si>
    <t>Jordan Leggett</t>
  </si>
  <si>
    <t>Josh Reynolds</t>
  </si>
  <si>
    <t>Deonte Thompson</t>
  </si>
  <si>
    <t>Jarius Wright</t>
  </si>
  <si>
    <t>Justin Hardy</t>
  </si>
  <si>
    <t>Demarcus Robinson</t>
  </si>
  <si>
    <t>Josh Malone</t>
  </si>
  <si>
    <t>Cameron Artis-Payne</t>
  </si>
  <si>
    <t>Andre Holmes</t>
  </si>
  <si>
    <t>Ito Smith</t>
  </si>
  <si>
    <t>Malcolm Brown</t>
  </si>
  <si>
    <t>Ryan Switzer</t>
  </si>
  <si>
    <t>Jordan Lasley</t>
  </si>
  <si>
    <t>A.J. Derby</t>
  </si>
  <si>
    <t>Dwayne Allen</t>
  </si>
  <si>
    <t>Dalton Schultz</t>
  </si>
  <si>
    <t>T.J. Logan</t>
  </si>
  <si>
    <t>David Morgan</t>
  </si>
  <si>
    <t>Lee Smith</t>
  </si>
  <si>
    <t>Niles Paul</t>
  </si>
  <si>
    <t>Benny Cunningham</t>
  </si>
  <si>
    <t>Darrius Heyward-Bey</t>
  </si>
  <si>
    <t>Tyler Ervin</t>
  </si>
  <si>
    <t>Sean Culkin</t>
  </si>
  <si>
    <t>Wendell Smallwood</t>
  </si>
  <si>
    <t>J.D. McKissic</t>
  </si>
  <si>
    <t>Jaleel Scott</t>
  </si>
  <si>
    <t>Justin Watson</t>
  </si>
  <si>
    <t>Zach Line</t>
  </si>
  <si>
    <t>Tyler Conklin</t>
  </si>
  <si>
    <t>Teddy Bridgewater</t>
  </si>
  <si>
    <t>Michael Campanaro</t>
  </si>
  <si>
    <t>Trey Edmunds</t>
  </si>
  <si>
    <t>Trevor Davis</t>
  </si>
  <si>
    <t>Auden Tate</t>
  </si>
  <si>
    <t>Jacoby Brissett</t>
  </si>
  <si>
    <t>Mitchell Trubisky</t>
  </si>
  <si>
    <t>Brock Osweiler</t>
  </si>
  <si>
    <t>Trevor Siemian</t>
  </si>
  <si>
    <t>DeShone Kizer</t>
  </si>
  <si>
    <t>Brett Hundley</t>
  </si>
  <si>
    <t>C.J. Beathard</t>
  </si>
  <si>
    <t>Robert Griffin III</t>
  </si>
  <si>
    <t>Blaine Gabbert</t>
  </si>
  <si>
    <t>Nate Sudfeld</t>
  </si>
  <si>
    <t>Mike Glennon</t>
  </si>
  <si>
    <t>Brian Hoyer</t>
  </si>
  <si>
    <t>David Fales</t>
  </si>
  <si>
    <t>Colt McCoy</t>
  </si>
  <si>
    <t>Chase Daniel</t>
  </si>
  <si>
    <t>Cooper Rush</t>
  </si>
  <si>
    <t>Chad Kelly</t>
  </si>
  <si>
    <t>Brandon Weeden</t>
  </si>
  <si>
    <t>Chad Henne</t>
  </si>
  <si>
    <t>Taylor Heinicke</t>
  </si>
  <si>
    <t>Matt Cassel</t>
  </si>
  <si>
    <t>Geno Smith</t>
  </si>
  <si>
    <t>Cody Kessler</t>
  </si>
  <si>
    <t>Mason Rudolph</t>
  </si>
  <si>
    <t>Matt Schaub</t>
  </si>
  <si>
    <t>Sean Mannion</t>
  </si>
  <si>
    <t>Joshua Dobbs</t>
  </si>
  <si>
    <t>Jeff Driskel</t>
  </si>
  <si>
    <t>Kyle Lauletta</t>
  </si>
  <si>
    <t>Kevin Hogan</t>
  </si>
  <si>
    <t>Taysom Hill</t>
  </si>
  <si>
    <t>Luke Falk</t>
  </si>
  <si>
    <t>Mike White</t>
  </si>
  <si>
    <t>Drew Stanton</t>
  </si>
  <si>
    <t>4.6</t>
  </si>
  <si>
    <t>Ronald Jones</t>
  </si>
  <si>
    <t>Rob Kelley</t>
  </si>
  <si>
    <t>Stevan Ridley</t>
  </si>
  <si>
    <t>Trenton Cannon</t>
  </si>
  <si>
    <t>Roc Thomas</t>
  </si>
  <si>
    <t>Senorise Perry</t>
  </si>
  <si>
    <t>Roosevelt Nix</t>
  </si>
  <si>
    <t>Derek Watt</t>
  </si>
  <si>
    <t>David Fluellen</t>
  </si>
  <si>
    <t>Andy Janovich</t>
  </si>
  <si>
    <t>Michael Burton</t>
  </si>
  <si>
    <t>Brandon Bolden</t>
  </si>
  <si>
    <t>Anthony Sherman</t>
  </si>
  <si>
    <t>Justin Davis</t>
  </si>
  <si>
    <t>C.J. Ham</t>
  </si>
  <si>
    <t>Tre Madden</t>
  </si>
  <si>
    <t>Jamize Olawale</t>
  </si>
  <si>
    <t>Patrick DiMarco</t>
  </si>
  <si>
    <t>Taiwan Jones</t>
  </si>
  <si>
    <t>Tommy Bohanon</t>
  </si>
  <si>
    <t>Derrick Coleman</t>
  </si>
  <si>
    <t>James Develin</t>
  </si>
  <si>
    <t>Marquez Williams</t>
  </si>
  <si>
    <t>Shane Smith</t>
  </si>
  <si>
    <t>Nick Boyle</t>
  </si>
  <si>
    <t>Geoff Swaim</t>
  </si>
  <si>
    <t>Chris Herndon</t>
  </si>
  <si>
    <t>Will Dissly</t>
  </si>
  <si>
    <t>Maxx Williams</t>
  </si>
  <si>
    <t>Marcedes Lewis</t>
  </si>
  <si>
    <t>Dion Sims</t>
  </si>
  <si>
    <t>Rhett Ellison</t>
  </si>
  <si>
    <t>Eric Tomlinson</t>
  </si>
  <si>
    <t>Ian Thomas</t>
  </si>
  <si>
    <t>Darren Fells</t>
  </si>
  <si>
    <t>James O'Shaughnessy</t>
  </si>
  <si>
    <t>Daniel Brown</t>
  </si>
  <si>
    <t>Khari Lee</t>
  </si>
  <si>
    <t>Jerell Adams</t>
  </si>
  <si>
    <t>C.J. Uzomah</t>
  </si>
  <si>
    <t>Durham Smythe</t>
  </si>
  <si>
    <t>Derek Carrier</t>
  </si>
  <si>
    <t>Jordan Thomas</t>
  </si>
  <si>
    <t>Hakeem Valles</t>
  </si>
  <si>
    <t>Xavier Grimble</t>
  </si>
  <si>
    <t>Neal Sterling</t>
  </si>
  <si>
    <t>Ben Braunecker</t>
  </si>
  <si>
    <t>Jeremy Sprinkle</t>
  </si>
  <si>
    <t>Darrell Daniels</t>
  </si>
  <si>
    <t>Antony Auclair</t>
  </si>
  <si>
    <t>Luke Stocker</t>
  </si>
  <si>
    <t>Chris Manhertz</t>
  </si>
  <si>
    <t>Logan Paulsen</t>
  </si>
  <si>
    <t>Matt LaCosse</t>
  </si>
  <si>
    <t>Orson Charles</t>
  </si>
  <si>
    <t>Cole Wick</t>
  </si>
  <si>
    <t>Mason Schreck</t>
  </si>
  <si>
    <t>Robert Tonyan</t>
  </si>
  <si>
    <t>Alan Cross</t>
  </si>
  <si>
    <t>Eric Saubert</t>
  </si>
  <si>
    <t>Ted Ginn Jr.</t>
  </si>
  <si>
    <t>DeVante Parker</t>
  </si>
  <si>
    <t>Shelton Gibson</t>
  </si>
  <si>
    <t>Tajae Sharpe</t>
  </si>
  <si>
    <t>Kendrick Bourne</t>
  </si>
  <si>
    <t>Charone Peake</t>
  </si>
  <si>
    <t>Dwayne Harris</t>
  </si>
  <si>
    <t>Markus Wheaton</t>
  </si>
  <si>
    <t>Russell Shepard</t>
  </si>
  <si>
    <t>Pharoh Cooper</t>
  </si>
  <si>
    <t>Cody Core</t>
  </si>
  <si>
    <t>Tommylee Lewis</t>
  </si>
  <si>
    <t>David Moore</t>
  </si>
  <si>
    <t>Zach Pascal</t>
  </si>
  <si>
    <t>Trey Quinn</t>
  </si>
  <si>
    <t>Justin Hunter</t>
  </si>
  <si>
    <t>Stacy Coley</t>
  </si>
  <si>
    <t>Brandon Zylstra</t>
  </si>
  <si>
    <t>Tanner McEvoy</t>
  </si>
  <si>
    <t>Alex Erickson</t>
  </si>
  <si>
    <t>Damiere Byrd</t>
  </si>
  <si>
    <t>Javon Wims</t>
  </si>
  <si>
    <t>Marcus Johnson</t>
  </si>
  <si>
    <t>Hunter Sharp</t>
  </si>
  <si>
    <t>Damion Ratley</t>
  </si>
  <si>
    <t>Isaiah McKenzie</t>
  </si>
  <si>
    <t>Marvin Hall</t>
  </si>
  <si>
    <t>Kaelin Clay</t>
  </si>
  <si>
    <t>Russell Gage</t>
  </si>
  <si>
    <t>Richie James</t>
  </si>
  <si>
    <t>Jaydon Mickens</t>
  </si>
  <si>
    <t>Freddie Martino</t>
  </si>
  <si>
    <t>Maurice Harris</t>
  </si>
  <si>
    <t>Mike Thomas</t>
  </si>
  <si>
    <t>Brittan Golden</t>
  </si>
  <si>
    <t>Geremy Davis</t>
  </si>
  <si>
    <t>Rashad Greene</t>
  </si>
  <si>
    <t>Tim Patrick</t>
  </si>
  <si>
    <t>Andre Roberts</t>
  </si>
  <si>
    <t>Austin Carr</t>
  </si>
  <si>
    <t>availability</t>
  </si>
  <si>
    <t>my_team</t>
  </si>
  <si>
    <t>available_or_my_team</t>
  </si>
  <si>
    <t>6.6</t>
  </si>
  <si>
    <t>9.9</t>
  </si>
  <si>
    <t>7.6</t>
  </si>
  <si>
    <t>4.9</t>
  </si>
  <si>
    <t>Gavin Escobar</t>
  </si>
  <si>
    <t>Baltimore Ravens</t>
  </si>
  <si>
    <t>Jacksonville Jaguars</t>
  </si>
  <si>
    <t>Pittsburgh Steelers</t>
  </si>
  <si>
    <t>Detroit Lions</t>
  </si>
  <si>
    <t>Washington Redskins</t>
  </si>
  <si>
    <t>New England Patriots</t>
  </si>
  <si>
    <t>New Orleans Saints</t>
  </si>
  <si>
    <t>Carolina Panthers</t>
  </si>
  <si>
    <t>Los Angeles Rams</t>
  </si>
  <si>
    <t>Tennessee Titans</t>
  </si>
  <si>
    <t>Seattle Seahawks</t>
  </si>
  <si>
    <t>Denver Broncos</t>
  </si>
  <si>
    <t>Green Bay Packers</t>
  </si>
  <si>
    <t>Chicago Bears</t>
  </si>
  <si>
    <t>Minnesota Vikings</t>
  </si>
  <si>
    <t>Cincinnati Bengals</t>
  </si>
  <si>
    <t>Los Angeles Chargers</t>
  </si>
  <si>
    <t>Miami Dolphins</t>
  </si>
  <si>
    <t>Philadelphia Eagles</t>
  </si>
  <si>
    <t>Arizona Cardinals</t>
  </si>
  <si>
    <t>Dallas Cowboys</t>
  </si>
  <si>
    <t>New York Jets</t>
  </si>
  <si>
    <t>Atlanta Falcons</t>
  </si>
  <si>
    <t>Kansas City Chiefs</t>
  </si>
  <si>
    <t>New York Giants</t>
  </si>
  <si>
    <t>Buffalo Bills</t>
  </si>
  <si>
    <t>Tampa Bay Buccaneers</t>
  </si>
  <si>
    <t>San Francisco 49ers</t>
  </si>
  <si>
    <t>Indianapolis Colts</t>
  </si>
  <si>
    <t>Oakland Raiders</t>
  </si>
  <si>
    <t>Houston Texans</t>
  </si>
  <si>
    <t>Cleveland Browns</t>
  </si>
  <si>
    <t>A.J. McCarron</t>
  </si>
  <si>
    <t>Joe Webb</t>
  </si>
  <si>
    <t>Austin Davis</t>
  </si>
  <si>
    <t>Tanner Lee</t>
  </si>
  <si>
    <t>Matt Barkley</t>
  </si>
  <si>
    <t>Brad Kaaya</t>
  </si>
  <si>
    <t>Kyle Sloter</t>
  </si>
  <si>
    <t>Tim Boyle</t>
  </si>
  <si>
    <t>Andre Ellington</t>
  </si>
  <si>
    <t>Branden Oliver</t>
  </si>
  <si>
    <t>Lance Dunbar</t>
  </si>
  <si>
    <t>Gus Edwards</t>
  </si>
  <si>
    <t>Mark Thompson</t>
  </si>
  <si>
    <t>David Williams</t>
  </si>
  <si>
    <t>C.J. Spiller</t>
  </si>
  <si>
    <t>Jay Prosch</t>
  </si>
  <si>
    <t>Alexander Armah</t>
  </si>
  <si>
    <t>Tion Green</t>
  </si>
  <si>
    <t>Eddie Lacy</t>
  </si>
  <si>
    <t>Daniel Lasco</t>
  </si>
  <si>
    <t>Fitzgerald Toussaint</t>
  </si>
  <si>
    <t>Detrez Newsome</t>
  </si>
  <si>
    <t>Matthew Dayes</t>
  </si>
  <si>
    <t>Robert Martin</t>
  </si>
  <si>
    <t>Mike Boone</t>
  </si>
  <si>
    <t>Jalston Fowler</t>
  </si>
  <si>
    <t>Dan Vitale</t>
  </si>
  <si>
    <t>Fozzy Whittaker</t>
  </si>
  <si>
    <t>Jerick McKinnon</t>
  </si>
  <si>
    <t>Tra Carson</t>
  </si>
  <si>
    <t>Derrius Guice</t>
  </si>
  <si>
    <t>Chris Warren</t>
  </si>
  <si>
    <t>Nick Bawden</t>
  </si>
  <si>
    <t>Shaun Wilson</t>
  </si>
  <si>
    <t>Ben Watson</t>
  </si>
  <si>
    <t>Mychal Rivera</t>
  </si>
  <si>
    <t>Troy Niklas</t>
  </si>
  <si>
    <t>Brandon Williams</t>
  </si>
  <si>
    <t>Ben Koyack</t>
  </si>
  <si>
    <t>Gabe Holmes</t>
  </si>
  <si>
    <t>Bucky Hodges</t>
  </si>
  <si>
    <t>Phillip Supernaw</t>
  </si>
  <si>
    <t>MarQueis Gray</t>
  </si>
  <si>
    <t>Dan Arnold</t>
  </si>
  <si>
    <t>Richard Rodgers</t>
  </si>
  <si>
    <t>Hunter Henry</t>
  </si>
  <si>
    <t>Ross Travis</t>
  </si>
  <si>
    <t>Cethan Carter</t>
  </si>
  <si>
    <t>Troy Fumagalli</t>
  </si>
  <si>
    <t>Ryan Izzo</t>
  </si>
  <si>
    <t>Austin Roberts</t>
  </si>
  <si>
    <t>Zach Miller</t>
  </si>
  <si>
    <t>Michael Hoomanawanui</t>
  </si>
  <si>
    <t>Jason Croom</t>
  </si>
  <si>
    <t>Odell Beckham</t>
  </si>
  <si>
    <t>T.J. Jones</t>
  </si>
  <si>
    <t>Josh Bellamy</t>
  </si>
  <si>
    <t>Sammie Coates</t>
  </si>
  <si>
    <t>Travis Rudolph</t>
  </si>
  <si>
    <t>Robert Foster</t>
  </si>
  <si>
    <t>Nick Williams</t>
  </si>
  <si>
    <t>Harry Douglas</t>
  </si>
  <si>
    <t>Daurice Fountain</t>
  </si>
  <si>
    <t>Reggie Davis</t>
  </si>
  <si>
    <t>Ed Eagan</t>
  </si>
  <si>
    <t>Ray-Ray McCloud</t>
  </si>
  <si>
    <t>Shane Wynn</t>
  </si>
  <si>
    <t>Chris Matthews</t>
  </si>
  <si>
    <t>Jeff Janis</t>
  </si>
  <si>
    <t>Arrelious Benn</t>
  </si>
  <si>
    <t>Kalif Raymond</t>
  </si>
  <si>
    <t>Trent Sherfield</t>
  </si>
  <si>
    <t>Janarion Grant</t>
  </si>
  <si>
    <t>Marcus Kemp</t>
  </si>
  <si>
    <t>Eric Weems</t>
  </si>
  <si>
    <t>Matt Slater</t>
  </si>
  <si>
    <t>Marlon Brown</t>
  </si>
  <si>
    <t>Marqise Lee</t>
  </si>
  <si>
    <t>Jordan Taylor</t>
  </si>
  <si>
    <t>Eli Rogers</t>
  </si>
  <si>
    <t>Ricardo Louis</t>
  </si>
  <si>
    <t>Andy Jones</t>
  </si>
  <si>
    <t>Artavis Scott</t>
  </si>
  <si>
    <t>Noah Brown</t>
  </si>
  <si>
    <t>Fred Ross</t>
  </si>
  <si>
    <t>Travin Dural</t>
  </si>
  <si>
    <t>Robert Davis</t>
  </si>
  <si>
    <t>Victor Bolden</t>
  </si>
  <si>
    <t>Quincy Adeboyejo</t>
  </si>
  <si>
    <t>Deon Cain</t>
  </si>
  <si>
    <t>Braxton Berrios</t>
  </si>
  <si>
    <t>Cedrick Wilson</t>
  </si>
  <si>
    <t>Darren Andrews</t>
  </si>
  <si>
    <t>Cody Hollister</t>
  </si>
  <si>
    <t>Byron Pringle</t>
  </si>
  <si>
    <t>Vyncint Smith</t>
  </si>
  <si>
    <t>Cam Sims</t>
  </si>
  <si>
    <t>J.J. Jones</t>
  </si>
  <si>
    <t>Brandon Powell</t>
  </si>
  <si>
    <t>Jake Kumerow</t>
  </si>
  <si>
    <t>Darius Jennings</t>
  </si>
  <si>
    <t>9.3</t>
  </si>
  <si>
    <t>Joshua Perkins</t>
  </si>
  <si>
    <t>0.015</t>
  </si>
  <si>
    <t>0.002</t>
  </si>
  <si>
    <t>0.004</t>
  </si>
  <si>
    <t>6.2</t>
  </si>
  <si>
    <t>3.9</t>
  </si>
  <si>
    <t>11.5</t>
  </si>
  <si>
    <t>16.7</t>
  </si>
  <si>
    <t>0.00565685424949238</t>
  </si>
  <si>
    <t>Bryce Petty</t>
  </si>
  <si>
    <t>Paul Perkins</t>
  </si>
  <si>
    <t>Darius Jackson</t>
  </si>
  <si>
    <t>Byron Marshall</t>
  </si>
  <si>
    <t>D.J. Foster</t>
  </si>
  <si>
    <t>Elijah Hood</t>
  </si>
  <si>
    <t>5e-04</t>
  </si>
  <si>
    <t>0.008</t>
  </si>
  <si>
    <t>13.7</t>
  </si>
  <si>
    <t>Patrick Ricard</t>
  </si>
  <si>
    <t>24.4</t>
  </si>
  <si>
    <t>MyCole Pruitt</t>
  </si>
  <si>
    <t>0.00212132034355964</t>
  </si>
  <si>
    <t>WR54</t>
  </si>
  <si>
    <t>RB51</t>
  </si>
  <si>
    <t>TE17</t>
  </si>
  <si>
    <t>Philadelphia (PHI)</t>
  </si>
  <si>
    <t>DST3</t>
  </si>
  <si>
    <t>10.1</t>
  </si>
  <si>
    <t>41</t>
  </si>
  <si>
    <t>0.0113137084989848</t>
  </si>
  <si>
    <t>10.7</t>
  </si>
  <si>
    <t>20.2</t>
  </si>
  <si>
    <t>6.4</t>
  </si>
  <si>
    <t>Brian Hill</t>
  </si>
  <si>
    <t>0.005</t>
  </si>
  <si>
    <t>0.00707106781186548</t>
  </si>
  <si>
    <t>16.1</t>
  </si>
  <si>
    <t>7</t>
  </si>
  <si>
    <t>8.3</t>
  </si>
  <si>
    <t>12.8</t>
  </si>
  <si>
    <t>Ifeanyi Momah</t>
  </si>
  <si>
    <t>Clark Harris</t>
  </si>
  <si>
    <t>9</t>
  </si>
  <si>
    <t>7.3</t>
  </si>
  <si>
    <t>11.8</t>
  </si>
  <si>
    <t>Martavis Bryant</t>
  </si>
  <si>
    <t>Tavarres King</t>
  </si>
  <si>
    <t>Brian Quick</t>
  </si>
  <si>
    <t>Kamar Aiken</t>
  </si>
  <si>
    <t>Braxton Miller</t>
  </si>
  <si>
    <t>0.240416305603426</t>
  </si>
  <si>
    <t>0.00848528137423857</t>
  </si>
  <si>
    <t>JoJo Natson</t>
  </si>
  <si>
    <t>0.0346410161513775</t>
  </si>
  <si>
    <t>WR47</t>
  </si>
  <si>
    <t>K4</t>
  </si>
  <si>
    <t>26.5</t>
  </si>
  <si>
    <t>0.0035</t>
  </si>
  <si>
    <t>33.3</t>
  </si>
  <si>
    <t>0.127279220613579</t>
  </si>
  <si>
    <t>7.7</t>
  </si>
  <si>
    <t>Brandon Wilson</t>
  </si>
  <si>
    <t>0.5</t>
  </si>
  <si>
    <t>TE20</t>
  </si>
  <si>
    <t>1</t>
  </si>
  <si>
    <t>29.5</t>
  </si>
  <si>
    <t>19.9</t>
  </si>
  <si>
    <t>9.6</t>
  </si>
  <si>
    <t>Brandon Wilds</t>
  </si>
  <si>
    <t>24</t>
  </si>
  <si>
    <t>18.3</t>
  </si>
  <si>
    <t>62</t>
  </si>
  <si>
    <t>11.3</t>
  </si>
  <si>
    <t>0.055</t>
  </si>
  <si>
    <t>Amara Darboh</t>
  </si>
  <si>
    <t>QB9</t>
  </si>
  <si>
    <t>14.4</t>
  </si>
  <si>
    <t>63.3</t>
  </si>
  <si>
    <t>0.0055</t>
  </si>
  <si>
    <t>30.4</t>
  </si>
  <si>
    <t>0.035</t>
  </si>
  <si>
    <t>0.4</t>
  </si>
  <si>
    <t>0.017</t>
  </si>
  <si>
    <t>0.0014142135623731</t>
  </si>
  <si>
    <t>0.0636396103067893</t>
  </si>
  <si>
    <t>Sam Ficken</t>
  </si>
  <si>
    <t>Brice Butler</t>
  </si>
  <si>
    <t>1.23319422638934</t>
  </si>
  <si>
    <t>Aldrick Robinson</t>
  </si>
  <si>
    <t>Rod Streater</t>
  </si>
  <si>
    <t>Breshad Perriman</t>
  </si>
  <si>
    <t>Dan Bailey</t>
  </si>
  <si>
    <t>Nick Bellore</t>
  </si>
  <si>
    <t>0.851391018666903</t>
  </si>
  <si>
    <t>Michael Floyd</t>
  </si>
  <si>
    <t>0.43925239517465</t>
  </si>
  <si>
    <t>0.269817222084383</t>
  </si>
  <si>
    <t>0.818784538202817</t>
  </si>
  <si>
    <t>0.247487373415292</t>
  </si>
  <si>
    <t>0.051</t>
  </si>
  <si>
    <t>0.00353553390593274</t>
  </si>
  <si>
    <t>Greg Joseph</t>
  </si>
  <si>
    <t>Josh Adams</t>
  </si>
  <si>
    <t>0.337907285114324</t>
  </si>
  <si>
    <t>16.8</t>
  </si>
  <si>
    <t>35.7</t>
  </si>
  <si>
    <t>78.3</t>
  </si>
  <si>
    <t>Elijhaa Penny</t>
  </si>
  <si>
    <t>18.1</t>
  </si>
  <si>
    <t>27.2</t>
  </si>
  <si>
    <t>10.2</t>
  </si>
  <si>
    <t>63.8</t>
  </si>
  <si>
    <t>0.02</t>
  </si>
  <si>
    <t>20.9</t>
  </si>
  <si>
    <t>20.8</t>
  </si>
  <si>
    <t>0.8</t>
  </si>
  <si>
    <t>21.1</t>
  </si>
  <si>
    <t>52.4</t>
  </si>
  <si>
    <t>10.6</t>
  </si>
  <si>
    <t>13.6</t>
  </si>
  <si>
    <t>WSIT</t>
  </si>
  <si>
    <t>TE6</t>
  </si>
  <si>
    <t>RB31</t>
  </si>
  <si>
    <t>WR42</t>
  </si>
  <si>
    <t>QB17</t>
  </si>
  <si>
    <t>RB43</t>
  </si>
  <si>
    <t>WR50</t>
  </si>
  <si>
    <t>RB47</t>
  </si>
  <si>
    <t>RB50</t>
  </si>
  <si>
    <t>TE23</t>
  </si>
  <si>
    <t>TE24</t>
  </si>
  <si>
    <t>WR61</t>
  </si>
  <si>
    <t>RB56</t>
  </si>
  <si>
    <t>WR64</t>
  </si>
  <si>
    <t>WR68</t>
  </si>
  <si>
    <t>QB29</t>
  </si>
  <si>
    <t>QB30</t>
  </si>
  <si>
    <t>WR72</t>
  </si>
  <si>
    <t>WR75</t>
  </si>
  <si>
    <t>WR77</t>
  </si>
  <si>
    <t>Cleveland (CLE)</t>
  </si>
  <si>
    <t>K10</t>
  </si>
  <si>
    <t>RB66</t>
  </si>
  <si>
    <t>RB67</t>
  </si>
  <si>
    <t>DST16</t>
  </si>
  <si>
    <t>DST20</t>
  </si>
  <si>
    <t>K18</t>
  </si>
  <si>
    <t>19.2</t>
  </si>
  <si>
    <t>0.018</t>
  </si>
  <si>
    <t>17.2</t>
  </si>
  <si>
    <t>23.6</t>
  </si>
  <si>
    <t>55.6</t>
  </si>
  <si>
    <t>0.0155</t>
  </si>
  <si>
    <t>1.07644910082487</t>
  </si>
  <si>
    <t>1.13131286565653</t>
  </si>
  <si>
    <t>0.290172190259508</t>
  </si>
  <si>
    <t>0.1225</t>
  </si>
  <si>
    <t>0.0975</t>
  </si>
  <si>
    <t>0.1135</t>
  </si>
  <si>
    <t>57.9</t>
  </si>
  <si>
    <t>82.8</t>
  </si>
  <si>
    <t>0.544470660366562</t>
  </si>
  <si>
    <t>0.03</t>
  </si>
  <si>
    <t>0.075</t>
  </si>
  <si>
    <t>0.0777817459305202</t>
  </si>
  <si>
    <t>WR55</t>
  </si>
  <si>
    <t>22.3</t>
  </si>
  <si>
    <t>42.8</t>
  </si>
  <si>
    <t>27.9</t>
  </si>
  <si>
    <t>Jordan Matthews</t>
  </si>
  <si>
    <t>0.0115000000000001</t>
  </si>
  <si>
    <t>0.630024338154223</t>
  </si>
  <si>
    <t>0.184642898590766</t>
  </si>
  <si>
    <t>0.363730669589464</t>
  </si>
  <si>
    <t>0.320638373665204</t>
  </si>
  <si>
    <t>WR44</t>
  </si>
  <si>
    <t>RB62</t>
  </si>
  <si>
    <t>New York (NYJ)</t>
  </si>
  <si>
    <t>DST21</t>
  </si>
  <si>
    <t>0.568619310259509</t>
  </si>
  <si>
    <t>0.300878810597667</t>
  </si>
  <si>
    <t>92.8</t>
  </si>
  <si>
    <t>0.487230130431196</t>
  </si>
  <si>
    <t>0.307725005737547</t>
  </si>
  <si>
    <t>0.295170430994253</t>
  </si>
  <si>
    <t>0.185689705333028</t>
  </si>
  <si>
    <t>0.0385833333333334</t>
  </si>
  <si>
    <t>22.4</t>
  </si>
  <si>
    <t>Thomas Rawls</t>
  </si>
  <si>
    <t>113.9</t>
  </si>
  <si>
    <t>89.3</t>
  </si>
  <si>
    <t>93.3</t>
  </si>
  <si>
    <t>13.9</t>
  </si>
  <si>
    <t>9.1</t>
  </si>
  <si>
    <t>21</t>
  </si>
  <si>
    <t>26.9</t>
  </si>
  <si>
    <t>30.5</t>
  </si>
  <si>
    <t>13.4</t>
  </si>
  <si>
    <t>0.6</t>
  </si>
  <si>
    <t>16.9</t>
  </si>
  <si>
    <t>22.2</t>
  </si>
  <si>
    <t>20.5</t>
  </si>
  <si>
    <t>39.7</t>
  </si>
  <si>
    <t>51.2</t>
  </si>
  <si>
    <t>50.2</t>
  </si>
  <si>
    <t>55.1</t>
  </si>
  <si>
    <t>61.3</t>
  </si>
  <si>
    <t>69.5</t>
  </si>
  <si>
    <t>15.3</t>
  </si>
  <si>
    <t>88.6</t>
  </si>
  <si>
    <t>89.6</t>
  </si>
  <si>
    <t>86.8</t>
  </si>
  <si>
    <t>91.2</t>
  </si>
  <si>
    <t>0.7</t>
  </si>
  <si>
    <t>11.2</t>
  </si>
  <si>
    <t>19.6</t>
  </si>
  <si>
    <t>35.4</t>
  </si>
  <si>
    <t>32.1</t>
  </si>
  <si>
    <t>45.7</t>
  </si>
  <si>
    <t>44.1</t>
  </si>
  <si>
    <t>54.6</t>
  </si>
  <si>
    <t>51.1</t>
  </si>
  <si>
    <t>58.9</t>
  </si>
  <si>
    <t>71</t>
  </si>
  <si>
    <t>80.5</t>
  </si>
  <si>
    <t>70</t>
  </si>
  <si>
    <t>76.5</t>
  </si>
  <si>
    <t>11.4</t>
  </si>
  <si>
    <t>9.8</t>
  </si>
  <si>
    <t>31.7</t>
  </si>
  <si>
    <t>32.9</t>
  </si>
  <si>
    <t>34.4</t>
  </si>
  <si>
    <t>70.2</t>
  </si>
  <si>
    <t>52.6</t>
  </si>
  <si>
    <t>41.9</t>
  </si>
  <si>
    <t>58.4</t>
  </si>
  <si>
    <t>51.5</t>
  </si>
  <si>
    <t>95.6</t>
  </si>
  <si>
    <t>92.2</t>
  </si>
  <si>
    <t>92.3</t>
  </si>
  <si>
    <t>10.3</t>
  </si>
  <si>
    <t>96.1</t>
  </si>
  <si>
    <t>104.4</t>
  </si>
  <si>
    <t>107.6</t>
  </si>
  <si>
    <t>119.8</t>
  </si>
  <si>
    <t>122</t>
  </si>
  <si>
    <t>128</t>
  </si>
  <si>
    <t>16.6</t>
  </si>
  <si>
    <t>13.2</t>
  </si>
  <si>
    <t>132.4</t>
  </si>
  <si>
    <t>12.6</t>
  </si>
  <si>
    <t>0.025</t>
  </si>
  <si>
    <t>16.4</t>
  </si>
  <si>
    <t>21.2</t>
  </si>
  <si>
    <t>30.9</t>
  </si>
  <si>
    <t>0.304809865196868</t>
  </si>
  <si>
    <t>28.6</t>
  </si>
  <si>
    <t>34.8</t>
  </si>
  <si>
    <t>46.7</t>
  </si>
  <si>
    <t>1.08699724010689</t>
  </si>
  <si>
    <t>1.03800298650823</t>
  </si>
  <si>
    <t>0.495455009730113</t>
  </si>
  <si>
    <t>0.01025</t>
  </si>
  <si>
    <t>0.25504689111351</t>
  </si>
  <si>
    <t>0.0143333333333333</t>
  </si>
  <si>
    <t>0.16860011862392</t>
  </si>
  <si>
    <t>0.016</t>
  </si>
  <si>
    <t>0.0325</t>
  </si>
  <si>
    <t>0.034</t>
  </si>
  <si>
    <t>0.0167</t>
  </si>
  <si>
    <t>25.7</t>
  </si>
  <si>
    <t>1.2693226540167</t>
  </si>
  <si>
    <t>0.00783333333333336</t>
  </si>
  <si>
    <t>0.0135</t>
  </si>
  <si>
    <t>1.3305287169643</t>
  </si>
  <si>
    <t>1.36367762563836</t>
  </si>
  <si>
    <t>1.77990636457839</t>
  </si>
  <si>
    <t>1.20177230233795</t>
  </si>
  <si>
    <t>1.43996759222792</t>
  </si>
  <si>
    <t>13.5</t>
  </si>
  <si>
    <t>8.9</t>
  </si>
  <si>
    <t>11.6</t>
  </si>
  <si>
    <t>10</t>
  </si>
  <si>
    <t>17.1</t>
  </si>
  <si>
    <t>24.8</t>
  </si>
  <si>
    <t>27.3</t>
  </si>
  <si>
    <t>28.1</t>
  </si>
  <si>
    <t>19</t>
  </si>
  <si>
    <t>16.3</t>
  </si>
  <si>
    <t>31</t>
  </si>
  <si>
    <t>5.293540594419</t>
  </si>
  <si>
    <t>34.3</t>
  </si>
  <si>
    <t>33.7</t>
  </si>
  <si>
    <t>0.176142624029506</t>
  </si>
  <si>
    <t>15</t>
  </si>
  <si>
    <t>23.3</t>
  </si>
  <si>
    <t>29.9</t>
  </si>
  <si>
    <t>15.8</t>
  </si>
  <si>
    <t>38.3</t>
  </si>
  <si>
    <t>36</t>
  </si>
  <si>
    <t>38.6</t>
  </si>
  <si>
    <t>37</t>
  </si>
  <si>
    <t>47.5</t>
  </si>
  <si>
    <t>44.3</t>
  </si>
  <si>
    <t>1.5326318012149</t>
  </si>
  <si>
    <t>52.8</t>
  </si>
  <si>
    <t>8.8</t>
  </si>
  <si>
    <t>73.3</t>
  </si>
  <si>
    <t>2.01598635908084</t>
  </si>
  <si>
    <t>1.48708887876056</t>
  </si>
  <si>
    <t>1.17092493354613</t>
  </si>
  <si>
    <t>12.5</t>
  </si>
  <si>
    <t>0.970736421486286</t>
  </si>
  <si>
    <t>0.953601725040386</t>
  </si>
  <si>
    <t>88.2</t>
  </si>
  <si>
    <t>91.3</t>
  </si>
  <si>
    <t>0.302641702347842</t>
  </si>
  <si>
    <t>0.280475786239502</t>
  </si>
  <si>
    <t>110</t>
  </si>
  <si>
    <t>0.00699999999999995</t>
  </si>
  <si>
    <t>81</t>
  </si>
  <si>
    <t>1.80397844723689</t>
  </si>
  <si>
    <t>15.6</t>
  </si>
  <si>
    <t>28.3</t>
  </si>
  <si>
    <t>28.8</t>
  </si>
  <si>
    <t>0.979688677469483</t>
  </si>
  <si>
    <t>34</t>
  </si>
  <si>
    <t>37.4</t>
  </si>
  <si>
    <t>42.7</t>
  </si>
  <si>
    <t>0.65224548037274</t>
  </si>
  <si>
    <t>59.5</t>
  </si>
  <si>
    <t>10.9</t>
  </si>
  <si>
    <t>44.4</t>
  </si>
  <si>
    <t>0.807859001724105</t>
  </si>
  <si>
    <t>0.917244224111914</t>
  </si>
  <si>
    <t>59.2</t>
  </si>
  <si>
    <t>0.888771436684746</t>
  </si>
  <si>
    <t>82.7</t>
  </si>
  <si>
    <t>1.49673239647796</t>
  </si>
  <si>
    <t>0.0128333333333333</t>
  </si>
  <si>
    <t>0.247685284181358</t>
  </si>
  <si>
    <t>0.266290380349472</t>
  </si>
  <si>
    <t>0.0117</t>
  </si>
  <si>
    <t>0.106066017177982</t>
  </si>
  <si>
    <t>73.9</t>
  </si>
  <si>
    <t>18.8</t>
  </si>
  <si>
    <t>30.8</t>
  </si>
  <si>
    <t>22</t>
  </si>
  <si>
    <t>33.6</t>
  </si>
  <si>
    <t>46.1</t>
  </si>
  <si>
    <t>46.8</t>
  </si>
  <si>
    <t>58.5</t>
  </si>
  <si>
    <t>11.7</t>
  </si>
  <si>
    <t>41.2</t>
  </si>
  <si>
    <t>64.2</t>
  </si>
  <si>
    <t>46.2</t>
  </si>
  <si>
    <t>1.50238840010229</t>
  </si>
  <si>
    <t>79.3</t>
  </si>
  <si>
    <t>75.2</t>
  </si>
  <si>
    <t>104.2</t>
  </si>
  <si>
    <t>85.3</t>
  </si>
  <si>
    <t>97.6</t>
  </si>
  <si>
    <t>1.74131910863438</t>
  </si>
  <si>
    <t>89.8</t>
  </si>
  <si>
    <t>0.0489583333333332</t>
  </si>
  <si>
    <t>1.21473875792287</t>
  </si>
  <si>
    <t>20.4</t>
  </si>
  <si>
    <t>1.29265514865077</t>
  </si>
  <si>
    <t>0.771186877481716</t>
  </si>
  <si>
    <t>0.95462809512396</t>
  </si>
  <si>
    <t>0.537401153701776</t>
  </si>
  <si>
    <t>0.711105418814023</t>
  </si>
  <si>
    <t>0.0264666666666666</t>
  </si>
  <si>
    <t>0.493517882148155</t>
  </si>
  <si>
    <t>0.0230000000000001</t>
  </si>
  <si>
    <t>0.0129999999999999</t>
  </si>
  <si>
    <t>0.484545319517862</t>
  </si>
  <si>
    <t>0.0192416666666668</t>
  </si>
  <si>
    <t>0.530761873787734</t>
  </si>
  <si>
    <t>0.01175</t>
  </si>
  <si>
    <t>0.424264068711929</t>
  </si>
  <si>
    <t>0.267454669056272</t>
  </si>
  <si>
    <t>136.5</t>
  </si>
  <si>
    <t>0.0491666666666666</t>
  </si>
  <si>
    <t>0.226789182575654</t>
  </si>
  <si>
    <t>0.441969361683213</t>
  </si>
  <si>
    <t>0.294292937960348</t>
  </si>
  <si>
    <t>0.065</t>
  </si>
  <si>
    <t>1.24441820408843</t>
  </si>
  <si>
    <t>1.06678332695382</t>
  </si>
  <si>
    <t>13.3</t>
  </si>
  <si>
    <t>19.1</t>
  </si>
  <si>
    <t>22.6</t>
  </si>
  <si>
    <t>38.5</t>
  </si>
  <si>
    <t>33.8</t>
  </si>
  <si>
    <t>13.8</t>
  </si>
  <si>
    <t>23.5</t>
  </si>
  <si>
    <t>29.7</t>
  </si>
  <si>
    <t>15.1</t>
  </si>
  <si>
    <t>36.3</t>
  </si>
  <si>
    <t>37.1</t>
  </si>
  <si>
    <t>56.7</t>
  </si>
  <si>
    <t>1.18011042663287</t>
  </si>
  <si>
    <t>62.2</t>
  </si>
  <si>
    <t>63.1</t>
  </si>
  <si>
    <t>70.1</t>
  </si>
  <si>
    <t>64</t>
  </si>
  <si>
    <t>79.4</t>
  </si>
  <si>
    <t>86.4</t>
  </si>
  <si>
    <t>9.2</t>
  </si>
  <si>
    <t>98</t>
  </si>
  <si>
    <t>94.6</t>
  </si>
  <si>
    <t>94.5</t>
  </si>
  <si>
    <t>84.8</t>
  </si>
  <si>
    <t>107.3</t>
  </si>
  <si>
    <t>88.8</t>
  </si>
  <si>
    <t>1.58379166666667</t>
  </si>
  <si>
    <t>1.24970152627013</t>
  </si>
  <si>
    <t>25.5</t>
  </si>
  <si>
    <t>36.8</t>
  </si>
  <si>
    <t>46.5</t>
  </si>
  <si>
    <t>39.5</t>
  </si>
  <si>
    <t>37.2</t>
  </si>
  <si>
    <t>36.9</t>
  </si>
  <si>
    <t>52.9</t>
  </si>
  <si>
    <t>61.9</t>
  </si>
  <si>
    <t>62.4</t>
  </si>
  <si>
    <t>59.6</t>
  </si>
  <si>
    <t>66.4</t>
  </si>
  <si>
    <t>0.0595</t>
  </si>
  <si>
    <t>1.37554761904762</t>
  </si>
  <si>
    <t>41.5</t>
  </si>
  <si>
    <t>56.4</t>
  </si>
  <si>
    <t>58.7</t>
  </si>
  <si>
    <t>67.9</t>
  </si>
  <si>
    <t>75.6</t>
  </si>
  <si>
    <t>84.7</t>
  </si>
  <si>
    <t>103.9</t>
  </si>
  <si>
    <t>89.7</t>
  </si>
  <si>
    <t>112.5</t>
  </si>
  <si>
    <t>0.920530463012134</t>
  </si>
  <si>
    <t>124.8</t>
  </si>
  <si>
    <t>124</t>
  </si>
  <si>
    <t>143.5</t>
  </si>
  <si>
    <t>135.8</t>
  </si>
  <si>
    <t>134</t>
  </si>
  <si>
    <t>131.9</t>
  </si>
  <si>
    <t>126.3</t>
  </si>
  <si>
    <t>Keenan Reynolds</t>
  </si>
  <si>
    <t>1.79395610527081</t>
  </si>
  <si>
    <t>24.7</t>
  </si>
  <si>
    <t>29.4</t>
  </si>
  <si>
    <t>31.6</t>
  </si>
  <si>
    <t>0.784610705169555</t>
  </si>
  <si>
    <t>16.2</t>
  </si>
  <si>
    <t>22.8</t>
  </si>
  <si>
    <t>59</t>
  </si>
  <si>
    <t>63.5</t>
  </si>
  <si>
    <t>73.6</t>
  </si>
  <si>
    <t>75.8</t>
  </si>
  <si>
    <t>93.7</t>
  </si>
  <si>
    <t>91.9</t>
  </si>
  <si>
    <t>103</t>
  </si>
  <si>
    <t>91.5</t>
  </si>
  <si>
    <t>90.4</t>
  </si>
  <si>
    <t>93.1</t>
  </si>
  <si>
    <t>96.2</t>
  </si>
  <si>
    <t>25.3</t>
  </si>
  <si>
    <t>25.9</t>
  </si>
  <si>
    <t>40.9</t>
  </si>
  <si>
    <t>58.6</t>
  </si>
  <si>
    <t>48.4</t>
  </si>
  <si>
    <t>60.6</t>
  </si>
  <si>
    <t>81.7</t>
  </si>
  <si>
    <t>65.3</t>
  </si>
  <si>
    <t>67.6</t>
  </si>
  <si>
    <t>0.579827560572969</t>
  </si>
  <si>
    <t>0.1085</t>
  </si>
  <si>
    <t>0.0200833333333333</t>
  </si>
  <si>
    <t>0.323074759150262</t>
  </si>
  <si>
    <t>0.0266</t>
  </si>
  <si>
    <t>29.1</t>
  </si>
  <si>
    <t>59.7</t>
  </si>
  <si>
    <t>68.3</t>
  </si>
  <si>
    <t>75.1</t>
  </si>
  <si>
    <t>69.6</t>
  </si>
  <si>
    <t>72.9</t>
  </si>
  <si>
    <t>79.1</t>
  </si>
  <si>
    <t>101.5</t>
  </si>
  <si>
    <t>81.2</t>
  </si>
  <si>
    <t>95.7</t>
  </si>
  <si>
    <t>98.2</t>
  </si>
  <si>
    <t>93.2</t>
  </si>
  <si>
    <t>101.3</t>
  </si>
  <si>
    <t>107.7</t>
  </si>
  <si>
    <t>100.2</t>
  </si>
  <si>
    <t>110.1</t>
  </si>
  <si>
    <t>0.0476607142857144</t>
  </si>
  <si>
    <t>0.0774285714285716</t>
  </si>
  <si>
    <t>Johnny Holton</t>
  </si>
  <si>
    <t>118.8</t>
  </si>
  <si>
    <t>126</t>
  </si>
  <si>
    <t>143</t>
  </si>
  <si>
    <t>124.2</t>
  </si>
  <si>
    <t>124.5</t>
  </si>
  <si>
    <t>136.3</t>
  </si>
  <si>
    <t>0.00500000000000012</t>
  </si>
  <si>
    <t>141</t>
  </si>
  <si>
    <t>0.233345237791561</t>
  </si>
  <si>
    <t>148.5</t>
  </si>
  <si>
    <t>121</t>
  </si>
  <si>
    <t>0.992713453117262</t>
  </si>
  <si>
    <t>1.70014607215576</t>
  </si>
  <si>
    <t>1.33159177928773</t>
  </si>
  <si>
    <t>1.09142872725005</t>
  </si>
  <si>
    <t>0.845468312041715</t>
  </si>
  <si>
    <t>0.253833333333334</t>
  </si>
  <si>
    <t>1.46156651120182</t>
  </si>
  <si>
    <t>0.737936311615033</t>
  </si>
  <si>
    <t>66.9</t>
  </si>
  <si>
    <t>0.024</t>
  </si>
  <si>
    <t>0.696977385709519</t>
  </si>
  <si>
    <t>0.700449957425327</t>
  </si>
  <si>
    <t>0.133333333333333</t>
  </si>
  <si>
    <t>0.01675</t>
  </si>
  <si>
    <t>0.954393350074626</t>
  </si>
  <si>
    <t>0.00958333333333328</t>
  </si>
  <si>
    <t>0.549967423277658</t>
  </si>
  <si>
    <t>0.17875</t>
  </si>
  <si>
    <t>0.102530483272049</t>
  </si>
  <si>
    <t>44.9</t>
  </si>
  <si>
    <t>2.00111219075793</t>
  </si>
  <si>
    <t>0.264185714285714</t>
  </si>
  <si>
    <t>0.512732678888327</t>
  </si>
  <si>
    <t>1.07728717929189</t>
  </si>
  <si>
    <t>0.0465</t>
  </si>
  <si>
    <t>0.0186666666666667</t>
  </si>
  <si>
    <t>0.171465011008077</t>
  </si>
  <si>
    <t xml:space="preserve">CLE </t>
  </si>
  <si>
    <t>TE35</t>
  </si>
  <si>
    <t>0.330833333333333</t>
  </si>
  <si>
    <t>3.96075624092168</t>
  </si>
  <si>
    <t>12.5474557736497</t>
  </si>
  <si>
    <t>0.374833333333333</t>
  </si>
  <si>
    <t>4.82577620689074</t>
  </si>
  <si>
    <t>0.551</t>
  </si>
  <si>
    <t>2.89812123049859</t>
  </si>
  <si>
    <t>9.42782944012203</t>
  </si>
  <si>
    <t>0.341166666666666</t>
  </si>
  <si>
    <t>3.79440992338291</t>
  </si>
  <si>
    <t>12.0591052604545</t>
  </si>
  <si>
    <t>0.264499999999999</t>
  </si>
  <si>
    <t>3.83403644429322</t>
  </si>
  <si>
    <t>0.486</t>
  </si>
  <si>
    <t>1.06102623278912</t>
  </si>
  <si>
    <t>4.03458540446341</t>
  </si>
  <si>
    <t>0.1435</t>
  </si>
  <si>
    <t>5.91087882752153</t>
  </si>
  <si>
    <t>0.148333333333334</t>
  </si>
  <si>
    <t>1.47877877543149</t>
  </si>
  <si>
    <t>5.26100070241826</t>
  </si>
  <si>
    <t>0.275333333333333</t>
  </si>
  <si>
    <t>4.92309297832491</t>
  </si>
  <si>
    <t>0.051333333333333</t>
  </si>
  <si>
    <t>1.11211510195663</t>
  </si>
  <si>
    <t>4.18456934066146</t>
  </si>
  <si>
    <t>0.134666666666667</t>
  </si>
  <si>
    <t>1.95268703756303</t>
  </si>
  <si>
    <t>6.65227492143087</t>
  </si>
  <si>
    <t>0.122333333333333</t>
  </si>
  <si>
    <t>6.14503477586774</t>
  </si>
  <si>
    <t>0.0394999999999994</t>
  </si>
  <si>
    <t>1.49734431578044</t>
  </si>
  <si>
    <t>5.31550441065359</t>
  </si>
  <si>
    <t>0.0571666666666673</t>
  </si>
  <si>
    <t>1.27489084500073</t>
  </si>
  <si>
    <t>4.66243755456279</t>
  </si>
  <si>
    <t>0.057833333333333</t>
  </si>
  <si>
    <t>4.82889708770666</t>
  </si>
  <si>
    <t>0.0759999999999996</t>
  </si>
  <si>
    <t>1.56054370866909</t>
  </si>
  <si>
    <t>5.50104176673964</t>
  </si>
  <si>
    <t>0.101166666666667</t>
  </si>
  <si>
    <t>4.44778009558341</t>
  </si>
  <si>
    <t>0.0554999999999994</t>
  </si>
  <si>
    <t>4.12383940173901</t>
  </si>
  <si>
    <t>0.0990000000000002</t>
  </si>
  <si>
    <t>0.648896499194338</t>
  </si>
  <si>
    <t>2.82467724489684</t>
  </si>
  <si>
    <t>0.241333333333333</t>
  </si>
  <si>
    <t>1.4883637548216</t>
  </si>
  <si>
    <t>5.28913976598986</t>
  </si>
  <si>
    <t>0.195666666666666</t>
  </si>
  <si>
    <t>1.37925583800347</t>
  </si>
  <si>
    <t>4.96882665079647</t>
  </si>
  <si>
    <t>0.171333333333333</t>
  </si>
  <si>
    <t>1.19630124411315</t>
  </si>
  <si>
    <t>4.43171845904503</t>
  </si>
  <si>
    <t>0.140666666666666</t>
  </si>
  <si>
    <t>0.728059063538117</t>
  </si>
  <si>
    <t>3.0570784155096</t>
  </si>
  <si>
    <t>0.0530000000000008</t>
  </si>
  <si>
    <t>4.57297762513294</t>
  </si>
  <si>
    <t>0.0746666666666664</t>
  </si>
  <si>
    <t>2.24545541037893</t>
  </si>
  <si>
    <t>7.51176846013602</t>
  </si>
  <si>
    <t>0.197666666666667</t>
  </si>
  <si>
    <t>3.4017621308388</t>
  </si>
  <si>
    <t>0.199</t>
  </si>
  <si>
    <t>1.00261657676302</t>
  </si>
  <si>
    <t>3.86310949854653</t>
  </si>
  <si>
    <t>0.231</t>
  </si>
  <si>
    <t>1.01538170162752</t>
  </si>
  <si>
    <t>3.90058466103172</t>
  </si>
  <si>
    <t>5.21046986894879</t>
  </si>
  <si>
    <t>0.455666666666667</t>
  </si>
  <si>
    <t>3.08607550566878</t>
  </si>
  <si>
    <t>5.14706093197061</t>
  </si>
  <si>
    <t>4.05148676982842</t>
  </si>
  <si>
    <t>0.606433531238869</t>
  </si>
  <si>
    <t>1.33664715457717</t>
  </si>
  <si>
    <t>4.70697470917854</t>
  </si>
  <si>
    <t>0.202432730003416</t>
  </si>
  <si>
    <t>2.39035440415822</t>
  </si>
  <si>
    <t>4.81558132111034</t>
  </si>
  <si>
    <t>0.288961353442936</t>
  </si>
  <si>
    <t>1.7430546843478</t>
  </si>
  <si>
    <t>4.63965979744465</t>
  </si>
  <si>
    <t>0.14226341656026</t>
  </si>
  <si>
    <t>1.89759876427667</t>
  </si>
  <si>
    <t>5.1726923218464</t>
  </si>
  <si>
    <t>0.169823073581901</t>
  </si>
  <si>
    <t>1.31654799130273</t>
  </si>
  <si>
    <t>6.10669215542402</t>
  </si>
  <si>
    <t>0.232423480313741</t>
  </si>
  <si>
    <t>1.44852797076697</t>
  </si>
  <si>
    <t>4.79905072636758</t>
  </si>
  <si>
    <t>0.113207834487327</t>
  </si>
  <si>
    <t>1.41300446741545</t>
  </si>
  <si>
    <t>3.50129525839683</t>
  </si>
  <si>
    <t>0.151429445794725</t>
  </si>
  <si>
    <t>1.72633503543723</t>
  </si>
  <si>
    <t>3.70056819128238</t>
  </si>
  <si>
    <t>0.158465440050396</t>
  </si>
  <si>
    <t>1.80131064048962</t>
  </si>
  <si>
    <t>7.19105357293887</t>
  </si>
  <si>
    <t>0.107177888061761</t>
  </si>
  <si>
    <t>1.66018223876375</t>
  </si>
  <si>
    <t>6.56934503773409</t>
  </si>
  <si>
    <t>0.222997408993472</t>
  </si>
  <si>
    <t>1.24027059068541</t>
  </si>
  <si>
    <t>3.19933310068226</t>
  </si>
  <si>
    <t>0.217459809844907</t>
  </si>
  <si>
    <t>1.86117321468573</t>
  </si>
  <si>
    <t>5.63467455004468</t>
  </si>
  <si>
    <t>0.122606802243943</t>
  </si>
  <si>
    <t>1.49570338398595</t>
  </si>
  <si>
    <t>4.96176177689361</t>
  </si>
  <si>
    <t>0.109659159623657</t>
  </si>
  <si>
    <t>6.28426284944212</t>
  </si>
  <si>
    <t>0.0370046858248028</t>
  </si>
  <si>
    <t>0.937126178684466</t>
  </si>
  <si>
    <t>4.79804179051784</t>
  </si>
  <si>
    <t>0.104177381145624</t>
  </si>
  <si>
    <t>1.5186309358028</t>
  </si>
  <si>
    <t>8.27273005754498</t>
  </si>
  <si>
    <t>0.139349327089833</t>
  </si>
  <si>
    <t>1.13151961039492</t>
  </si>
  <si>
    <t>2.23662763389598</t>
  </si>
  <si>
    <t>0.0826551294824789</t>
  </si>
  <si>
    <t>1.35551376325286</t>
  </si>
  <si>
    <t>4.77204686240455</t>
  </si>
  <si>
    <t>0.184126346968843</t>
  </si>
  <si>
    <t>1.95473446401486</t>
  </si>
  <si>
    <t>17.9</t>
  </si>
  <si>
    <t>6.54498965258638</t>
  </si>
  <si>
    <t>0.143292376060573</t>
  </si>
  <si>
    <t>1.32989592762116</t>
  </si>
  <si>
    <t>6.74034635484731</t>
  </si>
  <si>
    <t>0.208682571571098</t>
  </si>
  <si>
    <t>1.50438105332402</t>
  </si>
  <si>
    <t>7.63596498749533</t>
  </si>
  <si>
    <t>0.0663526212290231</t>
  </si>
  <si>
    <t>1.52069019401893</t>
  </si>
  <si>
    <t>7.10459996429977</t>
  </si>
  <si>
    <t>0.097675693199152</t>
  </si>
  <si>
    <t>1.82179357826815</t>
  </si>
  <si>
    <t>6.08646794176842</t>
  </si>
  <si>
    <t>0.0898344204509369</t>
  </si>
  <si>
    <t>1.22187596271441</t>
  </si>
  <si>
    <t>6.07397035938233</t>
  </si>
  <si>
    <t>0.120050192260849</t>
  </si>
  <si>
    <t>1.62601196672754</t>
  </si>
  <si>
    <t>6.33363408236996</t>
  </si>
  <si>
    <t>0.0565474322421284</t>
  </si>
  <si>
    <t>1.94190719515067</t>
  </si>
  <si>
    <t>27</t>
  </si>
  <si>
    <t>7.67598018085336</t>
  </si>
  <si>
    <t>0.061493096114039</t>
  </si>
  <si>
    <t>1.46111062643871</t>
  </si>
  <si>
    <t>5.43006542335786</t>
  </si>
  <si>
    <t>0.16432651454106</t>
  </si>
  <si>
    <t>1.59740434993125</t>
  </si>
  <si>
    <t>5.01872683236639</t>
  </si>
  <si>
    <t>0.177387832386675</t>
  </si>
  <si>
    <t>1.36095438309304</t>
  </si>
  <si>
    <t>6.84746897599086</t>
  </si>
  <si>
    <t>0.187755871697261</t>
  </si>
  <si>
    <t>2.08366836272024</t>
  </si>
  <si>
    <t>6.10826655002216</t>
  </si>
  <si>
    <t>1.85246892388743</t>
  </si>
  <si>
    <t>5.60465288826715</t>
  </si>
  <si>
    <t>1.08187337521542</t>
  </si>
  <si>
    <t>2.58009571077241</t>
  </si>
  <si>
    <t>1.17998571428572</t>
  </si>
  <si>
    <t>1.16219299520142</t>
  </si>
  <si>
    <t>3.14706341119464</t>
  </si>
  <si>
    <t>0.364016666666668</t>
  </si>
  <si>
    <t>1.02929692786595</t>
  </si>
  <si>
    <t>2.78789680507009</t>
  </si>
  <si>
    <t>0.207359523809526</t>
  </si>
  <si>
    <t>2.25377807374956</t>
  </si>
  <si>
    <t>7.1157164992272</t>
  </si>
  <si>
    <t>0.709995238095239</t>
  </si>
  <si>
    <t>2.51545179696554</t>
  </si>
  <si>
    <t>8.89353840391749</t>
  </si>
  <si>
    <t>1.09828571428572</t>
  </si>
  <si>
    <t>1.8626252108759</t>
  </si>
  <si>
    <t>7.53614969739223</t>
  </si>
  <si>
    <t>0.115928571428572</t>
  </si>
  <si>
    <t>1.107075587388</t>
  </si>
  <si>
    <t>6.49123932940419</t>
  </si>
  <si>
    <t>0.0560857142857145</t>
  </si>
  <si>
    <t>1.36758753528491</t>
  </si>
  <si>
    <t>6.77814758102507</t>
  </si>
  <si>
    <t>0.045928571428572</t>
  </si>
  <si>
    <t>2.39445023295437</t>
  </si>
  <si>
    <t>7.48344710765831</t>
  </si>
  <si>
    <t>0.200714285714287</t>
  </si>
  <si>
    <t>1.41737450910041</t>
  </si>
  <si>
    <t>6.83297920669987</t>
  </si>
  <si>
    <t>0.304114285714284</t>
  </si>
  <si>
    <t>1.34699650015454</t>
  </si>
  <si>
    <t>6.32986040440937</t>
  </si>
  <si>
    <t>0.163314285714286</t>
  </si>
  <si>
    <t>1.72327695864318</t>
  </si>
  <si>
    <t>6.95707226028653</t>
  </si>
  <si>
    <t>0.280514285714286</t>
  </si>
  <si>
    <t>1.26761885288539</t>
  </si>
  <si>
    <t>6.24243983817576</t>
  </si>
  <si>
    <t>0.353628571428573</t>
  </si>
  <si>
    <t>2.43958009462597</t>
  </si>
  <si>
    <t>7.74595462070977</t>
  </si>
  <si>
    <t>0.950688095238096</t>
  </si>
  <si>
    <t>1.79232895737043</t>
  </si>
  <si>
    <t>8.09714533523009</t>
  </si>
  <si>
    <t>1.16075952380952</t>
  </si>
  <si>
    <t>2.80454634817248</t>
  </si>
  <si>
    <t>9.42473026368274</t>
  </si>
  <si>
    <t>0.0880952380952387</t>
  </si>
  <si>
    <t>1.92225054855723</t>
  </si>
  <si>
    <t>6.96340191602694</t>
  </si>
  <si>
    <t>0.0601428571428571</t>
  </si>
  <si>
    <t>2.02170381844715</t>
  </si>
  <si>
    <t>6.22171274132372</t>
  </si>
  <si>
    <t>0.280585714285714</t>
  </si>
  <si>
    <t>1.76462492601794</t>
  </si>
  <si>
    <t>6.78980491927308</t>
  </si>
  <si>
    <t>0.531242857142857</t>
  </si>
  <si>
    <t>1.76618366245524</t>
  </si>
  <si>
    <t>6.57871671409672</t>
  </si>
  <si>
    <t>0.628671428571426</t>
  </si>
  <si>
    <t>1.64398268036295</t>
  </si>
  <si>
    <t>6.86974351038243</t>
  </si>
  <si>
    <t>1.48564285714286</t>
  </si>
  <si>
    <t>1.82994470746549</t>
  </si>
  <si>
    <t>6.6489383300076</t>
  </si>
  <si>
    <t>0.939057142857145</t>
  </si>
  <si>
    <t>1.45316842205477</t>
  </si>
  <si>
    <t>7.72361944902113</t>
  </si>
  <si>
    <t>0.335314285714283</t>
  </si>
  <si>
    <t>1.46195246160742</t>
  </si>
  <si>
    <t>6.45646424803383</t>
  </si>
  <si>
    <t>0.151185714285717</t>
  </si>
  <si>
    <t>1.02497453626907</t>
  </si>
  <si>
    <t>4.69838036980761</t>
  </si>
  <si>
    <t>0.343600000000002</t>
  </si>
  <si>
    <t>3.34989166761582</t>
  </si>
  <si>
    <t>8.32289351100282</t>
  </si>
  <si>
    <t>0.394157142857143</t>
  </si>
  <si>
    <t>1.49443207432185</t>
  </si>
  <si>
    <t>25.1</t>
  </si>
  <si>
    <t>5.4282104480147</t>
  </si>
  <si>
    <t>0.835028571428573</t>
  </si>
  <si>
    <t>3.15533581278262</t>
  </si>
  <si>
    <t>7.68301457566968</t>
  </si>
  <si>
    <t>2.3411</t>
  </si>
  <si>
    <t>1.57739145004234</t>
  </si>
  <si>
    <t>5.09396590004496</t>
  </si>
  <si>
    <t>2.36655714285714</t>
  </si>
  <si>
    <t>1.78857934951844</t>
  </si>
  <si>
    <t>5.53935723734597</t>
  </si>
  <si>
    <t>1.56173809523809</t>
  </si>
  <si>
    <t>1.68741657261146</t>
  </si>
  <si>
    <t>3.08709048716979</t>
  </si>
  <si>
    <t>4.63683095238095</t>
  </si>
  <si>
    <t>4.15993437516919</t>
  </si>
  <si>
    <t>6.02294037759592</t>
  </si>
  <si>
    <t>6.00814904761905</t>
  </si>
  <si>
    <t>6.76663270340996</t>
  </si>
  <si>
    <t>9.95778612039792</t>
  </si>
  <si>
    <t>3.88537523809524</t>
  </si>
  <si>
    <t>7.48421382520253</t>
  </si>
  <si>
    <t>0.723123333333334</t>
  </si>
  <si>
    <t>1.07639229280035</t>
  </si>
  <si>
    <t>2.83976409531093</t>
  </si>
  <si>
    <t>0.334876666666666</t>
  </si>
  <si>
    <t>5.53593465584615</t>
  </si>
  <si>
    <t>0.0422074591057799</t>
  </si>
  <si>
    <t>2.04169199244156</t>
  </si>
  <si>
    <t>7.31677182949639</t>
  </si>
  <si>
    <t>0.0805807924391131</t>
  </si>
  <si>
    <t>1.78524606894026</t>
  </si>
  <si>
    <t>7.02532037417678</t>
  </si>
  <si>
    <t>0.0898750817884402</t>
  </si>
  <si>
    <t>1.94091116251932</t>
  </si>
  <si>
    <t>7.09478698816132</t>
  </si>
  <si>
    <t>0.172536666666667</t>
  </si>
  <si>
    <t>1.56047501315038</t>
  </si>
  <si>
    <t>6.25681950643942</t>
  </si>
  <si>
    <t>0.26143</t>
  </si>
  <si>
    <t>1.08985116782063</t>
  </si>
  <si>
    <t>5.22020014425892</t>
  </si>
  <si>
    <t>0.157246666666667</t>
  </si>
  <si>
    <t>1.05893476034488</t>
  </si>
  <si>
    <t>5.15210213580383</t>
  </si>
  <si>
    <t>0.103076666666667</t>
  </si>
  <si>
    <t>0.552292989876448</t>
  </si>
  <si>
    <t>5.66743865281806</t>
  </si>
  <si>
    <t>0.0910933333333334</t>
  </si>
  <si>
    <t>0.739773424772748</t>
  </si>
  <si>
    <t>4.5970862118304</t>
  </si>
  <si>
    <t>0.0770266666666667</t>
  </si>
  <si>
    <t>0.67747438819978</t>
  </si>
  <si>
    <t>3.46445034113252</t>
  </si>
  <si>
    <t>0.0947549999999999</t>
  </si>
  <si>
    <t>4.62313537694785</t>
  </si>
  <si>
    <t>0.0323549999999999</t>
  </si>
  <si>
    <t>0.590301287479538</t>
  </si>
  <si>
    <t>4.11986686647162</t>
  </si>
  <si>
    <t>0.0638233333333335</t>
  </si>
  <si>
    <t>4.43366173755145</t>
  </si>
  <si>
    <t>0.137633333333333</t>
  </si>
  <si>
    <t>4.07210907089947</t>
  </si>
  <si>
    <t>0.05252</t>
  </si>
  <si>
    <t>0.449633495193585</t>
  </si>
  <si>
    <t>3.81002502873678</t>
  </si>
  <si>
    <t>0.00606999999999996</t>
  </si>
  <si>
    <t>0.476347973649516</t>
  </si>
  <si>
    <t>3.86886766047502</t>
  </si>
  <si>
    <t>0.0197433333333333</t>
  </si>
  <si>
    <t>0.372907252097176</t>
  </si>
  <si>
    <t>3.64102401025804</t>
  </si>
  <si>
    <t>0.0286966666666666</t>
  </si>
  <si>
    <t>0.629286482189683</t>
  </si>
  <si>
    <t>4.20573758482972</t>
  </si>
  <si>
    <t>0.0176800000000001</t>
  </si>
  <si>
    <t>0.416005988738944</t>
  </si>
  <si>
    <t>3.73595541956025</t>
  </si>
  <si>
    <t>0.0244806762132061</t>
  </si>
  <si>
    <t>0.391376860157402</t>
  </si>
  <si>
    <t>3.68170608261182</t>
  </si>
  <si>
    <t>0.016790676213206</t>
  </si>
  <si>
    <t>0.349637286341145</t>
  </si>
  <si>
    <t>1.82656595125153</t>
  </si>
  <si>
    <t>0.021997960610278</t>
  </si>
  <si>
    <t>0.397311676624559</t>
  </si>
  <si>
    <t>3.6947784029413</t>
  </si>
  <si>
    <t>0.00109264637002343</t>
  </si>
  <si>
    <t>0.33175623380227</t>
  </si>
  <si>
    <t>3.55038274173487</t>
  </si>
  <si>
    <t>0.0229380405932865</t>
  </si>
  <si>
    <t>3.49102933728244</t>
  </si>
  <si>
    <t>0.0532966666666667</t>
  </si>
  <si>
    <t>3.48237060196386</t>
  </si>
  <si>
    <t>0.0208751445086706</t>
  </si>
  <si>
    <t>0.468902070799437</t>
  </si>
  <si>
    <t>3.85246694652926</t>
  </si>
  <si>
    <t>0.0115051445086705</t>
  </si>
  <si>
    <t>0.392405880010311</t>
  </si>
  <si>
    <t>3.68397265264259</t>
  </si>
  <si>
    <t>0.0218063776493256</t>
  </si>
  <si>
    <t>0.318531778240668</t>
  </si>
  <si>
    <t>3.52125390173772</t>
  </si>
  <si>
    <t>0.0366666666666666</t>
  </si>
  <si>
    <t>0.414351556048725</t>
  </si>
  <si>
    <t>3.73231128427657</t>
  </si>
  <si>
    <t>0.0794833333333333</t>
  </si>
  <si>
    <t>0.271865783062157</t>
  </si>
  <si>
    <t>3.41846507232009</t>
  </si>
  <si>
    <t>0.128483333333333</t>
  </si>
  <si>
    <t>3.55073591000922</t>
  </si>
  <si>
    <t>0.11174</t>
  </si>
  <si>
    <t>0.340032996438091</t>
  </si>
  <si>
    <t>3.56861354854503</t>
  </si>
  <si>
    <t>2.91309055259186</t>
  </si>
  <si>
    <t>2.84456018409828</t>
  </si>
  <si>
    <t>2.83210011709945</t>
  </si>
  <si>
    <t>2.81964005010062</t>
  </si>
  <si>
    <t>2.83833015059886</t>
  </si>
  <si>
    <t>1.96692857142857</t>
  </si>
  <si>
    <t>1.51277784539694</t>
  </si>
  <si>
    <t>1.51809232997016</t>
  </si>
  <si>
    <t>3.64385714285714</t>
  </si>
  <si>
    <t>3.45571501801209</t>
  </si>
  <si>
    <t>1.58807184686782</t>
  </si>
  <si>
    <t>1.35135714285714</t>
  </si>
  <si>
    <t>2.25620743727167</t>
  </si>
  <si>
    <t>2.14790798204909</t>
  </si>
  <si>
    <t>0.481357142857142</t>
  </si>
  <si>
    <t>1.53812292839589</t>
  </si>
  <si>
    <t>2.6377646003327</t>
  </si>
  <si>
    <t>0.167214285714284</t>
  </si>
  <si>
    <t>1.90216471922061</t>
  </si>
  <si>
    <t>2.35784653274207</t>
  </si>
  <si>
    <t>0.276357142857144</t>
  </si>
  <si>
    <t>1.85341852750404</t>
  </si>
  <si>
    <t>2.70774411723036</t>
  </si>
  <si>
    <t>0.49942857142857</t>
  </si>
  <si>
    <t>2.03119020937643</t>
  </si>
  <si>
    <t>2.84770315102567</t>
  </si>
  <si>
    <t>1.15607142857143</t>
  </si>
  <si>
    <t>2.24985160357194</t>
  </si>
  <si>
    <t>2.77772363412802</t>
  </si>
  <si>
    <t>1.44390476190476</t>
  </si>
  <si>
    <t>2.13886548698804</t>
  </si>
  <si>
    <t>2.91768266792333</t>
  </si>
  <si>
    <t>0.514547619047621</t>
  </si>
  <si>
    <t>2.44186806905424</t>
  </si>
  <si>
    <t>3.05764170171865</t>
  </si>
  <si>
    <t>0.111261904761903</t>
  </si>
  <si>
    <t>2.04171292464604</t>
  </si>
  <si>
    <t>5.08704769175075</t>
  </si>
  <si>
    <t>0.252071428571428</t>
  </si>
  <si>
    <t>3.83967550712297</t>
  </si>
  <si>
    <t>0.515166666666667</t>
  </si>
  <si>
    <t>1.73633401438888</t>
  </si>
  <si>
    <t>3.82741638759289</t>
  </si>
  <si>
    <t>0.0688095238095237</t>
  </si>
  <si>
    <t>1.55178095840139</t>
  </si>
  <si>
    <t>3.19760073551397</t>
  </si>
  <si>
    <t>0.525738095238097</t>
  </si>
  <si>
    <t>2.63362638815398</t>
  </si>
  <si>
    <t>3.96737542138821</t>
  </si>
  <si>
    <t>0.906285714285715</t>
  </si>
  <si>
    <t>1.51137822627466</t>
  </si>
  <si>
    <t>0.227928571428572</t>
  </si>
  <si>
    <t>2.05615828786645</t>
  </si>
  <si>
    <t>3.33755976930928</t>
  </si>
  <si>
    <t>0.421714285714286</t>
  </si>
  <si>
    <t>2.27476668610002</t>
  </si>
  <si>
    <t>0.428071428571428</t>
  </si>
  <si>
    <t>1.68553372923266</t>
  </si>
  <si>
    <t>7.1864331986805</t>
  </si>
  <si>
    <t>0.377999999999998</t>
  </si>
  <si>
    <t>1.77226482757166</t>
  </si>
  <si>
    <t>3.75743687069524</t>
  </si>
  <si>
    <t>0.197071428571428</t>
  </si>
  <si>
    <t>1.34848915457263</t>
  </si>
  <si>
    <t>3.89739590449055</t>
  </si>
  <si>
    <t>0.505042857142858</t>
  </si>
  <si>
    <t>2.10290940184806</t>
  </si>
  <si>
    <t>0.471971428571429</t>
  </si>
  <si>
    <t>3.13834815513785</t>
  </si>
  <si>
    <t>0.390557142857146</t>
  </si>
  <si>
    <t>1.02876634859428</t>
  </si>
  <si>
    <t>4.3172730058765</t>
  </si>
  <si>
    <t>0.385428571428571</t>
  </si>
  <si>
    <t>1.55565867231919</t>
  </si>
  <si>
    <t>4.17731397208119</t>
  </si>
  <si>
    <t>0.0464285714285708</t>
  </si>
  <si>
    <t>1.39556528911781</t>
  </si>
  <si>
    <t>4.59719107346714</t>
  </si>
  <si>
    <t>0.100619047619048</t>
  </si>
  <si>
    <t>1.92892039876245</t>
  </si>
  <si>
    <t>4.03735493828587</t>
  </si>
  <si>
    <t>0.29142857142857</t>
  </si>
  <si>
    <t>1.99943381271513</t>
  </si>
  <si>
    <t>30.2</t>
  </si>
  <si>
    <t>0.486285714285716</t>
  </si>
  <si>
    <t>1.70884656169844</t>
  </si>
  <si>
    <t>30</t>
  </si>
  <si>
    <t>0.368619047619047</t>
  </si>
  <si>
    <t>1.32228638566473</t>
  </si>
  <si>
    <t>0.114738095238096</t>
  </si>
  <si>
    <t>2.02918673599149</t>
  </si>
  <si>
    <t>34.9</t>
  </si>
  <si>
    <t>8.30610546904303</t>
  </si>
  <si>
    <t>0.465095238095238</t>
  </si>
  <si>
    <t>0.622143453064064</t>
  </si>
  <si>
    <t>4.10733445518353</t>
  </si>
  <si>
    <t>0.582047619047618</t>
  </si>
  <si>
    <t>2.1079744622109</t>
  </si>
  <si>
    <t>5.64688382693201</t>
  </si>
  <si>
    <t>0.0556190476190501</t>
  </si>
  <si>
    <t>1.78706765667218</t>
  </si>
  <si>
    <t>40.8</t>
  </si>
  <si>
    <t>5.22700672554606</t>
  </si>
  <si>
    <t>0.0407142857142855</t>
  </si>
  <si>
    <t>1.65082932981895</t>
  </si>
  <si>
    <t>41.4</t>
  </si>
  <si>
    <t>4.38725252277416</t>
  </si>
  <si>
    <t>0.114166666666666</t>
  </si>
  <si>
    <t>1.55034962262741</t>
  </si>
  <si>
    <t>4.52721155656948</t>
  </si>
  <si>
    <t>0.25295238095238</t>
  </si>
  <si>
    <t>2.33844782667804</t>
  </si>
  <si>
    <t>5.29698624244372</t>
  </si>
  <si>
    <t>0.392071428571429</t>
  </si>
  <si>
    <t>1.20918256528552</t>
  </si>
  <si>
    <t>5.71686334382967</t>
  </si>
  <si>
    <t>0.123666666666667</t>
  </si>
  <si>
    <t>1.189090228464</t>
  </si>
  <si>
    <t>0.049952380952381</t>
  </si>
  <si>
    <t>1.4047432064938</t>
  </si>
  <si>
    <t>4.87710914105777</t>
  </si>
  <si>
    <t>0.0693095238095234</t>
  </si>
  <si>
    <t>1.36314267499076</t>
  </si>
  <si>
    <t>38.2</t>
  </si>
  <si>
    <t>4.6671705903648</t>
  </si>
  <si>
    <t>0.217785714285714</t>
  </si>
  <si>
    <t>1.25332646907948</t>
  </si>
  <si>
    <t>4.24729348897884</t>
  </si>
  <si>
    <t>0.3655</t>
  </si>
  <si>
    <t>3.15289583444445</t>
  </si>
  <si>
    <t>0.060083333333333</t>
  </si>
  <si>
    <t>1.1911703528563</t>
  </si>
  <si>
    <t>5.1570272086484</t>
  </si>
  <si>
    <t>0.142083333333334</t>
  </si>
  <si>
    <t>2.25399864790596</t>
  </si>
  <si>
    <t>0.273619047619047</t>
  </si>
  <si>
    <t>1.95080596164765</t>
  </si>
  <si>
    <t>0.346733333333334</t>
  </si>
  <si>
    <t>2.20242720002922</t>
  </si>
  <si>
    <t>0.425519047619048</t>
  </si>
  <si>
    <t>0.0671666666666662</t>
  </si>
  <si>
    <t>2.52610266352472</t>
  </si>
  <si>
    <t>52</t>
  </si>
  <si>
    <t>0.327776190476191</t>
  </si>
  <si>
    <t>1.67446214534413</t>
  </si>
  <si>
    <t>5.78684286072733</t>
  </si>
  <si>
    <t>0.64687619047619</t>
  </si>
  <si>
    <t>2.43288446088177</t>
  </si>
  <si>
    <t>11.805081313926</t>
  </si>
  <si>
    <t>0.15747619047619</t>
  </si>
  <si>
    <t>1.6810387519966</t>
  </si>
  <si>
    <t>0.323666666666667</t>
  </si>
  <si>
    <t>1.79605122421383</t>
  </si>
  <si>
    <t>6.27669947901094</t>
  </si>
  <si>
    <t>0.0802559893522634</t>
  </si>
  <si>
    <t>1.72677973062439</t>
  </si>
  <si>
    <t>0.0542797988760721</t>
  </si>
  <si>
    <t>1.03236132471238</t>
  </si>
  <si>
    <t>0.15774992605738</t>
  </si>
  <si>
    <t>1.52425533265599</t>
  </si>
  <si>
    <t>0.247095238095238</t>
  </si>
  <si>
    <t>1.60584813668517</t>
  </si>
  <si>
    <t>54.4</t>
  </si>
  <si>
    <t>5.36696575934138</t>
  </si>
  <si>
    <t>0.0986666666666665</t>
  </si>
  <si>
    <t>1.28101936716336</t>
  </si>
  <si>
    <t>4.45723203967182</t>
  </si>
  <si>
    <t>0.319491200828158</t>
  </si>
  <si>
    <t>1.07250467864447</t>
  </si>
  <si>
    <t>0.454110248447205</t>
  </si>
  <si>
    <t>68.5</t>
  </si>
  <si>
    <t>4.73715010726245</t>
  </si>
  <si>
    <t>0.0934104554865423</t>
  </si>
  <si>
    <t>2.43997231196909</t>
  </si>
  <si>
    <t>0.0997738095238097</t>
  </si>
  <si>
    <t>2.34732297369943</t>
  </si>
  <si>
    <t>6.90651513108987</t>
  </si>
  <si>
    <t>0.190761904761905</t>
  </si>
  <si>
    <t>1.45179896614347</t>
  </si>
  <si>
    <t>65.8</t>
  </si>
  <si>
    <t>0.0709285714285715</t>
  </si>
  <si>
    <t>1.37681684295611</t>
  </si>
  <si>
    <t>62.8</t>
  </si>
  <si>
    <t>4.80712962416011</t>
  </si>
  <si>
    <t>0.0471428571428572</t>
  </si>
  <si>
    <t>1.32960479269665</t>
  </si>
  <si>
    <t>0.0971428571428574</t>
  </si>
  <si>
    <t>2.32113592880727</t>
  </si>
  <si>
    <t>66.2</t>
  </si>
  <si>
    <t>8.44606450283835</t>
  </si>
  <si>
    <t>0.293452380952381</t>
  </si>
  <si>
    <t>1.97933460440383</t>
  </si>
  <si>
    <t>60.1</t>
  </si>
  <si>
    <t>6.20671996211328</t>
  </si>
  <si>
    <t>0.362380952380953</t>
  </si>
  <si>
    <t>1.87309337981955</t>
  </si>
  <si>
    <t>6.69657658039689</t>
  </si>
  <si>
    <t>0.166285714285714</t>
  </si>
  <si>
    <t>1.20832306071167</t>
  </si>
  <si>
    <t>0.171833333333333</t>
  </si>
  <si>
    <t>0.997313725297445</t>
  </si>
  <si>
    <t>3.40753928620694</t>
  </si>
  <si>
    <t>0.0412142857142856</t>
  </si>
  <si>
    <t>1.24842523661955</t>
  </si>
  <si>
    <t>5.43694527623904</t>
  </si>
  <si>
    <t>0.0697976190476193</t>
  </si>
  <si>
    <t>2.31020085706849</t>
  </si>
  <si>
    <t>0.0873666666666666</t>
  </si>
  <si>
    <t>1.17473995095977</t>
  </si>
  <si>
    <t>3.54749832000226</t>
  </si>
  <si>
    <t>0.111330952380952</t>
  </si>
  <si>
    <t>1.45186049769319</t>
  </si>
  <si>
    <t>0.300266666666667</t>
  </si>
  <si>
    <t>1.59454993650246</t>
  </si>
  <si>
    <t>0.345749999999999</t>
  </si>
  <si>
    <t>1.16296271897008</t>
  </si>
  <si>
    <t>3.4775188031046</t>
  </si>
  <si>
    <t>0.360535714285715</t>
  </si>
  <si>
    <t>0.633909149266525</t>
  </si>
  <si>
    <t>73.2</t>
  </si>
  <si>
    <t>3.61747783689992</t>
  </si>
  <si>
    <t>0.393077380952381</t>
  </si>
  <si>
    <t>5.01706817485309</t>
  </si>
  <si>
    <t>0.046672619047619</t>
  </si>
  <si>
    <t>1.4411906948935</t>
  </si>
  <si>
    <t>5.57690431003436</t>
  </si>
  <si>
    <t>0.0816190476190477</t>
  </si>
  <si>
    <t>2.15043456073418</t>
  </si>
  <si>
    <t>0.0226785714285711</t>
  </si>
  <si>
    <t>1.57560877123733</t>
  </si>
  <si>
    <t>77.9</t>
  </si>
  <si>
    <t>0.0185833333333332</t>
  </si>
  <si>
    <t>1.19136566295036</t>
  </si>
  <si>
    <t>0.0859166666666669</t>
  </si>
  <si>
    <t>1.1876874448552</t>
  </si>
  <si>
    <t>7.95620788455474</t>
  </si>
  <si>
    <t>0.144005263157895</t>
  </si>
  <si>
    <t>61.1</t>
  </si>
  <si>
    <t>8.09616691835006</t>
  </si>
  <si>
    <t>0.127088596491228</t>
  </si>
  <si>
    <t>1.40129701824179</t>
  </si>
  <si>
    <t>0.128072807017544</t>
  </si>
  <si>
    <t>1.08096841602995</t>
  </si>
  <si>
    <t>0.0825833333333335</t>
  </si>
  <si>
    <t>1.07754828198091</t>
  </si>
  <si>
    <t>0.131916666666666</t>
  </si>
  <si>
    <t>0.229666666666667</t>
  </si>
  <si>
    <t>12.3</t>
  </si>
  <si>
    <t>9.84565484079152</t>
  </si>
  <si>
    <t>0.0282499999999999</t>
  </si>
  <si>
    <t>0.949531884667387</t>
  </si>
  <si>
    <t>0.0227583333333334</t>
  </si>
  <si>
    <t>116.4</t>
  </si>
  <si>
    <t>0.0363083333333332</t>
  </si>
  <si>
    <t>0.819243756969398</t>
  </si>
  <si>
    <t>0.0703500000000001</t>
  </si>
  <si>
    <t>0.801242285454281</t>
  </si>
  <si>
    <t>0.0714250000000001</t>
  </si>
  <si>
    <t>0.808211482224795</t>
  </si>
  <si>
    <t>7.32639223247582</t>
  </si>
  <si>
    <t>0.13895</t>
  </si>
  <si>
    <t>17.543401699534</t>
  </si>
  <si>
    <t>0.0316250000000001</t>
  </si>
  <si>
    <t>0.757449140206786</t>
  </si>
  <si>
    <t>6.48663802970392</t>
  </si>
  <si>
    <t>0.029625</t>
  </si>
  <si>
    <t>0.694742974055873</t>
  </si>
  <si>
    <t>6.3466789959086</t>
  </si>
  <si>
    <t>0.0376249999999999</t>
  </si>
  <si>
    <t>0.566634979506207</t>
  </si>
  <si>
    <t>6.13674044521562</t>
  </si>
  <si>
    <t>0.0297666666666667</t>
  </si>
  <si>
    <t>85.7</t>
  </si>
  <si>
    <t>0.0405166666666666</t>
  </si>
  <si>
    <t>0.0108833333333332</t>
  </si>
  <si>
    <t>0.841624718426608</t>
  </si>
  <si>
    <t>6.55661754660157</t>
  </si>
  <si>
    <t>0.0309166666666668</t>
  </si>
  <si>
    <t>0.047</t>
  </si>
  <si>
    <t>0.0766666666666667</t>
  </si>
  <si>
    <t>0.633261952117763</t>
  </si>
  <si>
    <t>0.0581666666666666</t>
  </si>
  <si>
    <t>0.649013713260359</t>
  </si>
  <si>
    <t>0.0178333333333334</t>
  </si>
  <si>
    <t>0.464274703166132</t>
  </si>
  <si>
    <t>0.029</t>
  </si>
  <si>
    <t>0.339593875091999</t>
  </si>
  <si>
    <t>2.98766218482099</t>
  </si>
  <si>
    <t>0.0483750000000001</t>
  </si>
  <si>
    <t>0.058675</t>
  </si>
  <si>
    <t>0.0119249999999999</t>
  </si>
  <si>
    <t>0.499160495231744</t>
  </si>
  <si>
    <t>6.97649464798752</t>
  </si>
  <si>
    <t>0.0296500000000001</t>
  </si>
  <si>
    <t>0.434423948081441</t>
  </si>
  <si>
    <t>0.0297117269984917</t>
  </si>
  <si>
    <t>0.402837436194801</t>
  </si>
  <si>
    <t>111</t>
  </si>
  <si>
    <t>8.23612595214538</t>
  </si>
  <si>
    <t>0.0165867269984917</t>
  </si>
  <si>
    <t>0.500194961989823</t>
  </si>
  <si>
    <t>0.0274515460030166</t>
  </si>
  <si>
    <t>0.0573749999999999</t>
  </si>
  <si>
    <t>0.316947471988656</t>
  </si>
  <si>
    <t>93.8</t>
  </si>
  <si>
    <t>5.5069247931367</t>
  </si>
  <si>
    <t>0.10125</t>
  </si>
  <si>
    <t>0.380890797998586</t>
  </si>
  <si>
    <t>0.01825</t>
  </si>
  <si>
    <t>0.01425</t>
  </si>
  <si>
    <t>84.9</t>
  </si>
  <si>
    <t>0.233732753374447</t>
  </si>
  <si>
    <t>91.8</t>
  </si>
  <si>
    <t>0.00662499999999999</t>
  </si>
  <si>
    <t>0.0187916666666667</t>
  </si>
  <si>
    <t>0.353193407828251</t>
  </si>
  <si>
    <t>7.53633078316879</t>
  </si>
  <si>
    <t>6.62659706349923</t>
  </si>
  <si>
    <t>0.0228333333333333</t>
  </si>
  <si>
    <t>5.85682237762499</t>
  </si>
  <si>
    <t>0.309194652821379</t>
  </si>
  <si>
    <t>0.0487500000000001</t>
  </si>
  <si>
    <t>0.0190833333333333</t>
  </si>
  <si>
    <t>0.0078333333333333</t>
  </si>
  <si>
    <t>0.188700821407857</t>
  </si>
  <si>
    <t>7.46635126627113</t>
  </si>
  <si>
    <t>91</t>
  </si>
  <si>
    <t>0.0133333333333334</t>
  </si>
  <si>
    <t>0.00316666666666668</t>
  </si>
  <si>
    <t>0.235482200318127</t>
  </si>
  <si>
    <t>0.00933333333333333</t>
  </si>
  <si>
    <t>0.0764912849066262</t>
  </si>
  <si>
    <t>0.01525</t>
  </si>
  <si>
    <t>0.0445</t>
  </si>
  <si>
    <t>0.0750355471315651</t>
  </si>
  <si>
    <t>82.2</t>
  </si>
  <si>
    <t>2.21788749894675</t>
  </si>
  <si>
    <t>1.56867261904762</t>
  </si>
  <si>
    <t>2.60636723100509</t>
  </si>
  <si>
    <t>2.65776733470764</t>
  </si>
  <si>
    <t>1.8622839024524</t>
  </si>
  <si>
    <t>2.49703236219534</t>
  </si>
  <si>
    <t>2.86636904761905</t>
  </si>
  <si>
    <t>1.48271538225038</t>
  </si>
  <si>
    <t>2.55061068636611</t>
  </si>
  <si>
    <t>0.667547619047619</t>
  </si>
  <si>
    <t>2.09491828457523</t>
  </si>
  <si>
    <t>2.97923727973223</t>
  </si>
  <si>
    <t>1.18954761904762</t>
  </si>
  <si>
    <t>2.92565895556147</t>
  </si>
  <si>
    <t>0.630500000000001</t>
  </si>
  <si>
    <t>2.39917095800076</t>
  </si>
  <si>
    <t>2.8720806313907</t>
  </si>
  <si>
    <t>0.473571428571429</t>
  </si>
  <si>
    <t>1.24774113997293</t>
  </si>
  <si>
    <t>3.30070722475683</t>
  </si>
  <si>
    <t>0.626017857142858</t>
  </si>
  <si>
    <t>1.06516754774162</t>
  </si>
  <si>
    <t>3.1935505764153</t>
  </si>
  <si>
    <t>0.0774702380952377</t>
  </si>
  <si>
    <t>1.27159803846521</t>
  </si>
  <si>
    <t>3.46144219726912</t>
  </si>
  <si>
    <t>0.0867023809523806</t>
  </si>
  <si>
    <t>2.35455336984078</t>
  </si>
  <si>
    <t>3.24712890058606</t>
  </si>
  <si>
    <t>0.29262380952381</t>
  </si>
  <si>
    <t>1.07269449340923</t>
  </si>
  <si>
    <t>0.716754761904762</t>
  </si>
  <si>
    <t>2.09619658974466</t>
  </si>
  <si>
    <t>4.10438208731831</t>
  </si>
  <si>
    <t>0.624454761904762</t>
  </si>
  <si>
    <t>1.32581567346294</t>
  </si>
  <si>
    <t>0.197761904761905</t>
  </si>
  <si>
    <t>1.51487958817415</t>
  </si>
  <si>
    <t>3.83649046646448</t>
  </si>
  <si>
    <t>0.378928571428571</t>
  </si>
  <si>
    <t>1.26137685543559</t>
  </si>
  <si>
    <t>0.424333333333333</t>
  </si>
  <si>
    <t>1.21118601850772</t>
  </si>
  <si>
    <t>0.0219047619047616</t>
  </si>
  <si>
    <t>0.869960918662442</t>
  </si>
  <si>
    <t>3.51502052143989</t>
  </si>
  <si>
    <t>0.202190476190476</t>
  </si>
  <si>
    <t>0.735007482955106</t>
  </si>
  <si>
    <t>3.40786387309836</t>
  </si>
  <si>
    <t>0.385928571428571</t>
  </si>
  <si>
    <t>4.05080376314755</t>
  </si>
  <si>
    <t>0.0732857142857153</t>
  </si>
  <si>
    <t>0.889537279392253</t>
  </si>
  <si>
    <t>3.72933381812295</t>
  </si>
  <si>
    <t>0.335642857142858</t>
  </si>
  <si>
    <t>1.35492025771331</t>
  </si>
  <si>
    <t>4.15796041148908</t>
  </si>
  <si>
    <t>0.57275</t>
  </si>
  <si>
    <t>3.78291214229372</t>
  </si>
  <si>
    <t>0.107678571428571</t>
  </si>
  <si>
    <t>1.5423316763913</t>
  </si>
  <si>
    <t>25.2</t>
  </si>
  <si>
    <t>0.479214285714286</t>
  </si>
  <si>
    <t>0.981242834368741</t>
  </si>
  <si>
    <t>4.42585203234291</t>
  </si>
  <si>
    <t>0.60575</t>
  </si>
  <si>
    <t>1.19223513580485</t>
  </si>
  <si>
    <t>0.151071428571429</t>
  </si>
  <si>
    <t>1.68775312739975</t>
  </si>
  <si>
    <t>3.99722543897678</t>
  </si>
  <si>
    <t>0.0616785714285708</t>
  </si>
  <si>
    <t>0.632837261861215</t>
  </si>
  <si>
    <t>4.37227370817214</t>
  </si>
  <si>
    <t>0.124857142857143</t>
  </si>
  <si>
    <t>0.504344600635792</t>
  </si>
  <si>
    <t>0.1145</t>
  </si>
  <si>
    <t>0.602497698078985</t>
  </si>
  <si>
    <t>3.94364711480602</t>
  </si>
  <si>
    <t>0.0770142857142861</t>
  </si>
  <si>
    <t>1.65825830890354</t>
  </si>
  <si>
    <t>4.21153873565984</t>
  </si>
  <si>
    <t>0.0407761904761905</t>
  </si>
  <si>
    <t>0.62244154439632</t>
  </si>
  <si>
    <t>4.7473219773675</t>
  </si>
  <si>
    <t>0.0992333333333333</t>
  </si>
  <si>
    <t>0.353873988871745</t>
  </si>
  <si>
    <t>37.9</t>
  </si>
  <si>
    <t>6.6225633233443</t>
  </si>
  <si>
    <t>0.0993333333333335</t>
  </si>
  <si>
    <t>1.19144699940071</t>
  </si>
  <si>
    <t>0.0988071428571424</t>
  </si>
  <si>
    <t>0.0661642857142857</t>
  </si>
  <si>
    <t>1.74591530095112</t>
  </si>
  <si>
    <t>5.33668354324592</t>
  </si>
  <si>
    <t>0.130385714285714</t>
  </si>
  <si>
    <t>1.22545452792015</t>
  </si>
  <si>
    <t>4.85447862570903</t>
  </si>
  <si>
    <t>0.142357142857144</t>
  </si>
  <si>
    <t>0.847010513230981</t>
  </si>
  <si>
    <t>5.12237024656286</t>
  </si>
  <si>
    <t>0.173880952380952</t>
  </si>
  <si>
    <t>0.776655620195304</t>
  </si>
  <si>
    <t>0.246095238095238</t>
  </si>
  <si>
    <t>1.12638395297687</t>
  </si>
  <si>
    <t>4.53300868068444</t>
  </si>
  <si>
    <t>0.185880952380952</t>
  </si>
  <si>
    <t>0.828952531813493</t>
  </si>
  <si>
    <t>5.71173181244128</t>
  </si>
  <si>
    <t>0.00742857142857156</t>
  </si>
  <si>
    <t>1.08479304587601</t>
  </si>
  <si>
    <t>5.01521359822133</t>
  </si>
  <si>
    <t>0.0189285714285714</t>
  </si>
  <si>
    <t>5.49741851575822</t>
  </si>
  <si>
    <t>0.0492500000000002</t>
  </si>
  <si>
    <t>0.910055034965835</t>
  </si>
  <si>
    <t>45.1</t>
  </si>
  <si>
    <t>0.0476071428571427</t>
  </si>
  <si>
    <t>0.36661514789581</t>
  </si>
  <si>
    <t>59.9</t>
  </si>
  <si>
    <t>4.64016532902597</t>
  </si>
  <si>
    <t>0.0324999999999998</t>
  </si>
  <si>
    <t>0.343337956510713</t>
  </si>
  <si>
    <t>4.9080569498798</t>
  </si>
  <si>
    <t>0.157095238095238</t>
  </si>
  <si>
    <t>0.872514892764151</t>
  </si>
  <si>
    <t>5.44384019158745</t>
  </si>
  <si>
    <t>0.233714285714286</t>
  </si>
  <si>
    <t>0.620793961679028</t>
  </si>
  <si>
    <t>6.03320175746588</t>
  </si>
  <si>
    <t>0.0612142857142857</t>
  </si>
  <si>
    <t>0.825383951059546</t>
  </si>
  <si>
    <t>0.087047619047619</t>
  </si>
  <si>
    <t>0.126571428571429</t>
  </si>
  <si>
    <t>0.675877313465353</t>
  </si>
  <si>
    <t>7.10476824088119</t>
  </si>
  <si>
    <t>0.0206666666666671</t>
  </si>
  <si>
    <t>0.666246726070755</t>
  </si>
  <si>
    <t>49.6</t>
  </si>
  <si>
    <t>5.81888846078281</t>
  </si>
  <si>
    <t>0.0731666666666664</t>
  </si>
  <si>
    <t>1.3313288098738</t>
  </si>
  <si>
    <t>6.67614164751507</t>
  </si>
  <si>
    <t>0.0668333333333333</t>
  </si>
  <si>
    <t>0.388203254322612</t>
  </si>
  <si>
    <t>5.17594857073363</t>
  </si>
  <si>
    <t>0.0961666666666665</t>
  </si>
  <si>
    <t>1.56079851358207</t>
  </si>
  <si>
    <t>7.69412980675961</t>
  </si>
  <si>
    <t>0.189416666666667</t>
  </si>
  <si>
    <t>1.22594252176302</t>
  </si>
  <si>
    <t>0.0223690476190477</t>
  </si>
  <si>
    <t>1.1245348668079</t>
  </si>
  <si>
    <t>6.94403326836889</t>
  </si>
  <si>
    <t>0.037952380952381</t>
  </si>
  <si>
    <t>1.06703433246858</t>
  </si>
  <si>
    <t>5.22952689490439</t>
  </si>
  <si>
    <t>0.0907619047619046</t>
  </si>
  <si>
    <t>0.841157026278175</t>
  </si>
  <si>
    <t>0.0889166666666668</t>
  </si>
  <si>
    <t>0.771618213021613</t>
  </si>
  <si>
    <t>53.8</t>
  </si>
  <si>
    <t>0.0987500000000001</t>
  </si>
  <si>
    <t>1.14424924441021</t>
  </si>
  <si>
    <t>0.161333333333333</t>
  </si>
  <si>
    <t>1.09777309434449</t>
  </si>
  <si>
    <t>0.221452380952381</t>
  </si>
  <si>
    <t>6.7832982958566</t>
  </si>
  <si>
    <t>0.0337023809523809</t>
  </si>
  <si>
    <t>0.960891357022218</t>
  </si>
  <si>
    <t>5.97962343329511</t>
  </si>
  <si>
    <t>0.115845238095238</t>
  </si>
  <si>
    <t>0.330278886484048</t>
  </si>
  <si>
    <t>3.35428554892759</t>
  </si>
  <si>
    <t>4.47943035651367</t>
  </si>
  <si>
    <t>0.00816666666666688</t>
  </si>
  <si>
    <t>61.7</t>
  </si>
  <si>
    <t>7.21192488922272</t>
  </si>
  <si>
    <t>0.0259583333333335</t>
  </si>
  <si>
    <t>7.64055148258885</t>
  </si>
  <si>
    <t>0.0423750000000001</t>
  </si>
  <si>
    <t>4.5865870048552</t>
  </si>
  <si>
    <t>0.0351999999999999</t>
  </si>
  <si>
    <t>1.65648579830918</t>
  </si>
  <si>
    <t>45</t>
  </si>
  <si>
    <t>13.4270104930315</t>
  </si>
  <si>
    <t>0.00570000000000004</t>
  </si>
  <si>
    <t>0.973882949845617</t>
  </si>
  <si>
    <t>7.47981651007655</t>
  </si>
  <si>
    <t>0.0123500000000001</t>
  </si>
  <si>
    <t>0.732217044324973</t>
  </si>
  <si>
    <t>4.26511705983061</t>
  </si>
  <si>
    <t>0.01285</t>
  </si>
  <si>
    <t>0.682912195429739</t>
  </si>
  <si>
    <t>65</t>
  </si>
  <si>
    <t>0.0121</t>
  </si>
  <si>
    <t>0.541449074244291</t>
  </si>
  <si>
    <t>71.2</t>
  </si>
  <si>
    <t>4.96163527405056</t>
  </si>
  <si>
    <t>0.0414666666666668</t>
  </si>
  <si>
    <t>1.07401359395494</t>
  </si>
  <si>
    <t>0.0864523809523812</t>
  </si>
  <si>
    <t>0.0851190476190475</t>
  </si>
  <si>
    <t>1.00831571019625</t>
  </si>
  <si>
    <t>0.113095238095238</t>
  </si>
  <si>
    <t>0.500689667216274</t>
  </si>
  <si>
    <t>8.92643126268722</t>
  </si>
  <si>
    <t>0.0965</t>
  </si>
  <si>
    <t>0.0298333333333334</t>
  </si>
  <si>
    <t>0.0940833333333333</t>
  </si>
  <si>
    <t>0.415431803468792</t>
  </si>
  <si>
    <t>0.0693</t>
  </si>
  <si>
    <t>0.0268</t>
  </si>
  <si>
    <t>0.0314</t>
  </si>
  <si>
    <t>0.365376883049088</t>
  </si>
  <si>
    <t>69.3</t>
  </si>
  <si>
    <t>14.7128902731299</t>
  </si>
  <si>
    <t>0.00383333333333336</t>
  </si>
  <si>
    <t>0.00408333333333338</t>
  </si>
  <si>
    <t>0.00399999999999995</t>
  </si>
  <si>
    <t>0.210287818635951</t>
  </si>
  <si>
    <t>0.00630000000000003</t>
  </si>
  <si>
    <t>0.214404291001836</t>
  </si>
  <si>
    <t>0.0213</t>
  </si>
  <si>
    <t>0.0738</t>
  </si>
  <si>
    <t>0.173687074936508</t>
  </si>
  <si>
    <t>1.71909523809524</t>
  </si>
  <si>
    <t>1.5507676593653</t>
  </si>
  <si>
    <t>1.96847189353275</t>
  </si>
  <si>
    <t>1.53570515833389</t>
  </si>
  <si>
    <t>1.91584119723992</t>
  </si>
  <si>
    <t>0.710404761904762</t>
  </si>
  <si>
    <t>2.80407107952841</t>
  </si>
  <si>
    <t>2.28425607128976</t>
  </si>
  <si>
    <t>0.397838095238097</t>
  </si>
  <si>
    <t>2.31684055188464</t>
  </si>
  <si>
    <t>2.44214816016826</t>
  </si>
  <si>
    <t>0.703314285714287</t>
  </si>
  <si>
    <t>2.04000554387669</t>
  </si>
  <si>
    <t>2.17899467870409</t>
  </si>
  <si>
    <t>0.230680952380954</t>
  </si>
  <si>
    <t>2.46880029665461</t>
  </si>
  <si>
    <t>2.33688676758259</t>
  </si>
  <si>
    <t>0.44915476190476</t>
  </si>
  <si>
    <t>1.90262815725036</t>
  </si>
  <si>
    <t>0.792285714285715</t>
  </si>
  <si>
    <t>1.93523897872121</t>
  </si>
  <si>
    <t>2.38951746387543</t>
  </si>
  <si>
    <t>0.799238095238097</t>
  </si>
  <si>
    <t>1.20111045842309</t>
  </si>
  <si>
    <t>2.75793233792526</t>
  </si>
  <si>
    <t>0.0575207579776542</t>
  </si>
  <si>
    <t>1.72904896788186</t>
  </si>
  <si>
    <t>2.8105630342181</t>
  </si>
  <si>
    <t>0.0875683770252724</t>
  </si>
  <si>
    <t>0.810761458665336</t>
  </si>
  <si>
    <t>2.54740955275393</t>
  </si>
  <si>
    <t>0.24875610309231</t>
  </si>
  <si>
    <t>1.5046144846939</t>
  </si>
  <si>
    <t>2.60004024904676</t>
  </si>
  <si>
    <t>0.446928571428572</t>
  </si>
  <si>
    <t>1.77110744209056</t>
  </si>
  <si>
    <t>2.6526709453396</t>
  </si>
  <si>
    <t>0.581464285714285</t>
  </si>
  <si>
    <t>2.20196538833574</t>
  </si>
  <si>
    <t>0.604654761904763</t>
  </si>
  <si>
    <t>2.31794035216407</t>
  </si>
  <si>
    <t>3.28423930085361</t>
  </si>
  <si>
    <t>0.308738095238096</t>
  </si>
  <si>
    <t>2.23526489321895</t>
  </si>
  <si>
    <t>3.02108581938944</t>
  </si>
  <si>
    <t>0.239690476190477</t>
  </si>
  <si>
    <t>1.56734402277046</t>
  </si>
  <si>
    <t>0.463154761904761</t>
  </si>
  <si>
    <t>2.06488481173025</t>
  </si>
  <si>
    <t>2.9684551230966</t>
  </si>
  <si>
    <t>0.306797619047618</t>
  </si>
  <si>
    <t>2.4821718888333</t>
  </si>
  <si>
    <t>3.1263472119751</t>
  </si>
  <si>
    <t>0.435214285714284</t>
  </si>
  <si>
    <t>2.27541087864734</t>
  </si>
  <si>
    <t>3.38950069343927</t>
  </si>
  <si>
    <t>0.268690476190477</t>
  </si>
  <si>
    <t>1.78876817151597</t>
  </si>
  <si>
    <t>4.9684215822243</t>
  </si>
  <si>
    <t>0.186511904761904</t>
  </si>
  <si>
    <t>1.57876393784143</t>
  </si>
  <si>
    <t>4.02106904895328</t>
  </si>
  <si>
    <t>0.0715238095238089</t>
  </si>
  <si>
    <t>1.2942718489744</t>
  </si>
  <si>
    <t>3.44213138973211</t>
  </si>
  <si>
    <t>0.112535714285714</t>
  </si>
  <si>
    <t>3.28473357620777</t>
  </si>
  <si>
    <t>4.07369974524612</t>
  </si>
  <si>
    <t>0.150185714285714</t>
  </si>
  <si>
    <t>2.0002007994437</t>
  </si>
  <si>
    <t>4.23159183412462</t>
  </si>
  <si>
    <t>0.0464357142857139</t>
  </si>
  <si>
    <t>2.27432509088908</t>
  </si>
  <si>
    <t>3.49476208602494</t>
  </si>
  <si>
    <t>0.0998071428571432</t>
  </si>
  <si>
    <t>2.25953717342628</t>
  </si>
  <si>
    <t>3.07371651568227</t>
  </si>
  <si>
    <t>0.0485571428571436</t>
  </si>
  <si>
    <t>2.11031922658522</t>
  </si>
  <si>
    <t>4.91579088593147</t>
  </si>
  <si>
    <t>0.058009523809524</t>
  </si>
  <si>
    <t>2.02322353589278</t>
  </si>
  <si>
    <t>3.70528487119628</t>
  </si>
  <si>
    <t>0.0749571428571443</t>
  </si>
  <si>
    <t>2.00716306548037</t>
  </si>
  <si>
    <t>3.96843835266045</t>
  </si>
  <si>
    <t>0.0344166666666688</t>
  </si>
  <si>
    <t>2.17228458847669</t>
  </si>
  <si>
    <t>3.91580765636762</t>
  </si>
  <si>
    <t>0.0540238095238088</t>
  </si>
  <si>
    <t>1.8323083541702</t>
  </si>
  <si>
    <t>0.15172619047619</t>
  </si>
  <si>
    <t>1.63486491359815</t>
  </si>
  <si>
    <t>0.37004761904762</t>
  </si>
  <si>
    <t>1.87551596710269</t>
  </si>
  <si>
    <t>4.33685322671029</t>
  </si>
  <si>
    <t>0.545428571428571</t>
  </si>
  <si>
    <t>2.02074206077631</t>
  </si>
  <si>
    <t>5.17894436739564</t>
  </si>
  <si>
    <t>0.216557142857143</t>
  </si>
  <si>
    <t>1.63801377981296</t>
  </si>
  <si>
    <t>3.86317696007478</t>
  </si>
  <si>
    <t>0.508699999999999</t>
  </si>
  <si>
    <t>0.880028679186353</t>
  </si>
  <si>
    <t>3.81054626378195</t>
  </si>
  <si>
    <t>0.308373809523809</t>
  </si>
  <si>
    <t>2.06576110728732</t>
  </si>
  <si>
    <t>0.255416666666667</t>
  </si>
  <si>
    <t>1.42543031096879</t>
  </si>
  <si>
    <t>39.3</t>
  </si>
  <si>
    <t>0.203297619047621</t>
  </si>
  <si>
    <t>0.640869684398437</t>
  </si>
  <si>
    <t>3.54739278231778</t>
  </si>
  <si>
    <t>0.100059523809522</t>
  </si>
  <si>
    <t>2.26790261821673</t>
  </si>
  <si>
    <t>4.70526810076013</t>
  </si>
  <si>
    <t>0.0514238095238078</t>
  </si>
  <si>
    <t>1.4402856032911</t>
  </si>
  <si>
    <t>4.54737601188163</t>
  </si>
  <si>
    <t>0.243078571428573</t>
  </si>
  <si>
    <t>2.07973009924708</t>
  </si>
  <si>
    <t>4.86316018963863</t>
  </si>
  <si>
    <t>0.539723809523808</t>
  </si>
  <si>
    <t>1.31648100559607</t>
  </si>
  <si>
    <t>4.38948392300312</t>
  </si>
  <si>
    <t>0.210016666666666</t>
  </si>
  <si>
    <t>1.12765933305612</t>
  </si>
  <si>
    <t>4.60000670817446</t>
  </si>
  <si>
    <t>0.116171428571429</t>
  </si>
  <si>
    <t>1.05991390036666</t>
  </si>
  <si>
    <t>0.153895238095237</t>
  </si>
  <si>
    <t>1.32496375511972</t>
  </si>
  <si>
    <t>4.28422253041746</t>
  </si>
  <si>
    <t>0.315511904761903</t>
  </si>
  <si>
    <t>0.873671317732574</t>
  </si>
  <si>
    <t>49.4</t>
  </si>
  <si>
    <t>3.60002347861061</t>
  </si>
  <si>
    <t>0.444571428571428</t>
  </si>
  <si>
    <t>1.12769293988509</t>
  </si>
  <si>
    <t>7.54732570057317</t>
  </si>
  <si>
    <t>0.0519404761904765</t>
  </si>
  <si>
    <t>1.81947471488208</t>
  </si>
  <si>
    <t>4.17896113783179</t>
  </si>
  <si>
    <t>0.0717023809523818</t>
  </si>
  <si>
    <t>3.49362285695904</t>
  </si>
  <si>
    <t>7.02101873764483</t>
  </si>
  <si>
    <t>0.138035714285714</t>
  </si>
  <si>
    <t>1.46946302145667</t>
  </si>
  <si>
    <t>0.106821428571428</t>
  </si>
  <si>
    <t>0.934666505332505</t>
  </si>
  <si>
    <t>0.147154761904762</t>
  </si>
  <si>
    <t>0.911059770136902</t>
  </si>
  <si>
    <t>6.17892759695949</t>
  </si>
  <si>
    <t>0.124452380952381</t>
  </si>
  <si>
    <t>1.52391324274992</t>
  </si>
  <si>
    <t>5.02105227851713</t>
  </si>
  <si>
    <t>0.0847095238095248</t>
  </si>
  <si>
    <t>0.923901844920562</t>
  </si>
  <si>
    <t>64.8</t>
  </si>
  <si>
    <t>0.0305547619047628</t>
  </si>
  <si>
    <t>1.3926488464519</t>
  </si>
  <si>
    <t>4.12633044153895</t>
  </si>
  <si>
    <t>0.0562595238095227</t>
  </si>
  <si>
    <t>1.37878495508943</t>
  </si>
  <si>
    <t>0.000809523809524038</t>
  </si>
  <si>
    <t>4.25199249372182</t>
  </si>
  <si>
    <t>5.91577411549531</t>
  </si>
  <si>
    <t>0.038452380952382</t>
  </si>
  <si>
    <t>3.71247957826674</t>
  </si>
  <si>
    <t>6.12629690066665</t>
  </si>
  <si>
    <t>0.117999999999999</t>
  </si>
  <si>
    <t>1.4528313407832</t>
  </si>
  <si>
    <t>0.104628571428571</t>
  </si>
  <si>
    <t>1.44002071744356</t>
  </si>
  <si>
    <t>4.8105294933458</t>
  </si>
  <si>
    <t>0.102628571428572</t>
  </si>
  <si>
    <t>1.01082651236265</t>
  </si>
  <si>
    <t>0.235385714285715</t>
  </si>
  <si>
    <t>2.08466981512546</t>
  </si>
  <si>
    <t>5.1263136711028</t>
  </si>
  <si>
    <t>0.272714285714286</t>
  </si>
  <si>
    <t>0.821902757543216</t>
  </si>
  <si>
    <t>70.6</t>
  </si>
  <si>
    <t>5.33683645627414</t>
  </si>
  <si>
    <t>0.180821428571428</t>
  </si>
  <si>
    <t>76.1</t>
  </si>
  <si>
    <t>5.44209784885981</t>
  </si>
  <si>
    <t>0.163702380952381</t>
  </si>
  <si>
    <t>1.55929646834413</t>
  </si>
  <si>
    <t>0.047369047619048</t>
  </si>
  <si>
    <t>1.7164092779765</t>
  </si>
  <si>
    <t>53.5</t>
  </si>
  <si>
    <t>6.07366620437382</t>
  </si>
  <si>
    <t>0.158797619047619</t>
  </si>
  <si>
    <t>1.69754889963932</t>
  </si>
  <si>
    <t>0.147738095238095</t>
  </si>
  <si>
    <t>1.8915972968191</t>
  </si>
  <si>
    <t>5.54735924144548</t>
  </si>
  <si>
    <t>0.0642500000000004</t>
  </si>
  <si>
    <t>1.38163355695868</t>
  </si>
  <si>
    <t>5.86314341920248</t>
  </si>
  <si>
    <t>0.0969392857142859</t>
  </si>
  <si>
    <t>1.07194169617568</t>
  </si>
  <si>
    <t>6.38945038213082</t>
  </si>
  <si>
    <t>0.0480821428571421</t>
  </si>
  <si>
    <t>1.1684978757851</t>
  </si>
  <si>
    <t>0.0515142857142852</t>
  </si>
  <si>
    <t>1.32476423275274</t>
  </si>
  <si>
    <t>0.0959821428571432</t>
  </si>
  <si>
    <t>2.46076282210754</t>
  </si>
  <si>
    <t>0.166785714285715</t>
  </si>
  <si>
    <t>1.88417058928426</t>
  </si>
  <si>
    <t>0.175624999999999</t>
  </si>
  <si>
    <t>2.0128212964465</t>
  </si>
  <si>
    <t>5.23157506368847</t>
  </si>
  <si>
    <t>0.0491428571428569</t>
  </si>
  <si>
    <t>1.15068493060603</t>
  </si>
  <si>
    <t>87.1</t>
  </si>
  <si>
    <t>0.0174642857142864</t>
  </si>
  <si>
    <t>1.29321852092256</t>
  </si>
  <si>
    <t>0.0231309523809511</t>
  </si>
  <si>
    <t>1.34832052498478</t>
  </si>
  <si>
    <t>0.163672619047619</t>
  </si>
  <si>
    <t>1.81595108230738</t>
  </si>
  <si>
    <t>5.38946715256697</t>
  </si>
  <si>
    <t>0.248738095238095</t>
  </si>
  <si>
    <t>1.88224287436431</t>
  </si>
  <si>
    <t>0.0255035714285716</t>
  </si>
  <si>
    <t>1.00127087577072</t>
  </si>
  <si>
    <t>0.0949023809523819</t>
  </si>
  <si>
    <t>0.821460864789646</t>
  </si>
  <si>
    <t>81.5</t>
  </si>
  <si>
    <t>0.121236904761905</t>
  </si>
  <si>
    <t>1.47382952752022</t>
  </si>
  <si>
    <t>6.23155829325232</t>
  </si>
  <si>
    <t>0.0671726190476178</t>
  </si>
  <si>
    <t>0.980390519858577</t>
  </si>
  <si>
    <t>0.191107142857143</t>
  </si>
  <si>
    <t>1.10433395138902</t>
  </si>
  <si>
    <t>4.65263740446729</t>
  </si>
  <si>
    <t>0.219321428571429</t>
  </si>
  <si>
    <t>0.975780322662452</t>
  </si>
  <si>
    <t>0.050071428571429</t>
  </si>
  <si>
    <t>1.31273057838559</t>
  </si>
  <si>
    <t>0.0747619047619059</t>
  </si>
  <si>
    <t>1.67345190720089</t>
  </si>
  <si>
    <t>5.65262063403114</t>
  </si>
  <si>
    <t>0.102333333333332</t>
  </si>
  <si>
    <t>1.56730242925924</t>
  </si>
  <si>
    <t>0.0559642857142864</t>
  </si>
  <si>
    <t>2.32472536012321</t>
  </si>
  <si>
    <t>7.44206430798751</t>
  </si>
  <si>
    <t>0.0105738095238088</t>
  </si>
  <si>
    <t>1.22047775579113</t>
  </si>
  <si>
    <t>85</t>
  </si>
  <si>
    <t>0.0217999999999998</t>
  </si>
  <si>
    <t>1.66217291805751</t>
  </si>
  <si>
    <t>5.2842057599813</t>
  </si>
  <si>
    <t>0.0322809523809529</t>
  </si>
  <si>
    <t>1.57707560890101</t>
  </si>
  <si>
    <t>98.7</t>
  </si>
  <si>
    <t>0.0561666666666669</t>
  </si>
  <si>
    <t>1.04456568782938</t>
  </si>
  <si>
    <t>0.121857142857143</t>
  </si>
  <si>
    <t>1.15942054492751</t>
  </si>
  <si>
    <t>106.2</t>
  </si>
  <si>
    <t>7.65258709315884</t>
  </si>
  <si>
    <t>0.219523809523809</t>
  </si>
  <si>
    <t>1.16764747207692</t>
  </si>
  <si>
    <t>0.175797619047619</t>
  </si>
  <si>
    <t>1.35401707452131</t>
  </si>
  <si>
    <t>97.7</t>
  </si>
  <si>
    <t>0.184630952380953</t>
  </si>
  <si>
    <t>0.74011720436055</t>
  </si>
  <si>
    <t>0.202595238095239</t>
  </si>
  <si>
    <t>1.07274176984114</t>
  </si>
  <si>
    <t>4.44211461929596</t>
  </si>
  <si>
    <t>0.0187142857142857</t>
  </si>
  <si>
    <t>0.957931874503859</t>
  </si>
  <si>
    <t>0.0600666666666667</t>
  </si>
  <si>
    <t>2.73182564719395</t>
  </si>
  <si>
    <t>0.238023809523809</t>
  </si>
  <si>
    <t>1.07643662587438</t>
  </si>
  <si>
    <t>0.278311904761905</t>
  </si>
  <si>
    <t>6.54734247100932</t>
  </si>
  <si>
    <t>0.0388362048603428</t>
  </si>
  <si>
    <t>1.52658383326957</t>
  </si>
  <si>
    <t>100.3</t>
  </si>
  <si>
    <t>5.59998993773831</t>
  </si>
  <si>
    <t>0.152786204860343</t>
  </si>
  <si>
    <t>1.76147897139497</t>
  </si>
  <si>
    <t>5.49472854515264</t>
  </si>
  <si>
    <t>0.190344256945981</t>
  </si>
  <si>
    <t>1.73942311133086</t>
  </si>
  <si>
    <t>5.75788202661681</t>
  </si>
  <si>
    <t>0.0225833333333334</t>
  </si>
  <si>
    <t>1.39795467942072</t>
  </si>
  <si>
    <t>105.4</t>
  </si>
  <si>
    <t>0.103119047619047</t>
  </si>
  <si>
    <t>1.17962272217293</t>
  </si>
  <si>
    <t>6.33681968583799</t>
  </si>
  <si>
    <t>0.246476190476191</t>
  </si>
  <si>
    <t>0.98017073342692</t>
  </si>
  <si>
    <t>0.375119047619048</t>
  </si>
  <si>
    <t>0.862765680267603</t>
  </si>
  <si>
    <t>106.5</t>
  </si>
  <si>
    <t>0.279119047619048</t>
  </si>
  <si>
    <t>0.923532168723249</t>
  </si>
  <si>
    <t>8.75783171530836</t>
  </si>
  <si>
    <t>0.00324999999999998</t>
  </si>
  <si>
    <t>1.50081465179669</t>
  </si>
  <si>
    <t>0.0925416666666665</t>
  </si>
  <si>
    <t>0.200091666666667</t>
  </si>
  <si>
    <t>0.897913525903246</t>
  </si>
  <si>
    <t>109.4</t>
  </si>
  <si>
    <t>0.176216666666666</t>
  </si>
  <si>
    <t>0.911568017209906</t>
  </si>
  <si>
    <t>120</t>
  </si>
  <si>
    <t>126.5</t>
  </si>
  <si>
    <t>11.8104121002927</t>
  </si>
  <si>
    <t>0.0781666666666667</t>
  </si>
  <si>
    <t>117.9</t>
  </si>
  <si>
    <t>0.0666666666666669</t>
  </si>
  <si>
    <t>137.9</t>
  </si>
  <si>
    <t>8.12626335979435</t>
  </si>
  <si>
    <t>0.00216666666666643</t>
  </si>
  <si>
    <t>1.35637939628508</t>
  </si>
  <si>
    <t>121.9</t>
  </si>
  <si>
    <t>10.3367526040934</t>
  </si>
  <si>
    <t>0.0378333333333334</t>
  </si>
  <si>
    <t>0.881118012743442</t>
  </si>
  <si>
    <t>110.7</t>
  </si>
  <si>
    <t>0.0699333333333334</t>
  </si>
  <si>
    <t>0.925498424273825</t>
  </si>
  <si>
    <t>0.01085</t>
  </si>
  <si>
    <t>0.0400499999999999</t>
  </si>
  <si>
    <t>12.1261962780497</t>
  </si>
  <si>
    <t>0.0497500000000002</t>
  </si>
  <si>
    <t>0.917996895419587</t>
  </si>
  <si>
    <t>113.4</t>
  </si>
  <si>
    <t>0.0279166666666668</t>
  </si>
  <si>
    <t>0.0554666666666666</t>
  </si>
  <si>
    <t>0.803696066101276</t>
  </si>
  <si>
    <t>123.9</t>
  </si>
  <si>
    <t>0.0355916666666665</t>
  </si>
  <si>
    <t>0.723357173186248</t>
  </si>
  <si>
    <t>8.81046241160119</t>
  </si>
  <si>
    <t>0.112025</t>
  </si>
  <si>
    <t>1.19557601180352</t>
  </si>
  <si>
    <t>3.75791556748911</t>
  </si>
  <si>
    <t>0.0868499999999999</t>
  </si>
  <si>
    <t>0.0106416666666667</t>
  </si>
  <si>
    <t>127.8</t>
  </si>
  <si>
    <t>9.54729215970087</t>
  </si>
  <si>
    <t>0.0383000000000002</t>
  </si>
  <si>
    <t>0.616352009812575</t>
  </si>
  <si>
    <t>130.6</t>
  </si>
  <si>
    <t>0.0365</t>
  </si>
  <si>
    <t>0.74271798147076</t>
  </si>
  <si>
    <t>0.00820833333333315</t>
  </si>
  <si>
    <t>0.450787163378314</t>
  </si>
  <si>
    <t>7.70521778945168</t>
  </si>
  <si>
    <t>7.81047918203734</t>
  </si>
  <si>
    <t>0.00774999999999992</t>
  </si>
  <si>
    <t>0.88457348479366</t>
  </si>
  <si>
    <t>0.0685000000000001</t>
  </si>
  <si>
    <t>0.732067118962918</t>
  </si>
  <si>
    <t>7.07364943393767</t>
  </si>
  <si>
    <t>0.133766666666667</t>
  </si>
  <si>
    <t>0.0117666666666667</t>
  </si>
  <si>
    <t>0.411420304149743</t>
  </si>
  <si>
    <t>0.0622704878048781</t>
  </si>
  <si>
    <t>0.0971704878048781</t>
  </si>
  <si>
    <t>0.00785902439024388</t>
  </si>
  <si>
    <t>0.194966280188319</t>
  </si>
  <si>
    <t>129.8</t>
  </si>
  <si>
    <t>0.018775</t>
  </si>
  <si>
    <t>9.70518424857937</t>
  </si>
  <si>
    <t>0.0216166666666666</t>
  </si>
  <si>
    <t>126.2</t>
  </si>
  <si>
    <t>0.0112666666666666</t>
  </si>
  <si>
    <t>0.0171333333333334</t>
  </si>
  <si>
    <t>0.450737173971706</t>
  </si>
  <si>
    <t>1.75794910836142</t>
  </si>
  <si>
    <t>0.0380333333333334</t>
  </si>
  <si>
    <t>0.0135333333333334</t>
  </si>
  <si>
    <t>0.0111</t>
  </si>
  <si>
    <t>0.422463450095587</t>
  </si>
  <si>
    <t>136.8</t>
  </si>
  <si>
    <t>0.270007222125631</t>
  </si>
  <si>
    <t>0.011875</t>
  </si>
  <si>
    <t>0.00954166666666667</t>
  </si>
  <si>
    <t>0.0154166666666667</t>
  </si>
  <si>
    <t>0.657591058333369</t>
  </si>
  <si>
    <t>0.00841666666666663</t>
  </si>
  <si>
    <t>13.0735488113208</t>
  </si>
  <si>
    <t>0.00424999999999998</t>
  </si>
  <si>
    <t>0.589225763184198</t>
  </si>
  <si>
    <t>0.04525</t>
  </si>
  <si>
    <t>0.017125</t>
  </si>
  <si>
    <t>0.00429166666666669</t>
  </si>
  <si>
    <t>0.325320354932386</t>
  </si>
  <si>
    <t>1.49479562689725</t>
  </si>
  <si>
    <t>0.00758333333333339</t>
  </si>
  <si>
    <t>0.291321128653587</t>
  </si>
  <si>
    <t>0.0158333333333333</t>
  </si>
  <si>
    <t>0.0223333333333333</t>
  </si>
  <si>
    <t>0.399569247231732</t>
  </si>
  <si>
    <t>0.00612499999999999</t>
  </si>
  <si>
    <t>0.0121250000000001</t>
  </si>
  <si>
    <t>0.0399166666666667</t>
  </si>
  <si>
    <t>0.464390909328194</t>
  </si>
  <si>
    <t>0.00666666666666665</t>
  </si>
  <si>
    <t>0.014</t>
  </si>
  <si>
    <t>0.0401666666666666</t>
  </si>
  <si>
    <t>0.367267386699845</t>
  </si>
  <si>
    <t>0.0306666666666667</t>
  </si>
  <si>
    <t>136.7</t>
  </si>
  <si>
    <t>0.0361666666666667</t>
  </si>
  <si>
    <t>0.0208333333333333</t>
  </si>
  <si>
    <t>0.23349625264659</t>
  </si>
  <si>
    <t>117.5</t>
  </si>
  <si>
    <t>21.5</t>
  </si>
  <si>
    <t>12.8103953298566</t>
  </si>
  <si>
    <t>80.3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</si>
</sst>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000-000000000000}" autoFormatId="16" applyNumberFormats="0" applyBorderFormats="0" applyFontFormats="0" applyPatternFormats="0" applyAlignmentFormats="0" applyWidthHeightFormats="0">
  <queryTableRefresh nextId="18" unboundColumnsRight="3">
    <queryTableFields count="17">
      <queryTableField id="1" name="id" tableColumnId="1"/>
      <queryTableField id="2" name="pos" tableColumnId="2"/>
      <queryTableField id="3" name="avg_type" tableColumnId="3"/>
      <queryTableField id="4" name="points" tableColumnId="4"/>
      <queryTableField id="5" name="pos_rank" tableColumnId="5"/>
      <queryTableField id="6" name="drop_off" tableColumnId="6"/>
      <queryTableField id="7" name="sd_pts" tableColumnId="7"/>
      <queryTableField id="8" name="floor" tableColumnId="8"/>
      <queryTableField id="9" name="ceiling" tableColumnId="9"/>
      <queryTableField id="10" name="tier" tableColumnId="10"/>
      <queryTableField id="11" name="pos_ecr" tableColumnId="11"/>
      <queryTableField id="12" name="sd_ecr" tableColumnId="12"/>
      <queryTableField id="13" name="risk" tableColumnId="13"/>
      <queryTableField id="14" name="name" tableColumnId="14"/>
      <queryTableField id="17" dataBound="0" tableColumnId="17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00000000-0016-0000-0100-000001000000}" autoFormatId="16" applyNumberFormats="0" applyBorderFormats="0" applyFontFormats="0" applyPatternFormats="0" applyAlignmentFormats="0" applyWidthHeightFormats="0">
  <queryTableRefresh nextId="13">
    <queryTableFields count="12">
      <queryTableField id="1" name="Rank" tableColumnId="1"/>
      <queryTableField id="2" name="WSIT" tableColumnId="2"/>
      <queryTableField id="3" name="Overall" tableColumnId="3"/>
      <queryTableField id="4" name="Team" tableColumnId="4"/>
      <queryTableField id="5" name="Pos" tableColumnId="5"/>
      <queryTableField id="6" name="Bye" tableColumnId="6"/>
      <queryTableField id="7" name="Best" tableColumnId="7"/>
      <queryTableField id="8" name="Worst" tableColumnId="8"/>
      <queryTableField id="9" name="Avg" tableColumnId="9"/>
      <queryTableField id="10" name="Std Dev" tableColumnId="10"/>
      <queryTableField id="11" name="ADP" tableColumnId="11"/>
      <queryTableField id="12" name="vs. ADP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0000000-0016-0000-0200-000002000000}" autoFormatId="16" applyNumberFormats="0" applyBorderFormats="0" applyFontFormats="0" applyPatternFormats="0" applyAlignmentFormats="0" applyWidthHeightFormats="0">
  <queryTableRefresh nextId="13">
    <queryTableFields count="12">
      <queryTableField id="1" name="Rank" tableColumnId="1"/>
      <queryTableField id="2" name="WSIT" tableColumnId="2"/>
      <queryTableField id="3" name="Overall" tableColumnId="3"/>
      <queryTableField id="4" name="Team" tableColumnId="4"/>
      <queryTableField id="5" name="Pos" tableColumnId="5"/>
      <queryTableField id="6" name="Bye" tableColumnId="6"/>
      <queryTableField id="7" name="Best" tableColumnId="7"/>
      <queryTableField id="8" name="Worst" tableColumnId="8"/>
      <queryTableField id="9" name="Avg" tableColumnId="9"/>
      <queryTableField id="10" name="Std Dev" tableColumnId="10"/>
      <queryTableField id="11" name="ADP" tableColumnId="11"/>
      <queryTableField id="12" name="vs. ADP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7F008B-66CE-4CB3-BC22-3B4CE5EE7437}" name="week" displayName="week" ref="A1:Q685" tableType="queryTable" totalsRowShown="0">
  <autoFilter ref="A1:Q685" xr:uid="{A48497C9-C388-43F7-AA12-2AFCE7EA5B03}">
    <filterColumn colId="1">
      <filters>
        <filter val="TE"/>
      </filters>
    </filterColumn>
    <filterColumn colId="14">
      <filters>
        <filter val="YES"/>
      </filters>
    </filterColumn>
  </autoFilter>
  <sortState ref="A2:Q685">
    <sortCondition descending="1" ref="D1:D685"/>
  </sortState>
  <tableColumns count="17">
    <tableColumn id="1" xr3:uid="{E7C7D53E-DFE4-42C4-BABD-6F9720C5BFE6}" uniqueName="1" name="id" queryTableFieldId="1"/>
    <tableColumn id="2" xr3:uid="{DDF25399-9D34-4FB0-A6D2-B0FC664E30BB}" uniqueName="2" name="pos" queryTableFieldId="2" dataDxfId="21"/>
    <tableColumn id="3" xr3:uid="{E37768A9-6630-4883-96B4-8E7925F4CDCE}" uniqueName="3" name="avg_type" queryTableFieldId="3" dataDxfId="20"/>
    <tableColumn id="4" xr3:uid="{F98A4569-DC09-4FEE-9C1B-DE71EB99590B}" uniqueName="4" name="points" queryTableFieldId="4" dataDxfId="19"/>
    <tableColumn id="5" xr3:uid="{313C8B6D-BE63-4A32-9F42-9374BEF084ED}" uniqueName="5" name="pos_rank" queryTableFieldId="5"/>
    <tableColumn id="6" xr3:uid="{65CE2BF6-5742-4474-9515-948AEC53A113}" uniqueName="6" name="drop_off" queryTableFieldId="6" dataDxfId="18"/>
    <tableColumn id="7" xr3:uid="{72FB473E-5ABF-4CD7-B026-9B285246DB7B}" uniqueName="7" name="sd_pts" queryTableFieldId="7" dataDxfId="17"/>
    <tableColumn id="8" xr3:uid="{E7D05738-3CFA-46C5-A87D-5E837C38C172}" uniqueName="8" name="floor" queryTableFieldId="8" dataDxfId="16"/>
    <tableColumn id="9" xr3:uid="{6EAA319A-E585-48AB-8254-EEB006ADAC6D}" uniqueName="9" name="ceiling" queryTableFieldId="9" dataDxfId="15"/>
    <tableColumn id="10" xr3:uid="{7A571F44-7B0B-429C-8B40-D7F6BBE05D1C}" uniqueName="10" name="tier" queryTableFieldId="10"/>
    <tableColumn id="11" xr3:uid="{4C2C4750-5F01-4E3E-9BBB-D45CC1F35558}" uniqueName="11" name="pos_ecr" queryTableFieldId="11" dataDxfId="14"/>
    <tableColumn id="12" xr3:uid="{49404762-5B15-485C-953B-002AE9DDCF3A}" uniqueName="12" name="sd_ecr" queryTableFieldId="12" dataDxfId="13"/>
    <tableColumn id="13" xr3:uid="{F3C80841-3EF7-455C-885F-ADCFE04BE02F}" uniqueName="13" name="risk" queryTableFieldId="13" dataDxfId="12"/>
    <tableColumn id="14" xr3:uid="{26A17CAC-3EF5-454C-B40C-0C02420EB828}" uniqueName="14" name="name" queryTableFieldId="14" dataDxfId="11"/>
    <tableColumn id="17" xr3:uid="{488B7018-5DD7-44FA-B9D8-CDFEEB3EC3E3}" uniqueName="17" name="available_or_my_team" queryTableFieldId="17" dataDxfId="10">
      <calculatedColumnFormula>IF(OR(week[[#This Row],[availability]]="YES",week[[#This Row],[my_team]]="YES"),"YES","NO")</calculatedColumnFormula>
    </tableColumn>
    <tableColumn id="15" xr3:uid="{C5612373-3A0B-4DAA-9F84-7A9D3A1D9B76}" uniqueName="15" name="availability" queryTableFieldId="15" dataDxfId="9">
      <calculatedColumnFormula>IF(ISNA(VLOOKUP(week[[#This Row],[name]]&amp;"*",taken!C:C,1,FALSE)),"YES","NO")</calculatedColumnFormula>
    </tableColumn>
    <tableColumn id="16" xr3:uid="{B264F9DD-9E32-432E-8749-1B53ADFA27D6}" uniqueName="16" name="my_team" queryTableFieldId="16" dataDxfId="8">
      <calculatedColumnFormula>IF(ISNA(VLOOKUP(week[[#This Row],[name]],my_players!C:C,1,FALSE)),"NO","YES")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1BD94-21C4-4051-BECC-AD17C123C695}" name="FantasyPros_2018_Draft_Overall_Rankings_Taken__3" displayName="FantasyPros_2018_Draft_Overall_Rankings_Taken__3" ref="A1:L160" tableType="queryTable" totalsRowShown="0">
  <autoFilter ref="A1:L160" xr:uid="{1CAED2D9-108C-42A4-864C-20A03DD7FB4D}"/>
  <tableColumns count="12">
    <tableColumn id="1" xr3:uid="{7BF5A8A7-3462-410B-B021-141685A7990C}" uniqueName="1" name="Rank" queryTableFieldId="1"/>
    <tableColumn id="2" xr3:uid="{0550D03E-79CA-47EC-A25C-0BB3151892E1}" uniqueName="2" name="WSIT" queryTableFieldId="2" dataDxfId="3"/>
    <tableColumn id="3" xr3:uid="{59A25211-D79E-4C86-862A-E9F60F6CD61A}" uniqueName="3" name="Overall" queryTableFieldId="3" dataDxfId="2"/>
    <tableColumn id="4" xr3:uid="{87E4B2F5-748A-4F9F-BEE4-3638ACF39F9A}" uniqueName="4" name="Team" queryTableFieldId="4" dataDxfId="1"/>
    <tableColumn id="5" xr3:uid="{A89BEA91-3ECE-40F0-A69F-C2CD4D1E5974}" uniqueName="5" name="Pos" queryTableFieldId="5" dataDxfId="0"/>
    <tableColumn id="6" xr3:uid="{9C2077F2-2ACC-4743-B6E5-F330402A3395}" uniqueName="6" name="Bye" queryTableFieldId="6"/>
    <tableColumn id="7" xr3:uid="{40B64FC2-0E94-4F5C-B607-E4ACFD86AD96}" uniqueName="7" name="Best" queryTableFieldId="7"/>
    <tableColumn id="8" xr3:uid="{1EA836D4-47D1-4F84-829B-63C219CCFBCF}" uniqueName="8" name="Worst" queryTableFieldId="8"/>
    <tableColumn id="9" xr3:uid="{F897D2CC-9002-4344-A443-8E49FAAF595B}" uniqueName="9" name="Avg" queryTableFieldId="9"/>
    <tableColumn id="10" xr3:uid="{FB5C3BCA-CC94-4A12-A4B6-27CD65CD43CE}" uniqueName="10" name="Std Dev" queryTableFieldId="10"/>
    <tableColumn id="11" xr3:uid="{3C1BA55D-99B7-4755-9794-503AFC467D45}" uniqueName="11" name="ADP" queryTableFieldId="11"/>
    <tableColumn id="12" xr3:uid="{3954F1AD-3AB2-4153-A013-F8676776B707}" uniqueName="12" name="vs. ADP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A22587-393C-4B46-A795-71698D52A7EB}" name="FantasyPros_2018_Draft_Overall_Rankings_MyTeam__3" displayName="FantasyPros_2018_Draft_Overall_Rankings_MyTeam__3" ref="A1:L17" tableType="queryTable" totalsRowShown="0">
  <autoFilter ref="A1:L17" xr:uid="{BF7D8E8D-98A5-4DC6-AB78-104CAE6B92FA}"/>
  <tableColumns count="12">
    <tableColumn id="1" xr3:uid="{02931572-125E-4BC7-928C-0EB53902A686}" uniqueName="1" name="Rank" queryTableFieldId="1"/>
    <tableColumn id="2" xr3:uid="{63AA428D-34B1-4A9E-B46F-82E49C28265E}" uniqueName="2" name="WSIT" queryTableFieldId="2" dataDxfId="7"/>
    <tableColumn id="3" xr3:uid="{067EC217-A985-47F7-9D9C-6EB3CF624B9B}" uniqueName="3" name="Overall" queryTableFieldId="3" dataDxfId="6"/>
    <tableColumn id="4" xr3:uid="{29BB822C-1C59-49A0-A0F0-D060286C52D5}" uniqueName="4" name="Team" queryTableFieldId="4" dataDxfId="5"/>
    <tableColumn id="5" xr3:uid="{61B9E4D9-8CC7-4115-BE0B-1C4478554E18}" uniqueName="5" name="Pos" queryTableFieldId="5" dataDxfId="4"/>
    <tableColumn id="6" xr3:uid="{03A07F8D-6E2F-48E1-AE93-6380E085331A}" uniqueName="6" name="Bye" queryTableFieldId="6"/>
    <tableColumn id="7" xr3:uid="{C47529BA-FA20-4CC7-B53C-9D2C99F09FFA}" uniqueName="7" name="Best" queryTableFieldId="7"/>
    <tableColumn id="8" xr3:uid="{18A5703B-1C5C-4A94-9B25-3BE1BC9E8B73}" uniqueName="8" name="Worst" queryTableFieldId="8"/>
    <tableColumn id="9" xr3:uid="{07907A93-7CB7-4640-B54F-B2A45946452E}" uniqueName="9" name="Avg" queryTableFieldId="9"/>
    <tableColumn id="10" xr3:uid="{9365B87C-E84A-4290-8A44-81A1364B2B25}" uniqueName="10" name="Std Dev" queryTableFieldId="10"/>
    <tableColumn id="11" xr3:uid="{4DDB63C8-E7F1-41C9-BDF7-0980C99C4193}" uniqueName="11" name="ADP" queryTableFieldId="11"/>
    <tableColumn id="12" xr3:uid="{95FE7D0A-36CC-4639-B0C6-7EFAB11D148B}" uniqueName="12" name="vs. ADP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2D75-8E8B-4D81-83AC-8A1E88A3DAEA}">
  <dimension ref="A1:Q685"/>
  <sheetViews>
    <sheetView tabSelected="1" topLeftCell="B1" workbookViewId="0">
      <selection activeCell="N215" sqref="N215"/>
    </sheetView>
  </sheetViews>
  <sheetFormatPr defaultRowHeight="14.4" x14ac:dyDescent="0.3"/>
  <cols>
    <col min="1" max="1" width="6" hidden="1" customWidth="1"/>
    <col min="2" max="2" width="6.21875" bestFit="1" customWidth="1"/>
    <col min="3" max="3" width="11" hidden="1" customWidth="1"/>
    <col min="4" max="4" width="8.44140625" style="2" bestFit="1" customWidth="1"/>
    <col min="5" max="5" width="11" bestFit="1" customWidth="1"/>
    <col min="6" max="6" width="15.44140625" style="2" hidden="1" customWidth="1"/>
    <col min="7" max="7" width="19.77734375" style="2" bestFit="1" customWidth="1"/>
    <col min="8" max="8" width="7.21875" style="2" bestFit="1" customWidth="1"/>
    <col min="9" max="9" width="8.5546875" style="2" bestFit="1" customWidth="1"/>
    <col min="10" max="10" width="6" bestFit="1" customWidth="1"/>
    <col min="11" max="11" width="9.77734375" style="2" bestFit="1" customWidth="1"/>
    <col min="12" max="12" width="8.6640625" style="2" bestFit="1" customWidth="1"/>
    <col min="13" max="13" width="16.6640625" style="3" bestFit="1" customWidth="1"/>
    <col min="14" max="14" width="22.109375" bestFit="1" customWidth="1"/>
    <col min="15" max="15" width="22.6640625" bestFit="1" customWidth="1"/>
    <col min="16" max="16" width="12.21875" bestFit="1" customWidth="1"/>
    <col min="17" max="17" width="11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3" t="s">
        <v>12</v>
      </c>
      <c r="N1" t="s">
        <v>13</v>
      </c>
      <c r="O1" t="s">
        <v>792</v>
      </c>
      <c r="P1" t="s">
        <v>790</v>
      </c>
      <c r="Q1" t="s">
        <v>791</v>
      </c>
    </row>
    <row r="2" spans="1:17" hidden="1" x14ac:dyDescent="0.3">
      <c r="A2">
        <v>5848</v>
      </c>
      <c r="B2" s="1" t="s">
        <v>68</v>
      </c>
      <c r="C2" s="1" t="s">
        <v>15</v>
      </c>
      <c r="D2" s="2">
        <v>25.168485714285701</v>
      </c>
      <c r="E2">
        <v>1</v>
      </c>
      <c r="F2" s="2" t="s">
        <v>1646</v>
      </c>
      <c r="G2" s="2" t="s">
        <v>1647</v>
      </c>
      <c r="H2" s="2">
        <v>24.261600000000001</v>
      </c>
      <c r="I2" s="2">
        <v>26.8932</v>
      </c>
      <c r="J2">
        <v>1</v>
      </c>
      <c r="K2" s="2" t="s">
        <v>87</v>
      </c>
      <c r="L2" s="2" t="s">
        <v>996</v>
      </c>
      <c r="M2" s="2" t="s">
        <v>1648</v>
      </c>
      <c r="N2" s="1" t="s">
        <v>273</v>
      </c>
      <c r="O2" s="1" t="str">
        <f>IF(OR(week[[#This Row],[availability]]="YES",week[[#This Row],[my_team]]="YES"),"YES","NO")</f>
        <v>NO</v>
      </c>
      <c r="P2" s="2" t="str">
        <f>IF(ISNA(VLOOKUP(week[[#This Row],[name]]&amp;"*",taken!C:C,1,FALSE)),"YES","NO")</f>
        <v>NO</v>
      </c>
      <c r="Q2" s="2" t="str">
        <f>IF(ISNA(VLOOKUP(week[[#This Row],[name]],my_players!C:C,1,FALSE)),"NO","YES")</f>
        <v>NO</v>
      </c>
    </row>
    <row r="3" spans="1:17" hidden="1" x14ac:dyDescent="0.3">
      <c r="A3">
        <v>13116</v>
      </c>
      <c r="B3" s="1" t="s">
        <v>68</v>
      </c>
      <c r="C3" s="1" t="s">
        <v>15</v>
      </c>
      <c r="D3" s="2">
        <v>24.141628571428601</v>
      </c>
      <c r="E3">
        <v>2</v>
      </c>
      <c r="F3" s="2" t="s">
        <v>1649</v>
      </c>
      <c r="G3" s="2" t="s">
        <v>1650</v>
      </c>
      <c r="H3" s="2">
        <v>22.896599999999999</v>
      </c>
      <c r="I3" s="2">
        <v>25.373699999999999</v>
      </c>
      <c r="J3">
        <v>1</v>
      </c>
      <c r="K3" s="2" t="s">
        <v>24</v>
      </c>
      <c r="L3" s="2" t="s">
        <v>71</v>
      </c>
      <c r="M3" s="2" t="s">
        <v>1651</v>
      </c>
      <c r="N3" s="1" t="s">
        <v>380</v>
      </c>
      <c r="O3" s="1" t="str">
        <f>IF(OR(week[[#This Row],[availability]]="YES",week[[#This Row],[my_team]]="YES"),"YES","NO")</f>
        <v>NO</v>
      </c>
      <c r="P3" s="2" t="str">
        <f>IF(ISNA(VLOOKUP(week[[#This Row],[name]]&amp;"*",taken!C:C,1,FALSE)),"YES","NO")</f>
        <v>NO</v>
      </c>
      <c r="Q3" s="2" t="str">
        <f>IF(ISNA(VLOOKUP(week[[#This Row],[name]],my_players!C:C,1,FALSE)),"NO","YES")</f>
        <v>NO</v>
      </c>
    </row>
    <row r="4" spans="1:17" hidden="1" x14ac:dyDescent="0.3">
      <c r="A4">
        <v>7836</v>
      </c>
      <c r="B4" s="1" t="s">
        <v>68</v>
      </c>
      <c r="C4" s="1" t="s">
        <v>15</v>
      </c>
      <c r="D4" s="2">
        <v>23.835371428571399</v>
      </c>
      <c r="E4">
        <v>3</v>
      </c>
      <c r="F4" s="2" t="s">
        <v>1652</v>
      </c>
      <c r="G4" s="2" t="s">
        <v>1653</v>
      </c>
      <c r="H4" s="2">
        <v>20.421620000000001</v>
      </c>
      <c r="I4" s="2">
        <v>26.13636</v>
      </c>
      <c r="J4">
        <v>1</v>
      </c>
      <c r="K4" s="2" t="s">
        <v>90</v>
      </c>
      <c r="L4" s="2" t="s">
        <v>78</v>
      </c>
      <c r="M4" s="2" t="s">
        <v>1654</v>
      </c>
      <c r="N4" s="1" t="s">
        <v>246</v>
      </c>
      <c r="O4" s="1" t="str">
        <f>IF(OR(week[[#This Row],[availability]]="YES",week[[#This Row],[my_team]]="YES"),"YES","NO")</f>
        <v>NO</v>
      </c>
      <c r="P4" s="2" t="str">
        <f>IF(ISNA(VLOOKUP(week[[#This Row],[name]]&amp;"*",taken!C:C,1,FALSE)),"YES","NO")</f>
        <v>NO</v>
      </c>
      <c r="Q4" s="2" t="str">
        <f>IF(ISNA(VLOOKUP(week[[#This Row],[name]],my_players!C:C,1,FALSE)),"NO","YES")</f>
        <v>NO</v>
      </c>
    </row>
    <row r="5" spans="1:17" hidden="1" x14ac:dyDescent="0.3">
      <c r="A5">
        <v>4925</v>
      </c>
      <c r="B5" s="1" t="s">
        <v>68</v>
      </c>
      <c r="C5" s="1" t="s">
        <v>15</v>
      </c>
      <c r="D5" s="2">
        <v>23.7198523809524</v>
      </c>
      <c r="E5">
        <v>4</v>
      </c>
      <c r="F5" s="2" t="s">
        <v>1655</v>
      </c>
      <c r="G5" s="2" t="s">
        <v>1656</v>
      </c>
      <c r="H5" s="2">
        <v>20.8962</v>
      </c>
      <c r="I5" s="2">
        <v>27.129919999999998</v>
      </c>
      <c r="J5">
        <v>1</v>
      </c>
      <c r="K5" s="2" t="s">
        <v>106</v>
      </c>
      <c r="L5" s="2" t="s">
        <v>66</v>
      </c>
      <c r="M5" s="2" t="s">
        <v>1657</v>
      </c>
      <c r="N5" s="1" t="s">
        <v>298</v>
      </c>
      <c r="O5" s="1" t="str">
        <f>IF(OR(week[[#This Row],[availability]]="YES",week[[#This Row],[my_team]]="YES"),"YES","NO")</f>
        <v>NO</v>
      </c>
      <c r="P5" s="2" t="str">
        <f>IF(ISNA(VLOOKUP(week[[#This Row],[name]]&amp;"*",taken!C:C,1,FALSE)),"YES","NO")</f>
        <v>NO</v>
      </c>
      <c r="Q5" s="2" t="str">
        <f>IF(ISNA(VLOOKUP(week[[#This Row],[name]],my_players!C:C,1,FALSE)),"NO","YES")</f>
        <v>NO</v>
      </c>
    </row>
    <row r="6" spans="1:17" hidden="1" x14ac:dyDescent="0.3">
      <c r="A6">
        <v>7401</v>
      </c>
      <c r="B6" s="1" t="s">
        <v>68</v>
      </c>
      <c r="C6" s="1" t="s">
        <v>15</v>
      </c>
      <c r="D6" s="2">
        <v>23.5361714285714</v>
      </c>
      <c r="E6">
        <v>5</v>
      </c>
      <c r="F6" s="2" t="s">
        <v>1658</v>
      </c>
      <c r="G6" s="2" t="s">
        <v>1659</v>
      </c>
      <c r="H6" s="2">
        <v>21.340800000000002</v>
      </c>
      <c r="I6" s="2">
        <v>25.97982</v>
      </c>
      <c r="J6">
        <v>2</v>
      </c>
      <c r="K6" s="2" t="s">
        <v>86</v>
      </c>
      <c r="L6" s="2" t="s">
        <v>80</v>
      </c>
      <c r="M6" s="2" t="s">
        <v>1660</v>
      </c>
      <c r="N6" s="1" t="s">
        <v>354</v>
      </c>
      <c r="O6" s="1" t="str">
        <f>IF(OR(week[[#This Row],[availability]]="YES",week[[#This Row],[my_team]]="YES"),"YES","NO")</f>
        <v>NO</v>
      </c>
      <c r="P6" s="2" t="str">
        <f>IF(ISNA(VLOOKUP(week[[#This Row],[name]]&amp;"*",taken!C:C,1,FALSE)),"YES","NO")</f>
        <v>NO</v>
      </c>
      <c r="Q6" s="2" t="str">
        <f>IF(ISNA(VLOOKUP(week[[#This Row],[name]],my_players!C:C,1,FALSE)),"NO","YES")</f>
        <v>NO</v>
      </c>
    </row>
    <row r="7" spans="1:17" hidden="1" x14ac:dyDescent="0.3">
      <c r="A7">
        <v>7813</v>
      </c>
      <c r="B7" s="1" t="s">
        <v>68</v>
      </c>
      <c r="C7" s="1" t="s">
        <v>15</v>
      </c>
      <c r="D7" s="2">
        <v>22.483542857142901</v>
      </c>
      <c r="E7">
        <v>6</v>
      </c>
      <c r="F7" s="2" t="s">
        <v>1661</v>
      </c>
      <c r="G7" s="2" t="s">
        <v>1662</v>
      </c>
      <c r="H7" s="2">
        <v>21.111000000000001</v>
      </c>
      <c r="I7" s="2">
        <v>23.920780000000001</v>
      </c>
      <c r="J7">
        <v>2</v>
      </c>
      <c r="K7" s="2" t="s">
        <v>1131</v>
      </c>
      <c r="L7" s="2" t="s">
        <v>38</v>
      </c>
      <c r="M7" s="2" t="s">
        <v>1663</v>
      </c>
      <c r="N7" s="1" t="s">
        <v>396</v>
      </c>
      <c r="O7" s="1" t="str">
        <f>IF(OR(week[[#This Row],[availability]]="YES",week[[#This Row],[my_team]]="YES"),"YES","NO")</f>
        <v>YES</v>
      </c>
      <c r="P7" s="2" t="str">
        <f>IF(ISNA(VLOOKUP(week[[#This Row],[name]]&amp;"*",taken!C:C,1,FALSE)),"YES","NO")</f>
        <v>YES</v>
      </c>
      <c r="Q7" s="2" t="str">
        <f>IF(ISNA(VLOOKUP(week[[#This Row],[name]],my_players!C:C,1,FALSE)),"NO","YES")</f>
        <v>YES</v>
      </c>
    </row>
    <row r="8" spans="1:17" hidden="1" x14ac:dyDescent="0.3">
      <c r="A8">
        <v>8062</v>
      </c>
      <c r="B8" s="1" t="s">
        <v>68</v>
      </c>
      <c r="C8" s="1" t="s">
        <v>15</v>
      </c>
      <c r="D8" s="2">
        <v>22.3922285714286</v>
      </c>
      <c r="E8">
        <v>7</v>
      </c>
      <c r="F8" s="2" t="s">
        <v>1664</v>
      </c>
      <c r="G8" s="2" t="s">
        <v>1665</v>
      </c>
      <c r="H8" s="2">
        <v>20.554600000000001</v>
      </c>
      <c r="I8" s="2">
        <v>23.990639999999999</v>
      </c>
      <c r="J8">
        <v>2</v>
      </c>
      <c r="K8" s="2" t="s">
        <v>72</v>
      </c>
      <c r="L8" s="2" t="s">
        <v>38</v>
      </c>
      <c r="M8" s="2" t="s">
        <v>1666</v>
      </c>
      <c r="N8" s="1" t="s">
        <v>604</v>
      </c>
      <c r="O8" s="1" t="str">
        <f>IF(OR(week[[#This Row],[availability]]="YES",week[[#This Row],[my_team]]="YES"),"YES","NO")</f>
        <v>NO</v>
      </c>
      <c r="P8" s="2" t="str">
        <f>IF(ISNA(VLOOKUP(week[[#This Row],[name]]&amp;"*",taken!C:C,1,FALSE)),"YES","NO")</f>
        <v>NO</v>
      </c>
      <c r="Q8" s="2" t="str">
        <f>IF(ISNA(VLOOKUP(week[[#This Row],[name]],my_players!C:C,1,FALSE)),"NO","YES")</f>
        <v>NO</v>
      </c>
    </row>
    <row r="9" spans="1:17" hidden="1" x14ac:dyDescent="0.3">
      <c r="A9">
        <v>13113</v>
      </c>
      <c r="B9" s="1" t="s">
        <v>68</v>
      </c>
      <c r="C9" s="1" t="s">
        <v>15</v>
      </c>
      <c r="D9" s="2">
        <v>22.343</v>
      </c>
      <c r="E9">
        <v>8</v>
      </c>
      <c r="F9" s="2" t="s">
        <v>1667</v>
      </c>
      <c r="G9" s="2" t="s">
        <v>1668</v>
      </c>
      <c r="H9" s="2">
        <v>18.768000000000001</v>
      </c>
      <c r="I9" s="2">
        <v>24.562139999999999</v>
      </c>
      <c r="J9">
        <v>2</v>
      </c>
      <c r="K9" s="2" t="s">
        <v>795</v>
      </c>
      <c r="L9" s="2" t="s">
        <v>73</v>
      </c>
      <c r="M9" s="2" t="s">
        <v>1669</v>
      </c>
      <c r="N9" s="1" t="s">
        <v>286</v>
      </c>
      <c r="O9" s="1" t="str">
        <f>IF(OR(week[[#This Row],[availability]]="YES",week[[#This Row],[my_team]]="YES"),"YES","NO")</f>
        <v>NO</v>
      </c>
      <c r="P9" s="2" t="str">
        <f>IF(ISNA(VLOOKUP(week[[#This Row],[name]]&amp;"*",taken!C:C,1,FALSE)),"YES","NO")</f>
        <v>NO</v>
      </c>
      <c r="Q9" s="2" t="str">
        <f>IF(ISNA(VLOOKUP(week[[#This Row],[name]],my_players!C:C,1,FALSE)),"NO","YES")</f>
        <v>NO</v>
      </c>
    </row>
    <row r="10" spans="1:17" hidden="1" x14ac:dyDescent="0.3">
      <c r="A10">
        <v>10273</v>
      </c>
      <c r="B10" s="1" t="s">
        <v>68</v>
      </c>
      <c r="C10" s="1" t="s">
        <v>15</v>
      </c>
      <c r="D10" s="2">
        <v>22.3292857142857</v>
      </c>
      <c r="E10">
        <v>9</v>
      </c>
      <c r="F10" s="2" t="s">
        <v>1670</v>
      </c>
      <c r="G10" s="2" t="s">
        <v>1671</v>
      </c>
      <c r="H10" s="2">
        <v>20.606000000000002</v>
      </c>
      <c r="I10" s="2">
        <v>24.16056</v>
      </c>
      <c r="J10">
        <v>2</v>
      </c>
      <c r="K10" s="2" t="s">
        <v>94</v>
      </c>
      <c r="L10" s="2" t="s">
        <v>38</v>
      </c>
      <c r="M10" s="2" t="s">
        <v>1672</v>
      </c>
      <c r="N10" s="1" t="s">
        <v>277</v>
      </c>
      <c r="O10" s="1" t="str">
        <f>IF(OR(week[[#This Row],[availability]]="YES",week[[#This Row],[my_team]]="YES"),"YES","NO")</f>
        <v>NO</v>
      </c>
      <c r="P10" s="2" t="str">
        <f>IF(ISNA(VLOOKUP(week[[#This Row],[name]]&amp;"*",taken!C:C,1,FALSE)),"YES","NO")</f>
        <v>NO</v>
      </c>
      <c r="Q10" s="2" t="str">
        <f>IF(ISNA(VLOOKUP(week[[#This Row],[name]],my_players!C:C,1,FALSE)),"NO","YES")</f>
        <v>NO</v>
      </c>
    </row>
    <row r="11" spans="1:17" hidden="1" x14ac:dyDescent="0.3">
      <c r="A11">
        <v>10703</v>
      </c>
      <c r="B11" s="1" t="s">
        <v>68</v>
      </c>
      <c r="C11" s="1" t="s">
        <v>15</v>
      </c>
      <c r="D11" s="2">
        <v>22.2648571428571</v>
      </c>
      <c r="E11">
        <v>10</v>
      </c>
      <c r="F11" s="2" t="s">
        <v>1673</v>
      </c>
      <c r="G11" s="2" t="s">
        <v>1674</v>
      </c>
      <c r="H11" s="2">
        <v>20.3919</v>
      </c>
      <c r="I11" s="2">
        <v>23.902999999999999</v>
      </c>
      <c r="J11">
        <v>2</v>
      </c>
      <c r="K11" s="2" t="s">
        <v>1129</v>
      </c>
      <c r="L11" s="2" t="s">
        <v>73</v>
      </c>
      <c r="M11" s="2" t="s">
        <v>1675</v>
      </c>
      <c r="N11" s="1" t="s">
        <v>267</v>
      </c>
      <c r="O11" s="1" t="str">
        <f>IF(OR(week[[#This Row],[availability]]="YES",week[[#This Row],[my_team]]="YES"),"YES","NO")</f>
        <v>NO</v>
      </c>
      <c r="P11" s="2" t="str">
        <f>IF(ISNA(VLOOKUP(week[[#This Row],[name]]&amp;"*",taken!C:C,1,FALSE)),"YES","NO")</f>
        <v>NO</v>
      </c>
      <c r="Q11" s="2" t="str">
        <f>IF(ISNA(VLOOKUP(week[[#This Row],[name]],my_players!C:C,1,FALSE)),"NO","YES")</f>
        <v>NO</v>
      </c>
    </row>
    <row r="12" spans="1:17" hidden="1" x14ac:dyDescent="0.3">
      <c r="A12">
        <v>10700</v>
      </c>
      <c r="B12" s="1" t="s">
        <v>68</v>
      </c>
      <c r="C12" s="1" t="s">
        <v>15</v>
      </c>
      <c r="D12" s="2">
        <v>21.9922857142857</v>
      </c>
      <c r="E12">
        <v>11</v>
      </c>
      <c r="F12" s="2" t="s">
        <v>1676</v>
      </c>
      <c r="G12" s="2" t="s">
        <v>1677</v>
      </c>
      <c r="H12" s="2">
        <v>19.860199999999999</v>
      </c>
      <c r="I12" s="2">
        <v>24.297499999999999</v>
      </c>
      <c r="J12">
        <v>2</v>
      </c>
      <c r="K12" s="2" t="s">
        <v>964</v>
      </c>
      <c r="L12" s="2" t="s">
        <v>26</v>
      </c>
      <c r="M12" s="2" t="s">
        <v>1678</v>
      </c>
      <c r="N12" s="1" t="s">
        <v>319</v>
      </c>
      <c r="O12" s="1" t="str">
        <f>IF(OR(week[[#This Row],[availability]]="YES",week[[#This Row],[my_team]]="YES"),"YES","NO")</f>
        <v>NO</v>
      </c>
      <c r="P12" s="2" t="str">
        <f>IF(ISNA(VLOOKUP(week[[#This Row],[name]]&amp;"*",taken!C:C,1,FALSE)),"YES","NO")</f>
        <v>NO</v>
      </c>
      <c r="Q12" s="2" t="str">
        <f>IF(ISNA(VLOOKUP(week[[#This Row],[name]],my_players!C:C,1,FALSE)),"NO","YES")</f>
        <v>NO</v>
      </c>
    </row>
    <row r="13" spans="1:17" hidden="1" x14ac:dyDescent="0.3">
      <c r="A13">
        <v>9099</v>
      </c>
      <c r="B13" s="1" t="s">
        <v>68</v>
      </c>
      <c r="C13" s="1" t="s">
        <v>15</v>
      </c>
      <c r="D13" s="2">
        <v>21.929200000000002</v>
      </c>
      <c r="E13">
        <v>12</v>
      </c>
      <c r="F13" s="2" t="s">
        <v>1679</v>
      </c>
      <c r="G13" s="2" t="s">
        <v>1680</v>
      </c>
      <c r="H13" s="2">
        <v>20.725000000000001</v>
      </c>
      <c r="I13" s="2">
        <v>23.61298</v>
      </c>
      <c r="J13">
        <v>3</v>
      </c>
      <c r="K13" s="2" t="s">
        <v>1284</v>
      </c>
      <c r="L13" s="2" t="s">
        <v>73</v>
      </c>
      <c r="M13" s="2" t="s">
        <v>1681</v>
      </c>
      <c r="N13" s="1" t="s">
        <v>370</v>
      </c>
      <c r="O13" s="1" t="str">
        <f>IF(OR(week[[#This Row],[availability]]="YES",week[[#This Row],[my_team]]="YES"),"YES","NO")</f>
        <v>NO</v>
      </c>
      <c r="P13" s="2" t="str">
        <f>IF(ISNA(VLOOKUP(week[[#This Row],[name]]&amp;"*",taken!C:C,1,FALSE)),"YES","NO")</f>
        <v>NO</v>
      </c>
      <c r="Q13" s="2" t="str">
        <f>IF(ISNA(VLOOKUP(week[[#This Row],[name]],my_players!C:C,1,FALSE)),"NO","YES")</f>
        <v>NO</v>
      </c>
    </row>
    <row r="14" spans="1:17" hidden="1" x14ac:dyDescent="0.3">
      <c r="A14">
        <v>9431</v>
      </c>
      <c r="B14" s="1" t="s">
        <v>68</v>
      </c>
      <c r="C14" s="1" t="s">
        <v>15</v>
      </c>
      <c r="D14" s="2">
        <v>21.728742857142901</v>
      </c>
      <c r="E14">
        <v>13</v>
      </c>
      <c r="F14" s="2" t="s">
        <v>1682</v>
      </c>
      <c r="G14" s="2" t="s">
        <v>1683</v>
      </c>
      <c r="H14" s="2">
        <v>18.174600000000002</v>
      </c>
      <c r="I14" s="2">
        <v>24.37022</v>
      </c>
      <c r="J14">
        <v>3</v>
      </c>
      <c r="K14" s="2" t="s">
        <v>794</v>
      </c>
      <c r="L14" s="2" t="s">
        <v>26</v>
      </c>
      <c r="M14" s="2" t="s">
        <v>1684</v>
      </c>
      <c r="N14" s="1" t="s">
        <v>331</v>
      </c>
      <c r="O14" s="1" t="str">
        <f>IF(OR(week[[#This Row],[availability]]="YES",week[[#This Row],[my_team]]="YES"),"YES","NO")</f>
        <v>NO</v>
      </c>
      <c r="P14" s="2" t="str">
        <f>IF(ISNA(VLOOKUP(week[[#This Row],[name]]&amp;"*",taken!C:C,1,FALSE)),"YES","NO")</f>
        <v>NO</v>
      </c>
      <c r="Q14" s="2" t="str">
        <f>IF(ISNA(VLOOKUP(week[[#This Row],[name]],my_players!C:C,1,FALSE)),"NO","YES")</f>
        <v>NO</v>
      </c>
    </row>
    <row r="15" spans="1:17" hidden="1" x14ac:dyDescent="0.3">
      <c r="A15">
        <v>12610</v>
      </c>
      <c r="B15" s="1" t="s">
        <v>68</v>
      </c>
      <c r="C15" s="1" t="s">
        <v>15</v>
      </c>
      <c r="D15" s="2">
        <v>21.568628571428601</v>
      </c>
      <c r="E15">
        <v>14</v>
      </c>
      <c r="F15" s="2" t="s">
        <v>1685</v>
      </c>
      <c r="G15" s="2" t="s">
        <v>1686</v>
      </c>
      <c r="H15" s="2">
        <v>19.136600000000001</v>
      </c>
      <c r="I15" s="2">
        <v>23.64376</v>
      </c>
      <c r="J15">
        <v>3</v>
      </c>
      <c r="K15" s="2" t="s">
        <v>1129</v>
      </c>
      <c r="L15" s="2" t="s">
        <v>66</v>
      </c>
      <c r="M15" s="2" t="s">
        <v>1687</v>
      </c>
      <c r="N15" s="1" t="s">
        <v>346</v>
      </c>
      <c r="O15" s="1" t="str">
        <f>IF(OR(week[[#This Row],[availability]]="YES",week[[#This Row],[my_team]]="YES"),"YES","NO")</f>
        <v>NO</v>
      </c>
      <c r="P15" s="2" t="str">
        <f>IF(ISNA(VLOOKUP(week[[#This Row],[name]]&amp;"*",taken!C:C,1,FALSE)),"YES","NO")</f>
        <v>NO</v>
      </c>
      <c r="Q15" s="2" t="str">
        <f>IF(ISNA(VLOOKUP(week[[#This Row],[name]],my_players!C:C,1,FALSE)),"NO","YES")</f>
        <v>NO</v>
      </c>
    </row>
    <row r="16" spans="1:17" hidden="1" x14ac:dyDescent="0.3">
      <c r="A16">
        <v>12150</v>
      </c>
      <c r="B16" s="1" t="s">
        <v>83</v>
      </c>
      <c r="C16" s="1" t="s">
        <v>15</v>
      </c>
      <c r="D16" s="2">
        <v>21.349142857142901</v>
      </c>
      <c r="E16">
        <v>1</v>
      </c>
      <c r="F16" s="2" t="s">
        <v>1842</v>
      </c>
      <c r="G16" s="2" t="s">
        <v>1843</v>
      </c>
      <c r="H16" s="2">
        <v>19.315000000000001</v>
      </c>
      <c r="I16" s="2">
        <v>23.138999999999999</v>
      </c>
      <c r="J16">
        <v>1</v>
      </c>
      <c r="K16" s="2" t="s">
        <v>18</v>
      </c>
      <c r="L16" s="2" t="s">
        <v>1013</v>
      </c>
      <c r="M16" s="2" t="s">
        <v>1844</v>
      </c>
      <c r="N16" s="1" t="s">
        <v>142</v>
      </c>
      <c r="O16" s="1" t="str">
        <f>IF(OR(week[[#This Row],[availability]]="YES",week[[#This Row],[my_team]]="YES"),"YES","NO")</f>
        <v>NO</v>
      </c>
      <c r="P16" s="2" t="str">
        <f>IF(ISNA(VLOOKUP(week[[#This Row],[name]]&amp;"*",taken!C:C,1,FALSE)),"YES","NO")</f>
        <v>NO</v>
      </c>
      <c r="Q16" s="2" t="str">
        <f>IF(ISNA(VLOOKUP(week[[#This Row],[name]],my_players!C:C,1,FALSE)),"NO","YES")</f>
        <v>NO</v>
      </c>
    </row>
    <row r="17" spans="1:17" hidden="1" x14ac:dyDescent="0.3">
      <c r="A17">
        <v>11760</v>
      </c>
      <c r="B17" s="1" t="s">
        <v>68</v>
      </c>
      <c r="C17" s="1" t="s">
        <v>15</v>
      </c>
      <c r="D17" s="2">
        <v>21.1816</v>
      </c>
      <c r="E17">
        <v>15</v>
      </c>
      <c r="F17" s="2" t="s">
        <v>1688</v>
      </c>
      <c r="G17" s="2" t="s">
        <v>1689</v>
      </c>
      <c r="H17" s="2">
        <v>16.718599999999999</v>
      </c>
      <c r="I17" s="2">
        <v>23.753019999999999</v>
      </c>
      <c r="J17">
        <v>3</v>
      </c>
      <c r="K17" s="2" t="s">
        <v>1263</v>
      </c>
      <c r="L17" s="2" t="s">
        <v>31</v>
      </c>
      <c r="M17" s="2" t="s">
        <v>1690</v>
      </c>
      <c r="N17" s="1" t="s">
        <v>366</v>
      </c>
      <c r="O17" s="1" t="str">
        <f>IF(OR(week[[#This Row],[availability]]="YES",week[[#This Row],[my_team]]="YES"),"YES","NO")</f>
        <v>NO</v>
      </c>
      <c r="P17" s="2" t="str">
        <f>IF(ISNA(VLOOKUP(week[[#This Row],[name]]&amp;"*",taken!C:C,1,FALSE)),"YES","NO")</f>
        <v>NO</v>
      </c>
      <c r="Q17" s="2" t="str">
        <f>IF(ISNA(VLOOKUP(week[[#This Row],[name]],my_players!C:C,1,FALSE)),"NO","YES")</f>
        <v>NO</v>
      </c>
    </row>
    <row r="18" spans="1:17" hidden="1" x14ac:dyDescent="0.3">
      <c r="A18">
        <v>13132</v>
      </c>
      <c r="B18" s="1" t="s">
        <v>83</v>
      </c>
      <c r="C18" s="1" t="s">
        <v>15</v>
      </c>
      <c r="D18" s="2">
        <v>20.9211428571429</v>
      </c>
      <c r="E18">
        <v>2</v>
      </c>
      <c r="F18" s="2" t="s">
        <v>1845</v>
      </c>
      <c r="G18" s="2" t="s">
        <v>1846</v>
      </c>
      <c r="H18" s="2">
        <v>18.534400000000002</v>
      </c>
      <c r="I18" s="2">
        <v>26.398</v>
      </c>
      <c r="J18">
        <v>1</v>
      </c>
      <c r="K18" s="2" t="s">
        <v>69</v>
      </c>
      <c r="L18" s="2" t="s">
        <v>994</v>
      </c>
      <c r="M18" s="2" t="s">
        <v>1847</v>
      </c>
      <c r="N18" s="1" t="s">
        <v>160</v>
      </c>
      <c r="O18" s="1" t="str">
        <f>IF(OR(week[[#This Row],[availability]]="YES",week[[#This Row],[my_team]]="YES"),"YES","NO")</f>
        <v>NO</v>
      </c>
      <c r="P18" s="2" t="str">
        <f>IF(ISNA(VLOOKUP(week[[#This Row],[name]]&amp;"*",taken!C:C,1,FALSE)),"YES","NO")</f>
        <v>NO</v>
      </c>
      <c r="Q18" s="2" t="str">
        <f>IF(ISNA(VLOOKUP(week[[#This Row],[name]],my_players!C:C,1,FALSE)),"NO","YES")</f>
        <v>NO</v>
      </c>
    </row>
    <row r="19" spans="1:17" hidden="1" x14ac:dyDescent="0.3">
      <c r="A19">
        <v>7394</v>
      </c>
      <c r="B19" s="1" t="s">
        <v>68</v>
      </c>
      <c r="C19" s="1" t="s">
        <v>15</v>
      </c>
      <c r="D19" s="2">
        <v>20.054280952380999</v>
      </c>
      <c r="E19">
        <v>16</v>
      </c>
      <c r="F19" s="2" t="s">
        <v>1691</v>
      </c>
      <c r="G19" s="2" t="s">
        <v>1692</v>
      </c>
      <c r="H19" s="2">
        <v>17.331600000000002</v>
      </c>
      <c r="I19" s="2">
        <v>22.257000000000001</v>
      </c>
      <c r="J19">
        <v>4</v>
      </c>
      <c r="K19" s="2" t="s">
        <v>1147</v>
      </c>
      <c r="L19" s="2" t="s">
        <v>73</v>
      </c>
      <c r="M19" s="2" t="s">
        <v>1693</v>
      </c>
      <c r="N19" s="1" t="s">
        <v>358</v>
      </c>
      <c r="O19" s="1" t="str">
        <f>IF(OR(week[[#This Row],[availability]]="YES",week[[#This Row],[my_team]]="YES"),"YES","NO")</f>
        <v>NO</v>
      </c>
      <c r="P19" s="2" t="str">
        <f>IF(ISNA(VLOOKUP(week[[#This Row],[name]]&amp;"*",taken!C:C,1,FALSE)),"YES","NO")</f>
        <v>NO</v>
      </c>
      <c r="Q19" s="2" t="str">
        <f>IF(ISNA(VLOOKUP(week[[#This Row],[name]],my_players!C:C,1,FALSE)),"NO","YES")</f>
        <v>NO</v>
      </c>
    </row>
    <row r="20" spans="1:17" hidden="1" x14ac:dyDescent="0.3">
      <c r="A20">
        <v>12611</v>
      </c>
      <c r="B20" s="1" t="s">
        <v>68</v>
      </c>
      <c r="C20" s="1" t="s">
        <v>15</v>
      </c>
      <c r="D20" s="2">
        <v>19.987400000000001</v>
      </c>
      <c r="E20">
        <v>17</v>
      </c>
      <c r="F20" s="2" t="s">
        <v>1694</v>
      </c>
      <c r="G20" s="2" t="s">
        <v>1695</v>
      </c>
      <c r="H20" s="2">
        <v>17.406199999999998</v>
      </c>
      <c r="I20" s="2">
        <v>22.545999999999999</v>
      </c>
      <c r="J20">
        <v>4</v>
      </c>
      <c r="K20" s="2" t="s">
        <v>1220</v>
      </c>
      <c r="L20" s="2" t="s">
        <v>88</v>
      </c>
      <c r="M20" s="2" t="s">
        <v>1696</v>
      </c>
      <c r="N20" s="1" t="s">
        <v>384</v>
      </c>
      <c r="O20" s="1" t="str">
        <f>IF(OR(week[[#This Row],[availability]]="YES",week[[#This Row],[my_team]]="YES"),"YES","NO")</f>
        <v>NO</v>
      </c>
      <c r="P20" s="2" t="str">
        <f>IF(ISNA(VLOOKUP(week[[#This Row],[name]]&amp;"*",taken!C:C,1,FALSE)),"YES","NO")</f>
        <v>NO</v>
      </c>
      <c r="Q20" s="2" t="str">
        <f>IF(ISNA(VLOOKUP(week[[#This Row],[name]],my_players!C:C,1,FALSE)),"NO","YES")</f>
        <v>NO</v>
      </c>
    </row>
    <row r="21" spans="1:17" hidden="1" x14ac:dyDescent="0.3">
      <c r="A21">
        <v>10695</v>
      </c>
      <c r="B21" s="1" t="s">
        <v>68</v>
      </c>
      <c r="C21" s="1" t="s">
        <v>15</v>
      </c>
      <c r="D21" s="2">
        <v>19.944971428571399</v>
      </c>
      <c r="E21">
        <v>18</v>
      </c>
      <c r="F21" s="2" t="s">
        <v>1697</v>
      </c>
      <c r="G21" s="2" t="s">
        <v>1698</v>
      </c>
      <c r="H21" s="2">
        <v>17.558900000000001</v>
      </c>
      <c r="I21" s="2">
        <v>21.975999999999999</v>
      </c>
      <c r="J21">
        <v>4</v>
      </c>
      <c r="K21" s="2" t="s">
        <v>968</v>
      </c>
      <c r="L21" s="2" t="s">
        <v>73</v>
      </c>
      <c r="M21" s="2" t="s">
        <v>1699</v>
      </c>
      <c r="N21" s="1" t="s">
        <v>340</v>
      </c>
      <c r="O21" s="1" t="str">
        <f>IF(OR(week[[#This Row],[availability]]="YES",week[[#This Row],[my_team]]="YES"),"YES","NO")</f>
        <v>NO</v>
      </c>
      <c r="P21" s="2" t="str">
        <f>IF(ISNA(VLOOKUP(week[[#This Row],[name]]&amp;"*",taken!C:C,1,FALSE)),"YES","NO")</f>
        <v>NO</v>
      </c>
      <c r="Q21" s="2" t="str">
        <f>IF(ISNA(VLOOKUP(week[[#This Row],[name]],my_players!C:C,1,FALSE)),"NO","YES")</f>
        <v>NO</v>
      </c>
    </row>
    <row r="22" spans="1:17" hidden="1" x14ac:dyDescent="0.3">
      <c r="A22">
        <v>11642</v>
      </c>
      <c r="B22" s="1" t="s">
        <v>68</v>
      </c>
      <c r="C22" s="1" t="s">
        <v>15</v>
      </c>
      <c r="D22" s="2">
        <v>19.909542857142899</v>
      </c>
      <c r="E22">
        <v>19</v>
      </c>
      <c r="F22" s="2" t="s">
        <v>1700</v>
      </c>
      <c r="G22" s="2" t="s">
        <v>1701</v>
      </c>
      <c r="H22" s="2">
        <v>17.516999999999999</v>
      </c>
      <c r="I22" s="2">
        <v>21.84346</v>
      </c>
      <c r="J22">
        <v>4</v>
      </c>
      <c r="K22" s="2" t="s">
        <v>1215</v>
      </c>
      <c r="L22" s="2" t="s">
        <v>78</v>
      </c>
      <c r="M22" s="2" t="s">
        <v>1702</v>
      </c>
      <c r="N22" s="1" t="s">
        <v>434</v>
      </c>
      <c r="O22" s="1" t="str">
        <f>IF(OR(week[[#This Row],[availability]]="YES",week[[#This Row],[my_team]]="YES"),"YES","NO")</f>
        <v>YES</v>
      </c>
      <c r="P22" s="2" t="str">
        <f>IF(ISNA(VLOOKUP(week[[#This Row],[name]]&amp;"*",taken!C:C,1,FALSE)),"YES","NO")</f>
        <v>YES</v>
      </c>
      <c r="Q22" s="2" t="str">
        <f>IF(ISNA(VLOOKUP(week[[#This Row],[name]],my_players!C:C,1,FALSE)),"NO","YES")</f>
        <v>NO</v>
      </c>
    </row>
    <row r="23" spans="1:17" hidden="1" x14ac:dyDescent="0.3">
      <c r="A23">
        <v>10313</v>
      </c>
      <c r="B23" s="1" t="s">
        <v>68</v>
      </c>
      <c r="C23" s="1" t="s">
        <v>15</v>
      </c>
      <c r="D23" s="2">
        <v>19.419228571428601</v>
      </c>
      <c r="E23">
        <v>20</v>
      </c>
      <c r="F23" s="2" t="s">
        <v>1703</v>
      </c>
      <c r="G23" s="2" t="s">
        <v>1704</v>
      </c>
      <c r="H23" s="2">
        <v>16.859480000000001</v>
      </c>
      <c r="I23" s="2">
        <v>20.757200000000001</v>
      </c>
      <c r="J23">
        <v>4</v>
      </c>
      <c r="K23" s="2" t="s">
        <v>1046</v>
      </c>
      <c r="L23" s="2" t="s">
        <v>26</v>
      </c>
      <c r="M23" s="2" t="s">
        <v>1705</v>
      </c>
      <c r="N23" s="1" t="s">
        <v>452</v>
      </c>
      <c r="O23" s="1" t="str">
        <f>IF(OR(week[[#This Row],[availability]]="YES",week[[#This Row],[my_team]]="YES"),"YES","NO")</f>
        <v>YES</v>
      </c>
      <c r="P23" s="2" t="str">
        <f>IF(ISNA(VLOOKUP(week[[#This Row],[name]]&amp;"*",taken!C:C,1,FALSE)),"YES","NO")</f>
        <v>YES</v>
      </c>
      <c r="Q23" s="2" t="str">
        <f>IF(ISNA(VLOOKUP(week[[#This Row],[name]],my_players!C:C,1,FALSE)),"NO","YES")</f>
        <v>NO</v>
      </c>
    </row>
    <row r="24" spans="1:17" hidden="1" x14ac:dyDescent="0.3">
      <c r="A24">
        <v>10697</v>
      </c>
      <c r="B24" s="1" t="s">
        <v>68</v>
      </c>
      <c r="C24" s="1" t="s">
        <v>15</v>
      </c>
      <c r="D24" s="2">
        <v>19.337371428571402</v>
      </c>
      <c r="E24">
        <v>21</v>
      </c>
      <c r="F24" s="2" t="s">
        <v>1706</v>
      </c>
      <c r="G24" s="2" t="s">
        <v>1707</v>
      </c>
      <c r="H24" s="2">
        <v>16.729600000000001</v>
      </c>
      <c r="I24" s="2">
        <v>21.38</v>
      </c>
      <c r="J24">
        <v>4</v>
      </c>
      <c r="K24" s="2" t="s">
        <v>1126</v>
      </c>
      <c r="L24" s="2" t="s">
        <v>78</v>
      </c>
      <c r="M24" s="2" t="s">
        <v>1708</v>
      </c>
      <c r="N24" s="1" t="s">
        <v>475</v>
      </c>
      <c r="O24" s="1" t="str">
        <f>IF(OR(week[[#This Row],[availability]]="YES",week[[#This Row],[my_team]]="YES"),"YES","NO")</f>
        <v>NO</v>
      </c>
      <c r="P24" s="2" t="str">
        <f>IF(ISNA(VLOOKUP(week[[#This Row],[name]]&amp;"*",taken!C:C,1,FALSE)),"YES","NO")</f>
        <v>NO</v>
      </c>
      <c r="Q24" s="2" t="str">
        <f>IF(ISNA(VLOOKUP(week[[#This Row],[name]],my_players!C:C,1,FALSE)),"NO","YES")</f>
        <v>NO</v>
      </c>
    </row>
    <row r="25" spans="1:17" hidden="1" x14ac:dyDescent="0.3">
      <c r="A25">
        <v>9988</v>
      </c>
      <c r="B25" s="1" t="s">
        <v>121</v>
      </c>
      <c r="C25" s="1" t="s">
        <v>15</v>
      </c>
      <c r="D25" s="2">
        <v>18.907476190476199</v>
      </c>
      <c r="E25">
        <v>1</v>
      </c>
      <c r="F25" s="2" t="s">
        <v>2398</v>
      </c>
      <c r="G25" s="2" t="s">
        <v>2399</v>
      </c>
      <c r="H25" s="2">
        <v>17.0974</v>
      </c>
      <c r="I25" s="2">
        <v>21.038</v>
      </c>
      <c r="J25">
        <v>1</v>
      </c>
      <c r="K25" s="2" t="s">
        <v>18</v>
      </c>
      <c r="L25" s="2" t="s">
        <v>71</v>
      </c>
      <c r="M25" s="2" t="s">
        <v>2400</v>
      </c>
      <c r="N25" s="1" t="s">
        <v>136</v>
      </c>
      <c r="O25" s="1" t="str">
        <f>IF(OR(week[[#This Row],[availability]]="YES",week[[#This Row],[my_team]]="YES"),"YES","NO")</f>
        <v>NO</v>
      </c>
      <c r="P25" s="2" t="str">
        <f>IF(ISNA(VLOOKUP(week[[#This Row],[name]]&amp;"*",taken!C:C,1,FALSE)),"YES","NO")</f>
        <v>NO</v>
      </c>
      <c r="Q25" s="2" t="str">
        <f>IF(ISNA(VLOOKUP(week[[#This Row],[name]],my_players!C:C,1,FALSE)),"NO","YES")</f>
        <v>NO</v>
      </c>
    </row>
    <row r="26" spans="1:17" hidden="1" x14ac:dyDescent="0.3">
      <c r="A26">
        <v>10413</v>
      </c>
      <c r="B26" s="1" t="s">
        <v>68</v>
      </c>
      <c r="C26" s="1" t="s">
        <v>15</v>
      </c>
      <c r="D26" s="2">
        <v>18.243742857142902</v>
      </c>
      <c r="E26">
        <v>22</v>
      </c>
      <c r="F26" s="2" t="s">
        <v>1709</v>
      </c>
      <c r="G26" s="2" t="s">
        <v>1710</v>
      </c>
      <c r="H26" s="2">
        <v>16.071100000000001</v>
      </c>
      <c r="I26" s="2">
        <v>19.481539999999999</v>
      </c>
      <c r="J26">
        <v>5</v>
      </c>
      <c r="K26" s="2" t="s">
        <v>1079</v>
      </c>
      <c r="L26" s="2" t="s">
        <v>66</v>
      </c>
      <c r="M26" s="2" t="s">
        <v>1711</v>
      </c>
      <c r="N26" s="1" t="s">
        <v>476</v>
      </c>
      <c r="O26" s="1" t="str">
        <f>IF(OR(week[[#This Row],[availability]]="YES",week[[#This Row],[my_team]]="YES"),"YES","NO")</f>
        <v>YES</v>
      </c>
      <c r="P26" s="2" t="str">
        <f>IF(ISNA(VLOOKUP(week[[#This Row],[name]]&amp;"*",taken!C:C,1,FALSE)),"YES","NO")</f>
        <v>YES</v>
      </c>
      <c r="Q26" s="2" t="str">
        <f>IF(ISNA(VLOOKUP(week[[#This Row],[name]],my_players!C:C,1,FALSE)),"NO","YES")</f>
        <v>NO</v>
      </c>
    </row>
    <row r="27" spans="1:17" hidden="1" x14ac:dyDescent="0.3">
      <c r="A27">
        <v>12625</v>
      </c>
      <c r="B27" s="1" t="s">
        <v>83</v>
      </c>
      <c r="C27" s="1" t="s">
        <v>15</v>
      </c>
      <c r="D27" s="2">
        <v>17.843285714285699</v>
      </c>
      <c r="E27">
        <v>3</v>
      </c>
      <c r="F27" s="2" t="s">
        <v>1848</v>
      </c>
      <c r="G27" s="2" t="s">
        <v>1849</v>
      </c>
      <c r="H27" s="2">
        <v>14.5494</v>
      </c>
      <c r="I27" s="2">
        <v>19.844000000000001</v>
      </c>
      <c r="J27">
        <v>2</v>
      </c>
      <c r="K27" s="2" t="s">
        <v>42</v>
      </c>
      <c r="L27" s="2" t="s">
        <v>19</v>
      </c>
      <c r="M27" s="2" t="s">
        <v>1850</v>
      </c>
      <c r="N27" s="1" t="s">
        <v>151</v>
      </c>
      <c r="O27" s="1" t="str">
        <f>IF(OR(week[[#This Row],[availability]]="YES",week[[#This Row],[my_team]]="YES"),"YES","NO")</f>
        <v>NO</v>
      </c>
      <c r="P27" s="2" t="str">
        <f>IF(ISNA(VLOOKUP(week[[#This Row],[name]]&amp;"*",taken!C:C,1,FALSE)),"YES","NO")</f>
        <v>NO</v>
      </c>
      <c r="Q27" s="2" t="str">
        <f>IF(ISNA(VLOOKUP(week[[#This Row],[name]],my_players!C:C,1,FALSE)),"NO","YES")</f>
        <v>NO</v>
      </c>
    </row>
    <row r="28" spans="1:17" hidden="1" x14ac:dyDescent="0.3">
      <c r="A28">
        <v>12652</v>
      </c>
      <c r="B28" s="1" t="s">
        <v>121</v>
      </c>
      <c r="C28" s="1" t="s">
        <v>15</v>
      </c>
      <c r="D28" s="2">
        <v>17.7076666666667</v>
      </c>
      <c r="E28">
        <v>2</v>
      </c>
      <c r="F28" s="2" t="s">
        <v>1362</v>
      </c>
      <c r="G28" s="2" t="s">
        <v>2401</v>
      </c>
      <c r="H28" s="2">
        <v>16.056000000000001</v>
      </c>
      <c r="I28" s="2">
        <v>19.992999999999999</v>
      </c>
      <c r="J28">
        <v>1</v>
      </c>
      <c r="K28" s="2" t="s">
        <v>84</v>
      </c>
      <c r="L28" s="2" t="s">
        <v>1047</v>
      </c>
      <c r="M28" s="2" t="s">
        <v>2402</v>
      </c>
      <c r="N28" s="1" t="s">
        <v>157</v>
      </c>
      <c r="O28" s="1" t="str">
        <f>IF(OR(week[[#This Row],[availability]]="YES",week[[#This Row],[my_team]]="YES"),"YES","NO")</f>
        <v>NO</v>
      </c>
      <c r="P28" s="2" t="str">
        <f>IF(ISNA(VLOOKUP(week[[#This Row],[name]]&amp;"*",taken!C:C,1,FALSE)),"YES","NO")</f>
        <v>NO</v>
      </c>
      <c r="Q28" s="2" t="str">
        <f>IF(ISNA(VLOOKUP(week[[#This Row],[name]],my_players!C:C,1,FALSE)),"NO","YES")</f>
        <v>NO</v>
      </c>
    </row>
    <row r="29" spans="1:17" hidden="1" x14ac:dyDescent="0.3">
      <c r="A29">
        <v>9064</v>
      </c>
      <c r="B29" s="1" t="s">
        <v>68</v>
      </c>
      <c r="C29" s="1" t="s">
        <v>15</v>
      </c>
      <c r="D29" s="2">
        <v>17.459714285714298</v>
      </c>
      <c r="E29">
        <v>23</v>
      </c>
      <c r="F29" s="2" t="s">
        <v>1712</v>
      </c>
      <c r="G29" s="2" t="s">
        <v>1713</v>
      </c>
      <c r="H29" s="2">
        <v>15.896800000000001</v>
      </c>
      <c r="I29" s="2">
        <v>19.607700000000001</v>
      </c>
      <c r="J29">
        <v>5</v>
      </c>
      <c r="K29" s="2" t="s">
        <v>1001</v>
      </c>
      <c r="L29" s="2" t="s">
        <v>73</v>
      </c>
      <c r="M29" s="2" t="s">
        <v>1714</v>
      </c>
      <c r="N29" s="1" t="s">
        <v>502</v>
      </c>
      <c r="O29" s="1" t="str">
        <f>IF(OR(week[[#This Row],[availability]]="YES",week[[#This Row],[my_team]]="YES"),"YES","NO")</f>
        <v>YES</v>
      </c>
      <c r="P29" s="2" t="str">
        <f>IF(ISNA(VLOOKUP(week[[#This Row],[name]]&amp;"*",taken!C:C,1,FALSE)),"YES","NO")</f>
        <v>YES</v>
      </c>
      <c r="Q29" s="2" t="str">
        <f>IF(ISNA(VLOOKUP(week[[#This Row],[name]],my_players!C:C,1,FALSE)),"NO","YES")</f>
        <v>NO</v>
      </c>
    </row>
    <row r="30" spans="1:17" hidden="1" x14ac:dyDescent="0.3">
      <c r="A30">
        <v>12620</v>
      </c>
      <c r="B30" s="1" t="s">
        <v>68</v>
      </c>
      <c r="C30" s="1" t="s">
        <v>15</v>
      </c>
      <c r="D30" s="2">
        <v>17.149657142857102</v>
      </c>
      <c r="E30">
        <v>24</v>
      </c>
      <c r="F30" s="2" t="s">
        <v>1715</v>
      </c>
      <c r="G30" s="2" t="s">
        <v>1716</v>
      </c>
      <c r="H30" s="2">
        <v>15.8498</v>
      </c>
      <c r="I30" s="2">
        <v>18.380600000000001</v>
      </c>
      <c r="J30">
        <v>5</v>
      </c>
      <c r="K30" s="2" t="s">
        <v>951</v>
      </c>
      <c r="L30" s="2" t="s">
        <v>75</v>
      </c>
      <c r="M30" s="2" t="s">
        <v>1717</v>
      </c>
      <c r="N30" s="1" t="s">
        <v>403</v>
      </c>
      <c r="O30" s="1" t="str">
        <f>IF(OR(week[[#This Row],[availability]]="YES",week[[#This Row],[my_team]]="YES"),"YES","NO")</f>
        <v>YES</v>
      </c>
      <c r="P30" s="2" t="str">
        <f>IF(ISNA(VLOOKUP(week[[#This Row],[name]]&amp;"*",taken!C:C,1,FALSE)),"YES","NO")</f>
        <v>YES</v>
      </c>
      <c r="Q30" s="2" t="str">
        <f>IF(ISNA(VLOOKUP(week[[#This Row],[name]],my_players!C:C,1,FALSE)),"NO","YES")</f>
        <v>NO</v>
      </c>
    </row>
    <row r="31" spans="1:17" hidden="1" x14ac:dyDescent="0.3">
      <c r="A31">
        <v>13115</v>
      </c>
      <c r="B31" s="1" t="s">
        <v>68</v>
      </c>
      <c r="C31" s="1" t="s">
        <v>15</v>
      </c>
      <c r="D31" s="2">
        <v>17.099142857142901</v>
      </c>
      <c r="E31">
        <v>25</v>
      </c>
      <c r="F31" s="2" t="s">
        <v>1718</v>
      </c>
      <c r="G31" s="2" t="s">
        <v>1719</v>
      </c>
      <c r="H31" s="2">
        <v>12.636340000000001</v>
      </c>
      <c r="I31" s="2">
        <v>20.966799999999999</v>
      </c>
      <c r="J31">
        <v>5</v>
      </c>
      <c r="K31" s="2" t="s">
        <v>1382</v>
      </c>
      <c r="L31" s="2" t="s">
        <v>78</v>
      </c>
      <c r="M31" s="2" t="s">
        <v>1720</v>
      </c>
      <c r="N31" s="1" t="s">
        <v>656</v>
      </c>
      <c r="O31" s="1" t="str">
        <f>IF(OR(week[[#This Row],[availability]]="YES",week[[#This Row],[my_team]]="YES"),"YES","NO")</f>
        <v>YES</v>
      </c>
      <c r="P31" s="2" t="str">
        <f>IF(ISNA(VLOOKUP(week[[#This Row],[name]]&amp;"*",taken!C:C,1,FALSE)),"YES","NO")</f>
        <v>YES</v>
      </c>
      <c r="Q31" s="2" t="str">
        <f>IF(ISNA(VLOOKUP(week[[#This Row],[name]],my_players!C:C,1,FALSE)),"NO","YES")</f>
        <v>NO</v>
      </c>
    </row>
    <row r="32" spans="1:17" hidden="1" x14ac:dyDescent="0.3">
      <c r="A32">
        <v>11644</v>
      </c>
      <c r="B32" s="1" t="s">
        <v>68</v>
      </c>
      <c r="C32" s="1" t="s">
        <v>15</v>
      </c>
      <c r="D32" s="2">
        <v>16.8978</v>
      </c>
      <c r="E32">
        <v>26</v>
      </c>
      <c r="F32" s="2" t="s">
        <v>1721</v>
      </c>
      <c r="G32" s="2" t="s">
        <v>1722</v>
      </c>
      <c r="H32" s="2">
        <v>15.429</v>
      </c>
      <c r="I32" s="2">
        <v>19.118400000000001</v>
      </c>
      <c r="J32">
        <v>5</v>
      </c>
      <c r="K32" s="2" t="s">
        <v>1723</v>
      </c>
      <c r="L32" s="2" t="s">
        <v>18</v>
      </c>
      <c r="M32" s="2" t="s">
        <v>1724</v>
      </c>
      <c r="N32" s="1" t="s">
        <v>433</v>
      </c>
      <c r="O32" s="1" t="str">
        <f>IF(OR(week[[#This Row],[availability]]="YES",week[[#This Row],[my_team]]="YES"),"YES","NO")</f>
        <v>YES</v>
      </c>
      <c r="P32" s="2" t="str">
        <f>IF(ISNA(VLOOKUP(week[[#This Row],[name]]&amp;"*",taken!C:C,1,FALSE)),"YES","NO")</f>
        <v>YES</v>
      </c>
      <c r="Q32" s="2" t="str">
        <f>IF(ISNA(VLOOKUP(week[[#This Row],[name]],my_players!C:C,1,FALSE)),"NO","YES")</f>
        <v>NO</v>
      </c>
    </row>
    <row r="33" spans="1:17" hidden="1" x14ac:dyDescent="0.3">
      <c r="A33">
        <v>13130</v>
      </c>
      <c r="B33" s="1" t="s">
        <v>83</v>
      </c>
      <c r="C33" s="1" t="s">
        <v>15</v>
      </c>
      <c r="D33" s="2">
        <v>16.711285714285701</v>
      </c>
      <c r="E33">
        <v>4</v>
      </c>
      <c r="F33" s="2" t="s">
        <v>1851</v>
      </c>
      <c r="G33" s="2" t="s">
        <v>1852</v>
      </c>
      <c r="H33" s="2">
        <v>15.180999999999999</v>
      </c>
      <c r="I33" s="2">
        <v>19.044</v>
      </c>
      <c r="J33">
        <v>2</v>
      </c>
      <c r="K33" s="2" t="s">
        <v>992</v>
      </c>
      <c r="L33" s="2" t="s">
        <v>88</v>
      </c>
      <c r="M33" s="2" t="s">
        <v>1853</v>
      </c>
      <c r="N33" s="1" t="s">
        <v>181</v>
      </c>
      <c r="O33" s="1" t="str">
        <f>IF(OR(week[[#This Row],[availability]]="YES",week[[#This Row],[my_team]]="YES"),"YES","NO")</f>
        <v>YES</v>
      </c>
      <c r="P33" s="2" t="str">
        <f>IF(ISNA(VLOOKUP(week[[#This Row],[name]]&amp;"*",taken!C:C,1,FALSE)),"YES","NO")</f>
        <v>YES</v>
      </c>
      <c r="Q33" s="2" t="str">
        <f>IF(ISNA(VLOOKUP(week[[#This Row],[name]],my_players!C:C,1,FALSE)),"NO","YES")</f>
        <v>YES</v>
      </c>
    </row>
    <row r="34" spans="1:17" hidden="1" x14ac:dyDescent="0.3">
      <c r="A34">
        <v>10271</v>
      </c>
      <c r="B34" s="1" t="s">
        <v>121</v>
      </c>
      <c r="C34" s="1" t="s">
        <v>15</v>
      </c>
      <c r="D34" s="2">
        <v>16.669095238095199</v>
      </c>
      <c r="E34">
        <v>3</v>
      </c>
      <c r="F34" s="2" t="s">
        <v>2403</v>
      </c>
      <c r="G34" s="2" t="s">
        <v>2404</v>
      </c>
      <c r="H34" s="2">
        <v>13.528</v>
      </c>
      <c r="I34" s="2">
        <v>20.534800000000001</v>
      </c>
      <c r="J34">
        <v>1</v>
      </c>
      <c r="K34" s="2" t="s">
        <v>37</v>
      </c>
      <c r="L34" s="2" t="s">
        <v>84</v>
      </c>
      <c r="M34" s="2" t="s">
        <v>2405</v>
      </c>
      <c r="N34" s="1" t="s">
        <v>154</v>
      </c>
      <c r="O34" s="1" t="str">
        <f>IF(OR(week[[#This Row],[availability]]="YES",week[[#This Row],[my_team]]="YES"),"YES","NO")</f>
        <v>NO</v>
      </c>
      <c r="P34" s="2" t="str">
        <f>IF(ISNA(VLOOKUP(week[[#This Row],[name]]&amp;"*",taken!C:C,1,FALSE)),"YES","NO")</f>
        <v>NO</v>
      </c>
      <c r="Q34" s="2" t="str">
        <f>IF(ISNA(VLOOKUP(week[[#This Row],[name]],my_players!C:C,1,FALSE)),"NO","YES")</f>
        <v>NO</v>
      </c>
    </row>
    <row r="35" spans="1:17" hidden="1" x14ac:dyDescent="0.3">
      <c r="A35">
        <v>10948</v>
      </c>
      <c r="B35" s="1" t="s">
        <v>68</v>
      </c>
      <c r="C35" s="1" t="s">
        <v>15</v>
      </c>
      <c r="D35" s="2">
        <v>16.613285714285698</v>
      </c>
      <c r="E35">
        <v>27</v>
      </c>
      <c r="F35" s="2" t="s">
        <v>1725</v>
      </c>
      <c r="G35" s="2" t="s">
        <v>1726</v>
      </c>
      <c r="H35" s="2">
        <v>13.410399999999999</v>
      </c>
      <c r="I35" s="2">
        <v>21.327999999999999</v>
      </c>
      <c r="J35">
        <v>5</v>
      </c>
      <c r="K35" s="2" t="s">
        <v>1127</v>
      </c>
      <c r="L35" s="2" t="s">
        <v>87</v>
      </c>
      <c r="M35" s="2" t="s">
        <v>1727</v>
      </c>
      <c r="N35" s="1" t="s">
        <v>457</v>
      </c>
      <c r="O35" s="1" t="str">
        <f>IF(OR(week[[#This Row],[availability]]="YES",week[[#This Row],[my_team]]="YES"),"YES","NO")</f>
        <v>YES</v>
      </c>
      <c r="P35" s="2" t="str">
        <f>IF(ISNA(VLOOKUP(week[[#This Row],[name]]&amp;"*",taken!C:C,1,FALSE)),"YES","NO")</f>
        <v>YES</v>
      </c>
      <c r="Q35" s="2" t="str">
        <f>IF(ISNA(VLOOKUP(week[[#This Row],[name]],my_players!C:C,1,FALSE)),"NO","YES")</f>
        <v>NO</v>
      </c>
    </row>
    <row r="36" spans="1:17" hidden="1" x14ac:dyDescent="0.3">
      <c r="A36">
        <v>7391</v>
      </c>
      <c r="B36" s="1" t="s">
        <v>68</v>
      </c>
      <c r="C36" s="1" t="s">
        <v>15</v>
      </c>
      <c r="D36" s="2">
        <v>16.393999999999998</v>
      </c>
      <c r="E36">
        <v>28</v>
      </c>
      <c r="F36" s="2" t="s">
        <v>1728</v>
      </c>
      <c r="G36" s="2" t="s">
        <v>1729</v>
      </c>
      <c r="H36" s="2">
        <v>14.482799999999999</v>
      </c>
      <c r="I36" s="2">
        <v>18.438320000000001</v>
      </c>
      <c r="J36">
        <v>6</v>
      </c>
      <c r="K36" s="2" t="s">
        <v>1100</v>
      </c>
      <c r="L36" s="2" t="s">
        <v>29</v>
      </c>
      <c r="M36" s="2" t="s">
        <v>1730</v>
      </c>
      <c r="N36" s="1" t="s">
        <v>442</v>
      </c>
      <c r="O36" s="1" t="str">
        <f>IF(OR(week[[#This Row],[availability]]="YES",week[[#This Row],[my_team]]="YES"),"YES","NO")</f>
        <v>YES</v>
      </c>
      <c r="P36" s="2" t="str">
        <f>IF(ISNA(VLOOKUP(week[[#This Row],[name]]&amp;"*",taken!C:C,1,FALSE)),"YES","NO")</f>
        <v>YES</v>
      </c>
      <c r="Q36" s="2" t="str">
        <f>IF(ISNA(VLOOKUP(week[[#This Row],[name]],my_players!C:C,1,FALSE)),"NO","YES")</f>
        <v>NO</v>
      </c>
    </row>
    <row r="37" spans="1:17" hidden="1" x14ac:dyDescent="0.3">
      <c r="A37">
        <v>13604</v>
      </c>
      <c r="B37" s="1" t="s">
        <v>83</v>
      </c>
      <c r="C37" s="1" t="s">
        <v>15</v>
      </c>
      <c r="D37" s="2">
        <v>16.2725714285714</v>
      </c>
      <c r="E37">
        <v>5</v>
      </c>
      <c r="F37" s="2" t="s">
        <v>1854</v>
      </c>
      <c r="G37" s="2" t="s">
        <v>1855</v>
      </c>
      <c r="H37" s="2">
        <v>13.635</v>
      </c>
      <c r="I37" s="2">
        <v>18.476299999999998</v>
      </c>
      <c r="J37">
        <v>2</v>
      </c>
      <c r="K37" s="2" t="s">
        <v>102</v>
      </c>
      <c r="L37" s="2" t="s">
        <v>70</v>
      </c>
      <c r="M37" s="2" t="s">
        <v>1856</v>
      </c>
      <c r="N37" s="1" t="s">
        <v>165</v>
      </c>
      <c r="O37" s="1" t="str">
        <f>IF(OR(week[[#This Row],[availability]]="YES",week[[#This Row],[my_team]]="YES"),"YES","NO")</f>
        <v>NO</v>
      </c>
      <c r="P37" s="2" t="str">
        <f>IF(ISNA(VLOOKUP(week[[#This Row],[name]]&amp;"*",taken!C:C,1,FALSE)),"YES","NO")</f>
        <v>NO</v>
      </c>
      <c r="Q37" s="2" t="str">
        <f>IF(ISNA(VLOOKUP(week[[#This Row],[name]],my_players!C:C,1,FALSE)),"NO","YES")</f>
        <v>NO</v>
      </c>
    </row>
    <row r="38" spans="1:17" hidden="1" x14ac:dyDescent="0.3">
      <c r="A38">
        <v>13146</v>
      </c>
      <c r="B38" s="1" t="s">
        <v>83</v>
      </c>
      <c r="C38" s="1" t="s">
        <v>15</v>
      </c>
      <c r="D38" s="2">
        <v>16.1872857142857</v>
      </c>
      <c r="E38">
        <v>6</v>
      </c>
      <c r="F38" s="2" t="s">
        <v>1857</v>
      </c>
      <c r="G38" s="2" t="s">
        <v>1858</v>
      </c>
      <c r="H38" s="2">
        <v>14.8725</v>
      </c>
      <c r="I38" s="2">
        <v>19.172000000000001</v>
      </c>
      <c r="J38">
        <v>2</v>
      </c>
      <c r="K38" s="2" t="s">
        <v>89</v>
      </c>
      <c r="L38" s="2" t="s">
        <v>87</v>
      </c>
      <c r="M38" s="2" t="s">
        <v>1859</v>
      </c>
      <c r="N38" s="1" t="s">
        <v>450</v>
      </c>
      <c r="O38" s="1" t="str">
        <f>IF(OR(week[[#This Row],[availability]]="YES",week[[#This Row],[my_team]]="YES"),"YES","NO")</f>
        <v>YES</v>
      </c>
      <c r="P38" s="2" t="str">
        <f>IF(ISNA(VLOOKUP(week[[#This Row],[name]]&amp;"*",taken!C:C,1,FALSE)),"YES","NO")</f>
        <v>YES</v>
      </c>
      <c r="Q38" s="2" t="str">
        <f>IF(ISNA(VLOOKUP(week[[#This Row],[name]],my_players!C:C,1,FALSE)),"NO","YES")</f>
        <v>YES</v>
      </c>
    </row>
    <row r="39" spans="1:17" hidden="1" x14ac:dyDescent="0.3">
      <c r="A39">
        <v>12171</v>
      </c>
      <c r="B39" s="1" t="s">
        <v>83</v>
      </c>
      <c r="C39" s="1" t="s">
        <v>15</v>
      </c>
      <c r="D39" s="2">
        <v>16.0234285714286</v>
      </c>
      <c r="E39">
        <v>7</v>
      </c>
      <c r="F39" s="2" t="s">
        <v>1860</v>
      </c>
      <c r="G39" s="2" t="s">
        <v>1861</v>
      </c>
      <c r="H39" s="2">
        <v>13.898899999999999</v>
      </c>
      <c r="I39" s="2">
        <v>18.61</v>
      </c>
      <c r="J39">
        <v>2</v>
      </c>
      <c r="K39" s="2" t="s">
        <v>1042</v>
      </c>
      <c r="L39" s="2" t="s">
        <v>78</v>
      </c>
      <c r="M39" s="2" t="s">
        <v>1862</v>
      </c>
      <c r="N39" s="1" t="s">
        <v>148</v>
      </c>
      <c r="O39" s="1" t="str">
        <f>IF(OR(week[[#This Row],[availability]]="YES",week[[#This Row],[my_team]]="YES"),"YES","NO")</f>
        <v>NO</v>
      </c>
      <c r="P39" s="2" t="str">
        <f>IF(ISNA(VLOOKUP(week[[#This Row],[name]]&amp;"*",taken!C:C,1,FALSE)),"YES","NO")</f>
        <v>NO</v>
      </c>
      <c r="Q39" s="2" t="str">
        <f>IF(ISNA(VLOOKUP(week[[#This Row],[name]],my_players!C:C,1,FALSE)),"NO","YES")</f>
        <v>NO</v>
      </c>
    </row>
    <row r="40" spans="1:17" hidden="1" x14ac:dyDescent="0.3">
      <c r="A40">
        <v>12801</v>
      </c>
      <c r="B40" s="1" t="s">
        <v>121</v>
      </c>
      <c r="C40" s="1" t="s">
        <v>15</v>
      </c>
      <c r="D40" s="2">
        <v>15.9951428571429</v>
      </c>
      <c r="E40">
        <v>4</v>
      </c>
      <c r="F40" s="2" t="s">
        <v>2406</v>
      </c>
      <c r="G40" s="2" t="s">
        <v>2407</v>
      </c>
      <c r="H40" s="2">
        <v>13.698</v>
      </c>
      <c r="I40" s="2">
        <v>19.332999999999998</v>
      </c>
      <c r="J40">
        <v>2</v>
      </c>
      <c r="K40" s="2" t="s">
        <v>76</v>
      </c>
      <c r="L40" s="2" t="s">
        <v>75</v>
      </c>
      <c r="M40" s="2" t="s">
        <v>2408</v>
      </c>
      <c r="N40" s="1" t="s">
        <v>202</v>
      </c>
      <c r="O40" s="1" t="str">
        <f>IF(OR(week[[#This Row],[availability]]="YES",week[[#This Row],[my_team]]="YES"),"YES","NO")</f>
        <v>NO</v>
      </c>
      <c r="P40" s="2" t="str">
        <f>IF(ISNA(VLOOKUP(week[[#This Row],[name]]&amp;"*",taken!C:C,1,FALSE)),"YES","NO")</f>
        <v>NO</v>
      </c>
      <c r="Q40" s="2" t="str">
        <f>IF(ISNA(VLOOKUP(week[[#This Row],[name]],my_players!C:C,1,FALSE)),"NO","YES")</f>
        <v>NO</v>
      </c>
    </row>
    <row r="41" spans="1:17" hidden="1" x14ac:dyDescent="0.3">
      <c r="A41">
        <v>11232</v>
      </c>
      <c r="B41" s="1" t="s">
        <v>121</v>
      </c>
      <c r="C41" s="1" t="s">
        <v>15</v>
      </c>
      <c r="D41" s="2">
        <v>15.9222380952381</v>
      </c>
      <c r="E41">
        <v>5</v>
      </c>
      <c r="F41" s="2" t="s">
        <v>2409</v>
      </c>
      <c r="G41" s="2" t="s">
        <v>2410</v>
      </c>
      <c r="H41" s="2">
        <v>13.936</v>
      </c>
      <c r="I41" s="2">
        <v>18.925999999999998</v>
      </c>
      <c r="J41">
        <v>2</v>
      </c>
      <c r="K41" s="2" t="s">
        <v>62</v>
      </c>
      <c r="L41" s="2" t="s">
        <v>19</v>
      </c>
      <c r="M41" s="2" t="s">
        <v>2411</v>
      </c>
      <c r="N41" s="1" t="s">
        <v>139</v>
      </c>
      <c r="O41" s="1" t="str">
        <f>IF(OR(week[[#This Row],[availability]]="YES",week[[#This Row],[my_team]]="YES"),"YES","NO")</f>
        <v>YES</v>
      </c>
      <c r="P41" s="2" t="str">
        <f>IF(ISNA(VLOOKUP(week[[#This Row],[name]]&amp;"*",taken!C:C,1,FALSE)),"YES","NO")</f>
        <v>YES</v>
      </c>
      <c r="Q41" s="2" t="str">
        <f>IF(ISNA(VLOOKUP(week[[#This Row],[name]],my_players!C:C,1,FALSE)),"NO","YES")</f>
        <v>YES</v>
      </c>
    </row>
    <row r="42" spans="1:17" hidden="1" x14ac:dyDescent="0.3">
      <c r="A42">
        <v>12151</v>
      </c>
      <c r="B42" s="1" t="s">
        <v>83</v>
      </c>
      <c r="C42" s="1" t="s">
        <v>15</v>
      </c>
      <c r="D42" s="2">
        <v>15.7984285714286</v>
      </c>
      <c r="E42">
        <v>8</v>
      </c>
      <c r="F42" s="2" t="s">
        <v>1863</v>
      </c>
      <c r="G42" s="2" t="s">
        <v>1864</v>
      </c>
      <c r="H42" s="2">
        <v>12.999000000000001</v>
      </c>
      <c r="I42" s="2">
        <v>18.666399999999999</v>
      </c>
      <c r="J42">
        <v>2</v>
      </c>
      <c r="K42" s="2" t="s">
        <v>85</v>
      </c>
      <c r="L42" s="2" t="s">
        <v>21</v>
      </c>
      <c r="M42" s="2" t="s">
        <v>1865</v>
      </c>
      <c r="N42" s="1" t="s">
        <v>173</v>
      </c>
      <c r="O42" s="1" t="str">
        <f>IF(OR(week[[#This Row],[availability]]="YES",week[[#This Row],[my_team]]="YES"),"YES","NO")</f>
        <v>NO</v>
      </c>
      <c r="P42" s="2" t="str">
        <f>IF(ISNA(VLOOKUP(week[[#This Row],[name]]&amp;"*",taken!C:C,1,FALSE)),"YES","NO")</f>
        <v>NO</v>
      </c>
      <c r="Q42" s="2" t="str">
        <f>IF(ISNA(VLOOKUP(week[[#This Row],[name]],my_players!C:C,1,FALSE)),"NO","YES")</f>
        <v>NO</v>
      </c>
    </row>
    <row r="43" spans="1:17" hidden="1" x14ac:dyDescent="0.3">
      <c r="A43">
        <v>11679</v>
      </c>
      <c r="B43" s="1" t="s">
        <v>121</v>
      </c>
      <c r="C43" s="1" t="s">
        <v>15</v>
      </c>
      <c r="D43" s="2">
        <v>15.2723714285714</v>
      </c>
      <c r="E43">
        <v>6</v>
      </c>
      <c r="F43" s="2" t="s">
        <v>2412</v>
      </c>
      <c r="G43" s="2" t="s">
        <v>2413</v>
      </c>
      <c r="H43" s="2">
        <v>12.489000000000001</v>
      </c>
      <c r="I43" s="2">
        <v>18.636700000000001</v>
      </c>
      <c r="J43">
        <v>2</v>
      </c>
      <c r="K43" s="2" t="s">
        <v>76</v>
      </c>
      <c r="L43" s="2" t="s">
        <v>70</v>
      </c>
      <c r="M43" s="2" t="s">
        <v>2414</v>
      </c>
      <c r="N43" s="1" t="s">
        <v>884</v>
      </c>
      <c r="O43" s="1" t="str">
        <f>IF(OR(week[[#This Row],[availability]]="YES",week[[#This Row],[my_team]]="YES"),"YES","NO")</f>
        <v>NO</v>
      </c>
      <c r="P43" s="2" t="str">
        <f>IF(ISNA(VLOOKUP(week[[#This Row],[name]]&amp;"*",taken!C:C,1,FALSE)),"YES","NO")</f>
        <v>NO</v>
      </c>
      <c r="Q43" s="2" t="str">
        <f>IF(ISNA(VLOOKUP(week[[#This Row],[name]],my_players!C:C,1,FALSE)),"NO","YES")</f>
        <v>NO</v>
      </c>
    </row>
    <row r="44" spans="1:17" hidden="1" x14ac:dyDescent="0.3">
      <c r="A44">
        <v>13138</v>
      </c>
      <c r="B44" s="1" t="s">
        <v>83</v>
      </c>
      <c r="C44" s="1" t="s">
        <v>15</v>
      </c>
      <c r="D44" s="2">
        <v>15.2495714285714</v>
      </c>
      <c r="E44">
        <v>9</v>
      </c>
      <c r="F44" s="2" t="s">
        <v>1866</v>
      </c>
      <c r="G44" s="2" t="s">
        <v>1867</v>
      </c>
      <c r="H44" s="2">
        <v>12.4391</v>
      </c>
      <c r="I44" s="2">
        <v>17.548999999999999</v>
      </c>
      <c r="J44">
        <v>3</v>
      </c>
      <c r="K44" s="2" t="s">
        <v>101</v>
      </c>
      <c r="L44" s="2" t="s">
        <v>73</v>
      </c>
      <c r="M44" s="2" t="s">
        <v>1868</v>
      </c>
      <c r="N44" s="1" t="s">
        <v>175</v>
      </c>
      <c r="O44" s="1" t="str">
        <f>IF(OR(week[[#This Row],[availability]]="YES",week[[#This Row],[my_team]]="YES"),"YES","NO")</f>
        <v>NO</v>
      </c>
      <c r="P44" s="2" t="str">
        <f>IF(ISNA(VLOOKUP(week[[#This Row],[name]]&amp;"*",taken!C:C,1,FALSE)),"YES","NO")</f>
        <v>NO</v>
      </c>
      <c r="Q44" s="2" t="str">
        <f>IF(ISNA(VLOOKUP(week[[#This Row],[name]],my_players!C:C,1,FALSE)),"NO","YES")</f>
        <v>NO</v>
      </c>
    </row>
    <row r="45" spans="1:17" hidden="1" x14ac:dyDescent="0.3">
      <c r="A45">
        <v>10261</v>
      </c>
      <c r="B45" s="1" t="s">
        <v>121</v>
      </c>
      <c r="C45" s="1" t="s">
        <v>15</v>
      </c>
      <c r="D45" s="2">
        <v>15.1654761904762</v>
      </c>
      <c r="E45">
        <v>7</v>
      </c>
      <c r="F45" s="2" t="s">
        <v>2415</v>
      </c>
      <c r="G45" s="2" t="s">
        <v>2416</v>
      </c>
      <c r="H45" s="2">
        <v>13.0128</v>
      </c>
      <c r="I45" s="2">
        <v>17.741</v>
      </c>
      <c r="J45">
        <v>2</v>
      </c>
      <c r="K45" s="2" t="s">
        <v>99</v>
      </c>
      <c r="L45" s="2" t="s">
        <v>75</v>
      </c>
      <c r="M45" s="2" t="s">
        <v>2408</v>
      </c>
      <c r="N45" s="1" t="s">
        <v>167</v>
      </c>
      <c r="O45" s="1" t="str">
        <f>IF(OR(week[[#This Row],[availability]]="YES",week[[#This Row],[my_team]]="YES"),"YES","NO")</f>
        <v>NO</v>
      </c>
      <c r="P45" s="2" t="str">
        <f>IF(ISNA(VLOOKUP(week[[#This Row],[name]]&amp;"*",taken!C:C,1,FALSE)),"YES","NO")</f>
        <v>NO</v>
      </c>
      <c r="Q45" s="2" t="str">
        <f>IF(ISNA(VLOOKUP(week[[#This Row],[name]],my_players!C:C,1,FALSE)),"NO","YES")</f>
        <v>NO</v>
      </c>
    </row>
    <row r="46" spans="1:17" hidden="1" x14ac:dyDescent="0.3">
      <c r="A46">
        <v>13592</v>
      </c>
      <c r="B46" s="1" t="s">
        <v>68</v>
      </c>
      <c r="C46" s="1" t="s">
        <v>15</v>
      </c>
      <c r="D46" s="2">
        <v>15.1625142857143</v>
      </c>
      <c r="E46">
        <v>29</v>
      </c>
      <c r="F46" s="2" t="s">
        <v>1731</v>
      </c>
      <c r="G46" s="2" t="s">
        <v>1732</v>
      </c>
      <c r="H46" s="2">
        <v>12.898999999999999</v>
      </c>
      <c r="I46" s="2">
        <v>17.422979999999999</v>
      </c>
      <c r="J46">
        <v>6</v>
      </c>
      <c r="K46" s="2" t="s">
        <v>1217</v>
      </c>
      <c r="L46" s="2" t="s">
        <v>75</v>
      </c>
      <c r="M46" s="2" t="s">
        <v>1733</v>
      </c>
      <c r="N46" s="1" t="s">
        <v>516</v>
      </c>
      <c r="O46" s="1" t="str">
        <f>IF(OR(week[[#This Row],[availability]]="YES",week[[#This Row],[my_team]]="YES"),"YES","NO")</f>
        <v>YES</v>
      </c>
      <c r="P46" s="2" t="str">
        <f>IF(ISNA(VLOOKUP(week[[#This Row],[name]]&amp;"*",taken!C:C,1,FALSE)),"YES","NO")</f>
        <v>YES</v>
      </c>
      <c r="Q46" s="2" t="str">
        <f>IF(ISNA(VLOOKUP(week[[#This Row],[name]],my_players!C:C,1,FALSE)),"NO","YES")</f>
        <v>NO</v>
      </c>
    </row>
    <row r="47" spans="1:17" hidden="1" x14ac:dyDescent="0.3">
      <c r="A47">
        <v>11671</v>
      </c>
      <c r="B47" s="1" t="s">
        <v>121</v>
      </c>
      <c r="C47" s="1" t="s">
        <v>15</v>
      </c>
      <c r="D47" s="2">
        <v>14.917904761904801</v>
      </c>
      <c r="E47">
        <v>8</v>
      </c>
      <c r="F47" s="2" t="s">
        <v>2417</v>
      </c>
      <c r="G47" s="2" t="s">
        <v>2418</v>
      </c>
      <c r="H47" s="2">
        <v>12.9864</v>
      </c>
      <c r="I47" s="2">
        <v>17.518799999999999</v>
      </c>
      <c r="J47">
        <v>2</v>
      </c>
      <c r="K47" s="2" t="s">
        <v>79</v>
      </c>
      <c r="L47" s="2" t="s">
        <v>29</v>
      </c>
      <c r="M47" s="2" t="s">
        <v>2419</v>
      </c>
      <c r="N47" s="1" t="s">
        <v>187</v>
      </c>
      <c r="O47" s="1" t="str">
        <f>IF(OR(week[[#This Row],[availability]]="YES",week[[#This Row],[my_team]]="YES"),"YES","NO")</f>
        <v>NO</v>
      </c>
      <c r="P47" s="2" t="str">
        <f>IF(ISNA(VLOOKUP(week[[#This Row],[name]]&amp;"*",taken!C:C,1,FALSE)),"YES","NO")</f>
        <v>NO</v>
      </c>
      <c r="Q47" s="2" t="str">
        <f>IF(ISNA(VLOOKUP(week[[#This Row],[name]],my_players!C:C,1,FALSE)),"NO","YES")</f>
        <v>NO</v>
      </c>
    </row>
    <row r="48" spans="1:17" hidden="1" x14ac:dyDescent="0.3">
      <c r="A48">
        <v>9902</v>
      </c>
      <c r="B48" s="1" t="s">
        <v>116</v>
      </c>
      <c r="C48" s="1" t="s">
        <v>15</v>
      </c>
      <c r="D48" s="2">
        <v>14.553952380952399</v>
      </c>
      <c r="E48">
        <v>1</v>
      </c>
      <c r="F48" s="2" t="s">
        <v>2174</v>
      </c>
      <c r="G48" s="2" t="s">
        <v>2175</v>
      </c>
      <c r="H48" s="2">
        <v>10.779299999999999</v>
      </c>
      <c r="I48" s="2">
        <v>17.265999999999998</v>
      </c>
      <c r="J48">
        <v>1</v>
      </c>
      <c r="K48" s="2" t="s">
        <v>19</v>
      </c>
      <c r="L48" s="2" t="s">
        <v>1047</v>
      </c>
      <c r="M48" s="2" t="s">
        <v>2176</v>
      </c>
      <c r="N48" s="1" t="s">
        <v>184</v>
      </c>
      <c r="O48" s="1" t="str">
        <f>IF(OR(week[[#This Row],[availability]]="YES",week[[#This Row],[my_team]]="YES"),"YES","NO")</f>
        <v>NO</v>
      </c>
      <c r="P48" s="2" t="str">
        <f>IF(ISNA(VLOOKUP(week[[#This Row],[name]]&amp;"*",taken!C:C,1,FALSE)),"YES","NO")</f>
        <v>NO</v>
      </c>
      <c r="Q48" s="2" t="str">
        <f>IF(ISNA(VLOOKUP(week[[#This Row],[name]],my_players!C:C,1,FALSE)),"NO","YES")</f>
        <v>NO</v>
      </c>
    </row>
    <row r="49" spans="1:17" hidden="1" x14ac:dyDescent="0.3">
      <c r="A49">
        <v>11222</v>
      </c>
      <c r="B49" s="1" t="s">
        <v>121</v>
      </c>
      <c r="C49" s="1" t="s">
        <v>15</v>
      </c>
      <c r="D49" s="2">
        <v>14.5147380952381</v>
      </c>
      <c r="E49">
        <v>9</v>
      </c>
      <c r="F49" s="2" t="s">
        <v>2420</v>
      </c>
      <c r="G49" s="2" t="s">
        <v>2421</v>
      </c>
      <c r="H49" s="2">
        <v>13.087</v>
      </c>
      <c r="I49" s="2">
        <v>15.9565</v>
      </c>
      <c r="J49">
        <v>2</v>
      </c>
      <c r="K49" s="2" t="s">
        <v>971</v>
      </c>
      <c r="L49" s="2" t="s">
        <v>73</v>
      </c>
      <c r="M49" s="2" t="s">
        <v>2422</v>
      </c>
      <c r="N49" s="1" t="s">
        <v>162</v>
      </c>
      <c r="O49" s="1" t="str">
        <f>IF(OR(week[[#This Row],[availability]]="YES",week[[#This Row],[my_team]]="YES"),"YES","NO")</f>
        <v>NO</v>
      </c>
      <c r="P49" s="2" t="str">
        <f>IF(ISNA(VLOOKUP(week[[#This Row],[name]]&amp;"*",taken!C:C,1,FALSE)),"YES","NO")</f>
        <v>NO</v>
      </c>
      <c r="Q49" s="2" t="str">
        <f>IF(ISNA(VLOOKUP(week[[#This Row],[name]],my_players!C:C,1,FALSE)),"NO","YES")</f>
        <v>NO</v>
      </c>
    </row>
    <row r="50" spans="1:17" hidden="1" x14ac:dyDescent="0.3">
      <c r="A50">
        <v>12634</v>
      </c>
      <c r="B50" s="1" t="s">
        <v>83</v>
      </c>
      <c r="C50" s="1" t="s">
        <v>15</v>
      </c>
      <c r="D50" s="2">
        <v>14.035142857142899</v>
      </c>
      <c r="E50">
        <v>10</v>
      </c>
      <c r="F50" s="2" t="s">
        <v>1869</v>
      </c>
      <c r="G50" s="2" t="s">
        <v>1870</v>
      </c>
      <c r="H50" s="2">
        <v>11.858000000000001</v>
      </c>
      <c r="I50" s="2">
        <v>17.649999999999999</v>
      </c>
      <c r="J50">
        <v>3</v>
      </c>
      <c r="K50" s="2" t="s">
        <v>1243</v>
      </c>
      <c r="L50" s="2" t="s">
        <v>38</v>
      </c>
      <c r="M50" s="2" t="s">
        <v>1871</v>
      </c>
      <c r="N50" s="1" t="s">
        <v>210</v>
      </c>
      <c r="O50" s="1" t="str">
        <f>IF(OR(week[[#This Row],[availability]]="YES",week[[#This Row],[my_team]]="YES"),"YES","NO")</f>
        <v>NO</v>
      </c>
      <c r="P50" s="2" t="str">
        <f>IF(ISNA(VLOOKUP(week[[#This Row],[name]]&amp;"*",taken!C:C,1,FALSE)),"YES","NO")</f>
        <v>NO</v>
      </c>
      <c r="Q50" s="2" t="str">
        <f>IF(ISNA(VLOOKUP(week[[#This Row],[name]],my_players!C:C,1,FALSE)),"NO","YES")</f>
        <v>NO</v>
      </c>
    </row>
    <row r="51" spans="1:17" hidden="1" x14ac:dyDescent="0.3">
      <c r="A51">
        <v>13156</v>
      </c>
      <c r="B51" s="1" t="s">
        <v>121</v>
      </c>
      <c r="C51" s="1" t="s">
        <v>15</v>
      </c>
      <c r="D51" s="2">
        <v>13.736499999999999</v>
      </c>
      <c r="E51">
        <v>10</v>
      </c>
      <c r="F51" s="2" t="s">
        <v>2423</v>
      </c>
      <c r="G51" s="2" t="s">
        <v>2424</v>
      </c>
      <c r="H51" s="2">
        <v>11.965999999999999</v>
      </c>
      <c r="I51" s="2">
        <v>16.239000000000001</v>
      </c>
      <c r="J51">
        <v>3</v>
      </c>
      <c r="K51" s="2" t="s">
        <v>1214</v>
      </c>
      <c r="L51" s="2" t="s">
        <v>26</v>
      </c>
      <c r="M51" s="2" t="s">
        <v>2425</v>
      </c>
      <c r="N51" s="1" t="s">
        <v>244</v>
      </c>
      <c r="O51" s="1" t="str">
        <f>IF(OR(week[[#This Row],[availability]]="YES",week[[#This Row],[my_team]]="YES"),"YES","NO")</f>
        <v>NO</v>
      </c>
      <c r="P51" s="2" t="str">
        <f>IF(ISNA(VLOOKUP(week[[#This Row],[name]]&amp;"*",taken!C:C,1,FALSE)),"YES","NO")</f>
        <v>NO</v>
      </c>
      <c r="Q51" s="2" t="str">
        <f>IF(ISNA(VLOOKUP(week[[#This Row],[name]],my_players!C:C,1,FALSE)),"NO","YES")</f>
        <v>NO</v>
      </c>
    </row>
    <row r="52" spans="1:17" hidden="1" x14ac:dyDescent="0.3">
      <c r="A52">
        <v>11675</v>
      </c>
      <c r="B52" s="1" t="s">
        <v>121</v>
      </c>
      <c r="C52" s="1" t="s">
        <v>15</v>
      </c>
      <c r="D52" s="2">
        <v>13.6945</v>
      </c>
      <c r="E52">
        <v>11</v>
      </c>
      <c r="F52" s="2" t="s">
        <v>2426</v>
      </c>
      <c r="G52" s="2" t="s">
        <v>2427</v>
      </c>
      <c r="H52" s="2">
        <v>12.881</v>
      </c>
      <c r="I52" s="2">
        <v>14.883900000000001</v>
      </c>
      <c r="J52">
        <v>3</v>
      </c>
      <c r="K52" s="2" t="s">
        <v>1004</v>
      </c>
      <c r="L52" s="2" t="s">
        <v>88</v>
      </c>
      <c r="M52" s="2" t="s">
        <v>2428</v>
      </c>
      <c r="N52" s="1" t="s">
        <v>170</v>
      </c>
      <c r="O52" s="1" t="str">
        <f>IF(OR(week[[#This Row],[availability]]="YES",week[[#This Row],[my_team]]="YES"),"YES","NO")</f>
        <v>NO</v>
      </c>
      <c r="P52" s="2" t="str">
        <f>IF(ISNA(VLOOKUP(week[[#This Row],[name]]&amp;"*",taken!C:C,1,FALSE)),"YES","NO")</f>
        <v>NO</v>
      </c>
      <c r="Q52" s="2" t="str">
        <f>IF(ISNA(VLOOKUP(week[[#This Row],[name]],my_players!C:C,1,FALSE)),"NO","YES")</f>
        <v>NO</v>
      </c>
    </row>
    <row r="53" spans="1:17" hidden="1" x14ac:dyDescent="0.3">
      <c r="A53">
        <v>12186</v>
      </c>
      <c r="B53" s="1" t="s">
        <v>121</v>
      </c>
      <c r="C53" s="1" t="s">
        <v>15</v>
      </c>
      <c r="D53" s="2">
        <v>13.6634584840447</v>
      </c>
      <c r="E53">
        <v>12</v>
      </c>
      <c r="F53" s="2" t="s">
        <v>2429</v>
      </c>
      <c r="G53" s="2" t="s">
        <v>2430</v>
      </c>
      <c r="H53" s="2">
        <v>11.631</v>
      </c>
      <c r="I53" s="2">
        <v>15.464</v>
      </c>
      <c r="J53">
        <v>3</v>
      </c>
      <c r="K53" s="2" t="s">
        <v>1214</v>
      </c>
      <c r="L53" s="2" t="s">
        <v>87</v>
      </c>
      <c r="M53" s="2" t="s">
        <v>2431</v>
      </c>
      <c r="N53" s="1" t="s">
        <v>198</v>
      </c>
      <c r="O53" s="1" t="str">
        <f>IF(OR(week[[#This Row],[availability]]="YES",week[[#This Row],[my_team]]="YES"),"YES","NO")</f>
        <v>NO</v>
      </c>
      <c r="P53" s="2" t="str">
        <f>IF(ISNA(VLOOKUP(week[[#This Row],[name]]&amp;"*",taken!C:C,1,FALSE)),"YES","NO")</f>
        <v>NO</v>
      </c>
      <c r="Q53" s="2" t="str">
        <f>IF(ISNA(VLOOKUP(week[[#This Row],[name]],my_players!C:C,1,FALSE)),"NO","YES")</f>
        <v>NO</v>
      </c>
    </row>
    <row r="54" spans="1:17" hidden="1" x14ac:dyDescent="0.3">
      <c r="A54">
        <v>13129</v>
      </c>
      <c r="B54" s="1" t="s">
        <v>83</v>
      </c>
      <c r="C54" s="1" t="s">
        <v>15</v>
      </c>
      <c r="D54" s="2">
        <v>13.576190476190501</v>
      </c>
      <c r="E54">
        <v>11</v>
      </c>
      <c r="F54" s="2" t="s">
        <v>1872</v>
      </c>
      <c r="G54" s="2" t="s">
        <v>1873</v>
      </c>
      <c r="H54" s="2">
        <v>11.01</v>
      </c>
      <c r="I54" s="2">
        <v>16.097999999999999</v>
      </c>
      <c r="J54">
        <v>3</v>
      </c>
      <c r="K54" s="2" t="s">
        <v>1184</v>
      </c>
      <c r="L54" s="2" t="s">
        <v>95</v>
      </c>
      <c r="M54" s="2" t="s">
        <v>1874</v>
      </c>
      <c r="N54" s="1" t="s">
        <v>178</v>
      </c>
      <c r="O54" s="1" t="str">
        <f>IF(OR(week[[#This Row],[availability]]="YES",week[[#This Row],[my_team]]="YES"),"YES","NO")</f>
        <v>NO</v>
      </c>
      <c r="P54" s="2" t="str">
        <f>IF(ISNA(VLOOKUP(week[[#This Row],[name]]&amp;"*",taken!C:C,1,FALSE)),"YES","NO")</f>
        <v>NO</v>
      </c>
      <c r="Q54" s="2" t="str">
        <f>IF(ISNA(VLOOKUP(week[[#This Row],[name]],my_players!C:C,1,FALSE)),"NO","YES")</f>
        <v>NO</v>
      </c>
    </row>
    <row r="55" spans="1:17" hidden="1" x14ac:dyDescent="0.3">
      <c r="A55">
        <v>11938</v>
      </c>
      <c r="B55" s="1" t="s">
        <v>121</v>
      </c>
      <c r="C55" s="1" t="s">
        <v>15</v>
      </c>
      <c r="D55" s="2">
        <v>13.550404761904799</v>
      </c>
      <c r="E55">
        <v>13</v>
      </c>
      <c r="F55" s="2" t="s">
        <v>2432</v>
      </c>
      <c r="G55" s="2" t="s">
        <v>2433</v>
      </c>
      <c r="H55" s="2">
        <v>11.766999999999999</v>
      </c>
      <c r="I55" s="2">
        <v>16.210999999999999</v>
      </c>
      <c r="J55">
        <v>3</v>
      </c>
      <c r="K55" s="2" t="s">
        <v>1146</v>
      </c>
      <c r="L55" s="2" t="s">
        <v>21</v>
      </c>
      <c r="M55" s="2" t="s">
        <v>2434</v>
      </c>
      <c r="N55" s="1" t="s">
        <v>206</v>
      </c>
      <c r="O55" s="1" t="str">
        <f>IF(OR(week[[#This Row],[availability]]="YES",week[[#This Row],[my_team]]="YES"),"YES","NO")</f>
        <v>NO</v>
      </c>
      <c r="P55" s="2" t="str">
        <f>IF(ISNA(VLOOKUP(week[[#This Row],[name]]&amp;"*",taken!C:C,1,FALSE)),"YES","NO")</f>
        <v>NO</v>
      </c>
      <c r="Q55" s="2" t="str">
        <f>IF(ISNA(VLOOKUP(week[[#This Row],[name]],my_players!C:C,1,FALSE)),"NO","YES")</f>
        <v>NO</v>
      </c>
    </row>
    <row r="56" spans="1:17" hidden="1" x14ac:dyDescent="0.3">
      <c r="A56">
        <v>13128</v>
      </c>
      <c r="B56" s="1" t="s">
        <v>83</v>
      </c>
      <c r="C56" s="1" t="s">
        <v>15</v>
      </c>
      <c r="D56" s="2">
        <v>13.465</v>
      </c>
      <c r="E56">
        <v>12</v>
      </c>
      <c r="F56" s="2" t="s">
        <v>1875</v>
      </c>
      <c r="G56" s="2" t="s">
        <v>1876</v>
      </c>
      <c r="H56" s="2">
        <v>8.7327999999999992</v>
      </c>
      <c r="I56" s="2">
        <v>17.541799999999999</v>
      </c>
      <c r="J56">
        <v>3</v>
      </c>
      <c r="K56" s="2" t="s">
        <v>16</v>
      </c>
      <c r="L56" s="2" t="s">
        <v>16</v>
      </c>
      <c r="M56" s="2" t="s">
        <v>16</v>
      </c>
      <c r="N56" s="1" t="s">
        <v>193</v>
      </c>
      <c r="O56" s="1" t="str">
        <f>IF(OR(week[[#This Row],[availability]]="YES",week[[#This Row],[my_team]]="YES"),"YES","NO")</f>
        <v>NO</v>
      </c>
      <c r="P56" s="2" t="str">
        <f>IF(ISNA(VLOOKUP(week[[#This Row],[name]]&amp;"*",taken!C:C,1,FALSE)),"YES","NO")</f>
        <v>NO</v>
      </c>
      <c r="Q56" s="2" t="str">
        <f>IF(ISNA(VLOOKUP(week[[#This Row],[name]],my_players!C:C,1,FALSE)),"NO","YES")</f>
        <v>NO</v>
      </c>
    </row>
    <row r="57" spans="1:17" hidden="1" x14ac:dyDescent="0.3">
      <c r="A57">
        <v>12152</v>
      </c>
      <c r="B57" s="1" t="s">
        <v>83</v>
      </c>
      <c r="C57" s="1" t="s">
        <v>15</v>
      </c>
      <c r="D57" s="2">
        <v>13.464857142857101</v>
      </c>
      <c r="E57">
        <v>13</v>
      </c>
      <c r="F57" s="2" t="s">
        <v>1877</v>
      </c>
      <c r="G57" s="2" t="s">
        <v>1878</v>
      </c>
      <c r="H57" s="2">
        <v>11.048</v>
      </c>
      <c r="I57" s="2">
        <v>15.014799999999999</v>
      </c>
      <c r="J57">
        <v>3</v>
      </c>
      <c r="K57" s="2" t="s">
        <v>959</v>
      </c>
      <c r="L57" s="2" t="s">
        <v>56</v>
      </c>
      <c r="M57" s="2" t="s">
        <v>1879</v>
      </c>
      <c r="N57" s="1" t="s">
        <v>307</v>
      </c>
      <c r="O57" s="1" t="str">
        <f>IF(OR(week[[#This Row],[availability]]="YES",week[[#This Row],[my_team]]="YES"),"YES","NO")</f>
        <v>NO</v>
      </c>
      <c r="P57" s="2" t="str">
        <f>IF(ISNA(VLOOKUP(week[[#This Row],[name]]&amp;"*",taken!C:C,1,FALSE)),"YES","NO")</f>
        <v>NO</v>
      </c>
      <c r="Q57" s="2" t="str">
        <f>IF(ISNA(VLOOKUP(week[[#This Row],[name]],my_players!C:C,1,FALSE)),"NO","YES")</f>
        <v>NO</v>
      </c>
    </row>
    <row r="58" spans="1:17" hidden="1" x14ac:dyDescent="0.3">
      <c r="A58">
        <v>10729</v>
      </c>
      <c r="B58" s="1" t="s">
        <v>121</v>
      </c>
      <c r="C58" s="1" t="s">
        <v>15</v>
      </c>
      <c r="D58" s="2">
        <v>13.279</v>
      </c>
      <c r="E58">
        <v>14</v>
      </c>
      <c r="F58" s="2" t="s">
        <v>2435</v>
      </c>
      <c r="G58" s="2" t="s">
        <v>2436</v>
      </c>
      <c r="H58" s="2">
        <v>10.9537</v>
      </c>
      <c r="I58" s="2">
        <v>16.434000000000001</v>
      </c>
      <c r="J58">
        <v>3</v>
      </c>
      <c r="K58" s="2" t="s">
        <v>1008</v>
      </c>
      <c r="L58" s="2" t="s">
        <v>21</v>
      </c>
      <c r="M58" s="2" t="s">
        <v>2434</v>
      </c>
      <c r="N58" s="1" t="s">
        <v>190</v>
      </c>
      <c r="O58" s="1" t="str">
        <f>IF(OR(week[[#This Row],[availability]]="YES",week[[#This Row],[my_team]]="YES"),"YES","NO")</f>
        <v>NO</v>
      </c>
      <c r="P58" s="2" t="str">
        <f>IF(ISNA(VLOOKUP(week[[#This Row],[name]]&amp;"*",taken!C:C,1,FALSE)),"YES","NO")</f>
        <v>NO</v>
      </c>
      <c r="Q58" s="2" t="str">
        <f>IF(ISNA(VLOOKUP(week[[#This Row],[name]],my_players!C:C,1,FALSE)),"NO","YES")</f>
        <v>NO</v>
      </c>
    </row>
    <row r="59" spans="1:17" hidden="1" x14ac:dyDescent="0.3">
      <c r="A59">
        <v>11247</v>
      </c>
      <c r="B59" s="1" t="s">
        <v>116</v>
      </c>
      <c r="C59" s="1" t="s">
        <v>15</v>
      </c>
      <c r="D59" s="2">
        <v>13.0866666666667</v>
      </c>
      <c r="E59">
        <v>2</v>
      </c>
      <c r="F59" s="2" t="s">
        <v>1348</v>
      </c>
      <c r="G59" s="2" t="s">
        <v>2177</v>
      </c>
      <c r="H59" s="2">
        <v>11.548999999999999</v>
      </c>
      <c r="I59" s="2">
        <v>15.920999999999999</v>
      </c>
      <c r="J59">
        <v>1</v>
      </c>
      <c r="K59" s="2" t="s">
        <v>35</v>
      </c>
      <c r="L59" s="2" t="s">
        <v>994</v>
      </c>
      <c r="M59" s="2" t="s">
        <v>2178</v>
      </c>
      <c r="N59" s="1" t="s">
        <v>224</v>
      </c>
      <c r="O59" s="1" t="str">
        <f>IF(OR(week[[#This Row],[availability]]="YES",week[[#This Row],[my_team]]="YES"),"YES","NO")</f>
        <v>NO</v>
      </c>
      <c r="P59" s="2" t="str">
        <f>IF(ISNA(VLOOKUP(week[[#This Row],[name]]&amp;"*",taken!C:C,1,FALSE)),"YES","NO")</f>
        <v>NO</v>
      </c>
      <c r="Q59" s="2" t="str">
        <f>IF(ISNA(VLOOKUP(week[[#This Row],[name]],my_players!C:C,1,FALSE)),"NO","YES")</f>
        <v>NO</v>
      </c>
    </row>
    <row r="60" spans="1:17" hidden="1" x14ac:dyDescent="0.3">
      <c r="A60">
        <v>12630</v>
      </c>
      <c r="B60" s="1" t="s">
        <v>83</v>
      </c>
      <c r="C60" s="1" t="s">
        <v>15</v>
      </c>
      <c r="D60" s="2">
        <v>12.961</v>
      </c>
      <c r="E60">
        <v>14</v>
      </c>
      <c r="F60" s="2" t="s">
        <v>1880</v>
      </c>
      <c r="G60" s="2" t="s">
        <v>1881</v>
      </c>
      <c r="H60" s="2">
        <v>11.734500000000001</v>
      </c>
      <c r="I60" s="2">
        <v>15.442</v>
      </c>
      <c r="J60">
        <v>4</v>
      </c>
      <c r="K60" s="2" t="s">
        <v>1180</v>
      </c>
      <c r="L60" s="2" t="s">
        <v>35</v>
      </c>
      <c r="M60" s="2" t="s">
        <v>1882</v>
      </c>
      <c r="N60" s="1" t="s">
        <v>241</v>
      </c>
      <c r="O60" s="1" t="str">
        <f>IF(OR(week[[#This Row],[availability]]="YES",week[[#This Row],[my_team]]="YES"),"YES","NO")</f>
        <v>NO</v>
      </c>
      <c r="P60" s="2" t="str">
        <f>IF(ISNA(VLOOKUP(week[[#This Row],[name]]&amp;"*",taken!C:C,1,FALSE)),"YES","NO")</f>
        <v>NO</v>
      </c>
      <c r="Q60" s="2" t="str">
        <f>IF(ISNA(VLOOKUP(week[[#This Row],[name]],my_players!C:C,1,FALSE)),"NO","YES")</f>
        <v>NO</v>
      </c>
    </row>
    <row r="61" spans="1:17" hidden="1" x14ac:dyDescent="0.3">
      <c r="A61">
        <v>13589</v>
      </c>
      <c r="B61" s="1" t="s">
        <v>68</v>
      </c>
      <c r="C61" s="1" t="s">
        <v>15</v>
      </c>
      <c r="D61" s="2">
        <v>12.9432857142857</v>
      </c>
      <c r="E61">
        <v>30</v>
      </c>
      <c r="F61" s="2" t="s">
        <v>1734</v>
      </c>
      <c r="G61" s="2" t="s">
        <v>1735</v>
      </c>
      <c r="H61" s="2">
        <v>11.028</v>
      </c>
      <c r="I61" s="2">
        <v>15.251239999999999</v>
      </c>
      <c r="J61">
        <v>7</v>
      </c>
      <c r="K61" s="2" t="s">
        <v>1384</v>
      </c>
      <c r="L61" s="2" t="s">
        <v>1145</v>
      </c>
      <c r="M61" s="2" t="s">
        <v>1736</v>
      </c>
      <c r="N61" s="1" t="s">
        <v>538</v>
      </c>
      <c r="O61" s="1" t="str">
        <f>IF(OR(week[[#This Row],[availability]]="YES",week[[#This Row],[my_team]]="YES"),"YES","NO")</f>
        <v>YES</v>
      </c>
      <c r="P61" s="2" t="str">
        <f>IF(ISNA(VLOOKUP(week[[#This Row],[name]]&amp;"*",taken!C:C,1,FALSE)),"YES","NO")</f>
        <v>YES</v>
      </c>
      <c r="Q61" s="2" t="str">
        <f>IF(ISNA(VLOOKUP(week[[#This Row],[name]],my_players!C:C,1,FALSE)),"NO","YES")</f>
        <v>NO</v>
      </c>
    </row>
    <row r="62" spans="1:17" hidden="1" x14ac:dyDescent="0.3">
      <c r="A62">
        <v>11193</v>
      </c>
      <c r="B62" s="1" t="s">
        <v>83</v>
      </c>
      <c r="C62" s="1" t="s">
        <v>15</v>
      </c>
      <c r="D62" s="2">
        <v>12.938380952380999</v>
      </c>
      <c r="E62">
        <v>15</v>
      </c>
      <c r="F62" s="2" t="s">
        <v>1883</v>
      </c>
      <c r="G62" s="2" t="s">
        <v>1884</v>
      </c>
      <c r="H62" s="2">
        <v>9.6989999999999998</v>
      </c>
      <c r="I62" s="2">
        <v>16.326499999999999</v>
      </c>
      <c r="J62">
        <v>4</v>
      </c>
      <c r="K62" s="2" t="s">
        <v>1051</v>
      </c>
      <c r="L62" s="2" t="s">
        <v>937</v>
      </c>
      <c r="M62" s="2" t="s">
        <v>1885</v>
      </c>
      <c r="N62" s="1" t="s">
        <v>411</v>
      </c>
      <c r="O62" s="1" t="str">
        <f>IF(OR(week[[#This Row],[availability]]="YES",week[[#This Row],[my_team]]="YES"),"YES","NO")</f>
        <v>NO</v>
      </c>
      <c r="P62" s="2" t="str">
        <f>IF(ISNA(VLOOKUP(week[[#This Row],[name]]&amp;"*",taken!C:C,1,FALSE)),"YES","NO")</f>
        <v>NO</v>
      </c>
      <c r="Q62" s="2" t="str">
        <f>IF(ISNA(VLOOKUP(week[[#This Row],[name]],my_players!C:C,1,FALSE)),"NO","YES")</f>
        <v>NO</v>
      </c>
    </row>
    <row r="63" spans="1:17" hidden="1" x14ac:dyDescent="0.3">
      <c r="A63">
        <v>11674</v>
      </c>
      <c r="B63" s="1" t="s">
        <v>121</v>
      </c>
      <c r="C63" s="1" t="s">
        <v>15</v>
      </c>
      <c r="D63" s="2">
        <v>12.9279523809524</v>
      </c>
      <c r="E63">
        <v>15</v>
      </c>
      <c r="F63" s="2" t="s">
        <v>2437</v>
      </c>
      <c r="G63" s="2" t="s">
        <v>2438</v>
      </c>
      <c r="H63" s="2">
        <v>11.265000000000001</v>
      </c>
      <c r="I63" s="2">
        <v>16.587</v>
      </c>
      <c r="J63">
        <v>3</v>
      </c>
      <c r="K63" s="2" t="s">
        <v>1002</v>
      </c>
      <c r="L63" s="2" t="s">
        <v>44</v>
      </c>
      <c r="M63" s="2" t="s">
        <v>2439</v>
      </c>
      <c r="N63" s="1" t="s">
        <v>248</v>
      </c>
      <c r="O63" s="1" t="str">
        <f>IF(OR(week[[#This Row],[availability]]="YES",week[[#This Row],[my_team]]="YES"),"YES","NO")</f>
        <v>NO</v>
      </c>
      <c r="P63" s="2" t="str">
        <f>IF(ISNA(VLOOKUP(week[[#This Row],[name]]&amp;"*",taken!C:C,1,FALSE)),"YES","NO")</f>
        <v>NO</v>
      </c>
      <c r="Q63" s="2" t="str">
        <f>IF(ISNA(VLOOKUP(week[[#This Row],[name]],my_players!C:C,1,FALSE)),"NO","YES")</f>
        <v>NO</v>
      </c>
    </row>
    <row r="64" spans="1:17" hidden="1" x14ac:dyDescent="0.3">
      <c r="A64">
        <v>11244</v>
      </c>
      <c r="B64" s="1" t="s">
        <v>116</v>
      </c>
      <c r="C64" s="1" t="s">
        <v>15</v>
      </c>
      <c r="D64" s="2">
        <v>12.8838928571429</v>
      </c>
      <c r="E64">
        <v>3</v>
      </c>
      <c r="F64" s="2" t="s">
        <v>2179</v>
      </c>
      <c r="G64" s="2" t="s">
        <v>2180</v>
      </c>
      <c r="H64" s="2">
        <v>11.534000000000001</v>
      </c>
      <c r="I64" s="2">
        <v>15.064</v>
      </c>
      <c r="J64">
        <v>1</v>
      </c>
      <c r="K64" s="2" t="s">
        <v>87</v>
      </c>
      <c r="L64" s="2" t="s">
        <v>1130</v>
      </c>
      <c r="M64" s="2" t="s">
        <v>2181</v>
      </c>
      <c r="N64" s="1" t="s">
        <v>204</v>
      </c>
      <c r="O64" s="1" t="str">
        <f>IF(OR(week[[#This Row],[availability]]="YES",week[[#This Row],[my_team]]="YES"),"YES","NO")</f>
        <v>NO</v>
      </c>
      <c r="P64" s="2" t="str">
        <f>IF(ISNA(VLOOKUP(week[[#This Row],[name]]&amp;"*",taken!C:C,1,FALSE)),"YES","NO")</f>
        <v>NO</v>
      </c>
      <c r="Q64" s="2" t="str">
        <f>IF(ISNA(VLOOKUP(week[[#This Row],[name]],my_players!C:C,1,FALSE)),"NO","YES")</f>
        <v>NO</v>
      </c>
    </row>
    <row r="65" spans="1:17" hidden="1" x14ac:dyDescent="0.3">
      <c r="A65">
        <v>10708</v>
      </c>
      <c r="B65" s="1" t="s">
        <v>83</v>
      </c>
      <c r="C65" s="1" t="s">
        <v>15</v>
      </c>
      <c r="D65" s="2">
        <v>12.846</v>
      </c>
      <c r="E65">
        <v>16</v>
      </c>
      <c r="F65" s="2" t="s">
        <v>1886</v>
      </c>
      <c r="G65" s="2" t="s">
        <v>1887</v>
      </c>
      <c r="H65" s="2">
        <v>11.3124</v>
      </c>
      <c r="I65" s="2">
        <v>14.965999999999999</v>
      </c>
      <c r="J65">
        <v>4</v>
      </c>
      <c r="K65" s="2" t="s">
        <v>1226</v>
      </c>
      <c r="L65" s="2" t="s">
        <v>87</v>
      </c>
      <c r="M65" s="2" t="s">
        <v>1859</v>
      </c>
      <c r="N65" s="1" t="s">
        <v>252</v>
      </c>
      <c r="O65" s="1" t="str">
        <f>IF(OR(week[[#This Row],[availability]]="YES",week[[#This Row],[my_team]]="YES"),"YES","NO")</f>
        <v>YES</v>
      </c>
      <c r="P65" s="2" t="str">
        <f>IF(ISNA(VLOOKUP(week[[#This Row],[name]]&amp;"*",taken!C:C,1,FALSE)),"YES","NO")</f>
        <v>YES</v>
      </c>
      <c r="Q65" s="2" t="str">
        <f>IF(ISNA(VLOOKUP(week[[#This Row],[name]],my_players!C:C,1,FALSE)),"NO","YES")</f>
        <v>YES</v>
      </c>
    </row>
    <row r="66" spans="1:17" hidden="1" x14ac:dyDescent="0.3">
      <c r="A66">
        <v>9817</v>
      </c>
      <c r="B66" s="1" t="s">
        <v>68</v>
      </c>
      <c r="C66" s="1" t="s">
        <v>15</v>
      </c>
      <c r="D66" s="2">
        <v>12.648628571428601</v>
      </c>
      <c r="E66">
        <v>31</v>
      </c>
      <c r="F66" s="2" t="s">
        <v>1737</v>
      </c>
      <c r="G66" s="2" t="s">
        <v>1738</v>
      </c>
      <c r="H66" s="2">
        <v>6.8959999999999999</v>
      </c>
      <c r="I66" s="2">
        <v>16.99494</v>
      </c>
      <c r="J66">
        <v>7</v>
      </c>
      <c r="K66" s="2" t="s">
        <v>1186</v>
      </c>
      <c r="L66" s="2" t="s">
        <v>1047</v>
      </c>
      <c r="M66" s="2" t="s">
        <v>1739</v>
      </c>
      <c r="N66" s="1" t="s">
        <v>510</v>
      </c>
      <c r="O66" s="1" t="str">
        <f>IF(OR(week[[#This Row],[availability]]="YES",week[[#This Row],[my_team]]="YES"),"YES","NO")</f>
        <v>YES</v>
      </c>
      <c r="P66" s="2" t="str">
        <f>IF(ISNA(VLOOKUP(week[[#This Row],[name]]&amp;"*",taken!C:C,1,FALSE)),"YES","NO")</f>
        <v>YES</v>
      </c>
      <c r="Q66" s="2" t="str">
        <f>IF(ISNA(VLOOKUP(week[[#This Row],[name]],my_players!C:C,1,FALSE)),"NO","YES")</f>
        <v>NO</v>
      </c>
    </row>
    <row r="67" spans="1:17" hidden="1" x14ac:dyDescent="0.3">
      <c r="A67">
        <v>9831</v>
      </c>
      <c r="B67" s="1" t="s">
        <v>121</v>
      </c>
      <c r="C67" s="1" t="s">
        <v>15</v>
      </c>
      <c r="D67" s="2">
        <v>12.467119047619001</v>
      </c>
      <c r="E67">
        <v>16</v>
      </c>
      <c r="F67" s="2" t="s">
        <v>2440</v>
      </c>
      <c r="G67" s="2" t="s">
        <v>2441</v>
      </c>
      <c r="H67" s="2">
        <v>10.7338</v>
      </c>
      <c r="I67" s="2">
        <v>16.0502</v>
      </c>
      <c r="J67">
        <v>3</v>
      </c>
      <c r="K67" s="2" t="s">
        <v>939</v>
      </c>
      <c r="L67" s="2" t="s">
        <v>51</v>
      </c>
      <c r="M67" s="2" t="s">
        <v>2442</v>
      </c>
      <c r="N67" s="1" t="s">
        <v>230</v>
      </c>
      <c r="O67" s="1" t="str">
        <f>IF(OR(week[[#This Row],[availability]]="YES",week[[#This Row],[my_team]]="YES"),"YES","NO")</f>
        <v>NO</v>
      </c>
      <c r="P67" s="2" t="str">
        <f>IF(ISNA(VLOOKUP(week[[#This Row],[name]]&amp;"*",taken!C:C,1,FALSE)),"YES","NO")</f>
        <v>NO</v>
      </c>
      <c r="Q67" s="2" t="str">
        <f>IF(ISNA(VLOOKUP(week[[#This Row],[name]],my_players!C:C,1,FALSE)),"NO","YES")</f>
        <v>NO</v>
      </c>
    </row>
    <row r="68" spans="1:17" hidden="1" x14ac:dyDescent="0.3">
      <c r="A68">
        <v>12181</v>
      </c>
      <c r="B68" s="1" t="s">
        <v>121</v>
      </c>
      <c r="C68" s="1" t="s">
        <v>15</v>
      </c>
      <c r="D68" s="2">
        <v>12.179476190476199</v>
      </c>
      <c r="E68">
        <v>17</v>
      </c>
      <c r="F68" s="2" t="s">
        <v>2443</v>
      </c>
      <c r="G68" s="2" t="s">
        <v>2444</v>
      </c>
      <c r="H68" s="2">
        <v>10.8691</v>
      </c>
      <c r="I68" s="2">
        <v>14.66</v>
      </c>
      <c r="J68">
        <v>3</v>
      </c>
      <c r="K68" s="2" t="s">
        <v>1081</v>
      </c>
      <c r="L68" s="2" t="s">
        <v>26</v>
      </c>
      <c r="M68" s="2" t="s">
        <v>2425</v>
      </c>
      <c r="N68" s="1" t="s">
        <v>323</v>
      </c>
      <c r="O68" s="1" t="str">
        <f>IF(OR(week[[#This Row],[availability]]="YES",week[[#This Row],[my_team]]="YES"),"YES","NO")</f>
        <v>NO</v>
      </c>
      <c r="P68" s="2" t="str">
        <f>IF(ISNA(VLOOKUP(week[[#This Row],[name]]&amp;"*",taken!C:C,1,FALSE)),"YES","NO")</f>
        <v>NO</v>
      </c>
      <c r="Q68" s="2" t="str">
        <f>IF(ISNA(VLOOKUP(week[[#This Row],[name]],my_players!C:C,1,FALSE)),"NO","YES")</f>
        <v>NO</v>
      </c>
    </row>
    <row r="69" spans="1:17" hidden="1" x14ac:dyDescent="0.3">
      <c r="A69">
        <v>11680</v>
      </c>
      <c r="B69" s="1" t="s">
        <v>121</v>
      </c>
      <c r="C69" s="1" t="s">
        <v>15</v>
      </c>
      <c r="D69" s="2">
        <v>12.137285714285699</v>
      </c>
      <c r="E69">
        <v>18</v>
      </c>
      <c r="F69" s="2" t="s">
        <v>2445</v>
      </c>
      <c r="G69" s="2" t="s">
        <v>2446</v>
      </c>
      <c r="H69" s="2">
        <v>10.429399999999999</v>
      </c>
      <c r="I69" s="2">
        <v>15.456899999999999</v>
      </c>
      <c r="J69">
        <v>3</v>
      </c>
      <c r="K69" s="2" t="s">
        <v>1229</v>
      </c>
      <c r="L69" s="2" t="s">
        <v>35</v>
      </c>
      <c r="M69" s="2" t="s">
        <v>2447</v>
      </c>
      <c r="N69" s="1" t="s">
        <v>227</v>
      </c>
      <c r="O69" s="1" t="str">
        <f>IF(OR(week[[#This Row],[availability]]="YES",week[[#This Row],[my_team]]="YES"),"YES","NO")</f>
        <v>NO</v>
      </c>
      <c r="P69" s="2" t="str">
        <f>IF(ISNA(VLOOKUP(week[[#This Row],[name]]&amp;"*",taken!C:C,1,FALSE)),"YES","NO")</f>
        <v>NO</v>
      </c>
      <c r="Q69" s="2" t="str">
        <f>IF(ISNA(VLOOKUP(week[[#This Row],[name]],my_players!C:C,1,FALSE)),"NO","YES")</f>
        <v>NO</v>
      </c>
    </row>
    <row r="70" spans="1:17" hidden="1" x14ac:dyDescent="0.3">
      <c r="A70">
        <v>11657</v>
      </c>
      <c r="B70" s="1" t="s">
        <v>83</v>
      </c>
      <c r="C70" s="1" t="s">
        <v>15</v>
      </c>
      <c r="D70" s="2">
        <v>11.9792857142857</v>
      </c>
      <c r="E70">
        <v>17</v>
      </c>
      <c r="F70" s="2" t="s">
        <v>1888</v>
      </c>
      <c r="G70" s="2" t="s">
        <v>1889</v>
      </c>
      <c r="H70" s="2">
        <v>9.3789999999999996</v>
      </c>
      <c r="I70" s="2">
        <v>14.452</v>
      </c>
      <c r="J70">
        <v>4</v>
      </c>
      <c r="K70" s="2" t="s">
        <v>1147</v>
      </c>
      <c r="L70" s="2" t="s">
        <v>66</v>
      </c>
      <c r="M70" s="2" t="s">
        <v>1890</v>
      </c>
      <c r="N70" s="1" t="s">
        <v>317</v>
      </c>
      <c r="O70" s="1" t="str">
        <f>IF(OR(week[[#This Row],[availability]]="YES",week[[#This Row],[my_team]]="YES"),"YES","NO")</f>
        <v>NO</v>
      </c>
      <c r="P70" s="2" t="str">
        <f>IF(ISNA(VLOOKUP(week[[#This Row],[name]]&amp;"*",taken!C:C,1,FALSE)),"YES","NO")</f>
        <v>NO</v>
      </c>
      <c r="Q70" s="2" t="str">
        <f>IF(ISNA(VLOOKUP(week[[#This Row],[name]],my_players!C:C,1,FALSE)),"NO","YES")</f>
        <v>NO</v>
      </c>
    </row>
    <row r="71" spans="1:17" hidden="1" x14ac:dyDescent="0.3">
      <c r="A71">
        <v>11186</v>
      </c>
      <c r="B71" s="1" t="s">
        <v>83</v>
      </c>
      <c r="C71" s="1" t="s">
        <v>15</v>
      </c>
      <c r="D71" s="2">
        <v>11.9001428571429</v>
      </c>
      <c r="E71">
        <v>18</v>
      </c>
      <c r="F71" s="2" t="s">
        <v>1891</v>
      </c>
      <c r="G71" s="2" t="s">
        <v>1892</v>
      </c>
      <c r="H71" s="2">
        <v>10.609</v>
      </c>
      <c r="I71" s="2">
        <v>15.526999999999999</v>
      </c>
      <c r="J71">
        <v>4</v>
      </c>
      <c r="K71" s="2" t="s">
        <v>1386</v>
      </c>
      <c r="L71" s="2" t="s">
        <v>937</v>
      </c>
      <c r="M71" s="2" t="s">
        <v>1885</v>
      </c>
      <c r="N71" s="1" t="s">
        <v>325</v>
      </c>
      <c r="O71" s="1" t="str">
        <f>IF(OR(week[[#This Row],[availability]]="YES",week[[#This Row],[my_team]]="YES"),"YES","NO")</f>
        <v>NO</v>
      </c>
      <c r="P71" s="2" t="str">
        <f>IF(ISNA(VLOOKUP(week[[#This Row],[name]]&amp;"*",taken!C:C,1,FALSE)),"YES","NO")</f>
        <v>NO</v>
      </c>
      <c r="Q71" s="2" t="str">
        <f>IF(ISNA(VLOOKUP(week[[#This Row],[name]],my_players!C:C,1,FALSE)),"NO","YES")</f>
        <v>NO</v>
      </c>
    </row>
    <row r="72" spans="1:17" hidden="1" x14ac:dyDescent="0.3">
      <c r="A72">
        <v>9918</v>
      </c>
      <c r="B72" s="1" t="s">
        <v>121</v>
      </c>
      <c r="C72" s="1" t="s">
        <v>15</v>
      </c>
      <c r="D72" s="2">
        <v>11.7422857142857</v>
      </c>
      <c r="E72">
        <v>19</v>
      </c>
      <c r="F72" s="2" t="s">
        <v>2448</v>
      </c>
      <c r="G72" s="2" t="s">
        <v>2449</v>
      </c>
      <c r="H72" s="2">
        <v>9.7683</v>
      </c>
      <c r="I72" s="2">
        <v>15.662000000000001</v>
      </c>
      <c r="J72">
        <v>3</v>
      </c>
      <c r="K72" s="2" t="s">
        <v>1277</v>
      </c>
      <c r="L72" s="2" t="s">
        <v>31</v>
      </c>
      <c r="M72" s="2" t="s">
        <v>2450</v>
      </c>
      <c r="N72" s="1" t="s">
        <v>271</v>
      </c>
      <c r="O72" s="1" t="str">
        <f>IF(OR(week[[#This Row],[availability]]="YES",week[[#This Row],[my_team]]="YES"),"YES","NO")</f>
        <v>NO</v>
      </c>
      <c r="P72" s="2" t="str">
        <f>IF(ISNA(VLOOKUP(week[[#This Row],[name]]&amp;"*",taken!C:C,1,FALSE)),"YES","NO")</f>
        <v>NO</v>
      </c>
      <c r="Q72" s="2" t="str">
        <f>IF(ISNA(VLOOKUP(week[[#This Row],[name]],my_players!C:C,1,FALSE)),"NO","YES")</f>
        <v>NO</v>
      </c>
    </row>
    <row r="73" spans="1:17" hidden="1" x14ac:dyDescent="0.3">
      <c r="A73">
        <v>12175</v>
      </c>
      <c r="B73" s="1" t="s">
        <v>121</v>
      </c>
      <c r="C73" s="1" t="s">
        <v>15</v>
      </c>
      <c r="D73" s="2">
        <v>11.6059761904762</v>
      </c>
      <c r="E73">
        <v>20</v>
      </c>
      <c r="F73" s="2" t="s">
        <v>2451</v>
      </c>
      <c r="G73" s="2" t="s">
        <v>2452</v>
      </c>
      <c r="H73" s="2">
        <v>9.7883999999999993</v>
      </c>
      <c r="I73" s="2">
        <v>15.231</v>
      </c>
      <c r="J73">
        <v>3</v>
      </c>
      <c r="K73" s="2" t="s">
        <v>1185</v>
      </c>
      <c r="L73" s="2" t="s">
        <v>42</v>
      </c>
      <c r="M73" s="2" t="s">
        <v>2453</v>
      </c>
      <c r="N73" s="1" t="s">
        <v>213</v>
      </c>
      <c r="O73" s="1" t="str">
        <f>IF(OR(week[[#This Row],[availability]]="YES",week[[#This Row],[my_team]]="YES"),"YES","NO")</f>
        <v>NO</v>
      </c>
      <c r="P73" s="2" t="str">
        <f>IF(ISNA(VLOOKUP(week[[#This Row],[name]]&amp;"*",taken!C:C,1,FALSE)),"YES","NO")</f>
        <v>NO</v>
      </c>
      <c r="Q73" s="2" t="str">
        <f>IF(ISNA(VLOOKUP(week[[#This Row],[name]],my_players!C:C,1,FALSE)),"NO","YES")</f>
        <v>NO</v>
      </c>
    </row>
    <row r="74" spans="1:17" hidden="1" x14ac:dyDescent="0.3">
      <c r="A74">
        <v>13136</v>
      </c>
      <c r="B74" s="1" t="s">
        <v>83</v>
      </c>
      <c r="C74" s="1" t="s">
        <v>15</v>
      </c>
      <c r="D74" s="2">
        <v>11.6025714285714</v>
      </c>
      <c r="E74">
        <v>19</v>
      </c>
      <c r="F74" s="2" t="s">
        <v>1893</v>
      </c>
      <c r="G74" s="2" t="s">
        <v>1894</v>
      </c>
      <c r="H74" s="2">
        <v>9.5</v>
      </c>
      <c r="I74" s="2">
        <v>13.637</v>
      </c>
      <c r="J74">
        <v>4</v>
      </c>
      <c r="K74" s="2" t="s">
        <v>997</v>
      </c>
      <c r="L74" s="2" t="s">
        <v>119</v>
      </c>
      <c r="M74" s="2" t="s">
        <v>1895</v>
      </c>
      <c r="N74" s="1" t="s">
        <v>432</v>
      </c>
      <c r="O74" s="1" t="str">
        <f>IF(OR(week[[#This Row],[availability]]="YES",week[[#This Row],[my_team]]="YES"),"YES","NO")</f>
        <v>NO</v>
      </c>
      <c r="P74" s="2" t="str">
        <f>IF(ISNA(VLOOKUP(week[[#This Row],[name]]&amp;"*",taken!C:C,1,FALSE)),"YES","NO")</f>
        <v>NO</v>
      </c>
      <c r="Q74" s="2" t="str">
        <f>IF(ISNA(VLOOKUP(week[[#This Row],[name]],my_players!C:C,1,FALSE)),"NO","YES")</f>
        <v>NO</v>
      </c>
    </row>
    <row r="75" spans="1:17" hidden="1" x14ac:dyDescent="0.3">
      <c r="A75">
        <v>8670</v>
      </c>
      <c r="B75" s="1" t="s">
        <v>83</v>
      </c>
      <c r="C75" s="1" t="s">
        <v>15</v>
      </c>
      <c r="D75" s="2">
        <v>11.3542857142857</v>
      </c>
      <c r="E75">
        <v>20</v>
      </c>
      <c r="F75" s="2" t="s">
        <v>1896</v>
      </c>
      <c r="G75" s="2" t="s">
        <v>1897</v>
      </c>
      <c r="H75" s="2">
        <v>9.6850000000000005</v>
      </c>
      <c r="I75" s="2">
        <v>14.083500000000001</v>
      </c>
      <c r="J75">
        <v>4</v>
      </c>
      <c r="K75" s="2" t="s">
        <v>1132</v>
      </c>
      <c r="L75" s="2" t="s">
        <v>42</v>
      </c>
      <c r="M75" s="2" t="s">
        <v>1898</v>
      </c>
      <c r="N75" s="1" t="s">
        <v>288</v>
      </c>
      <c r="O75" s="1" t="str">
        <f>IF(OR(week[[#This Row],[availability]]="YES",week[[#This Row],[my_team]]="YES"),"YES","NO")</f>
        <v>NO</v>
      </c>
      <c r="P75" s="2" t="str">
        <f>IF(ISNA(VLOOKUP(week[[#This Row],[name]]&amp;"*",taken!C:C,1,FALSE)),"YES","NO")</f>
        <v>NO</v>
      </c>
      <c r="Q75" s="2" t="str">
        <f>IF(ISNA(VLOOKUP(week[[#This Row],[name]],my_players!C:C,1,FALSE)),"NO","YES")</f>
        <v>NO</v>
      </c>
    </row>
    <row r="76" spans="1:17" hidden="1" x14ac:dyDescent="0.3">
      <c r="A76">
        <v>11850</v>
      </c>
      <c r="B76" s="1" t="s">
        <v>121</v>
      </c>
      <c r="C76" s="1" t="s">
        <v>15</v>
      </c>
      <c r="D76" s="2">
        <v>11.265000000000001</v>
      </c>
      <c r="E76">
        <v>21</v>
      </c>
      <c r="F76" s="2" t="s">
        <v>2454</v>
      </c>
      <c r="G76" s="2" t="s">
        <v>2455</v>
      </c>
      <c r="H76" s="2">
        <v>9.4060000000000006</v>
      </c>
      <c r="I76" s="2">
        <v>13.9084</v>
      </c>
      <c r="J76">
        <v>4</v>
      </c>
      <c r="K76" s="2" t="s">
        <v>1413</v>
      </c>
      <c r="L76" s="2" t="s">
        <v>793</v>
      </c>
      <c r="M76" s="2" t="s">
        <v>2456</v>
      </c>
      <c r="N76" s="1" t="s">
        <v>482</v>
      </c>
      <c r="O76" s="1" t="str">
        <f>IF(OR(week[[#This Row],[availability]]="YES",week[[#This Row],[my_team]]="YES"),"YES","NO")</f>
        <v>YES</v>
      </c>
      <c r="P76" s="2" t="str">
        <f>IF(ISNA(VLOOKUP(week[[#This Row],[name]]&amp;"*",taken!C:C,1,FALSE)),"YES","NO")</f>
        <v>YES</v>
      </c>
      <c r="Q76" s="2" t="str">
        <f>IF(ISNA(VLOOKUP(week[[#This Row],[name]],my_players!C:C,1,FALSE)),"NO","YES")</f>
        <v>YES</v>
      </c>
    </row>
    <row r="77" spans="1:17" hidden="1" x14ac:dyDescent="0.3">
      <c r="A77">
        <v>9884</v>
      </c>
      <c r="B77" s="1" t="s">
        <v>121</v>
      </c>
      <c r="C77" s="1" t="s">
        <v>15</v>
      </c>
      <c r="D77" s="2">
        <v>11.076523809523801</v>
      </c>
      <c r="E77">
        <v>22</v>
      </c>
      <c r="F77" s="2" t="s">
        <v>2457</v>
      </c>
      <c r="G77" s="2" t="s">
        <v>2458</v>
      </c>
      <c r="H77" s="2">
        <v>9.8629999999999995</v>
      </c>
      <c r="I77" s="2">
        <v>13.601800000000001</v>
      </c>
      <c r="J77">
        <v>4</v>
      </c>
      <c r="K77" s="2" t="s">
        <v>1041</v>
      </c>
      <c r="L77" s="2" t="s">
        <v>96</v>
      </c>
      <c r="M77" s="2" t="s">
        <v>2459</v>
      </c>
      <c r="N77" s="1" t="s">
        <v>221</v>
      </c>
      <c r="O77" s="1" t="str">
        <f>IF(OR(week[[#This Row],[availability]]="YES",week[[#This Row],[my_team]]="YES"),"YES","NO")</f>
        <v>NO</v>
      </c>
      <c r="P77" s="2" t="str">
        <f>IF(ISNA(VLOOKUP(week[[#This Row],[name]]&amp;"*",taken!C:C,1,FALSE)),"YES","NO")</f>
        <v>NO</v>
      </c>
      <c r="Q77" s="2" t="str">
        <f>IF(ISNA(VLOOKUP(week[[#This Row],[name]],my_players!C:C,1,FALSE)),"NO","YES")</f>
        <v>NO</v>
      </c>
    </row>
    <row r="78" spans="1:17" hidden="1" x14ac:dyDescent="0.3">
      <c r="A78">
        <v>13378</v>
      </c>
      <c r="B78" s="1" t="s">
        <v>83</v>
      </c>
      <c r="C78" s="1" t="s">
        <v>15</v>
      </c>
      <c r="D78" s="2">
        <v>10.9947142857143</v>
      </c>
      <c r="E78">
        <v>21</v>
      </c>
      <c r="F78" s="2" t="s">
        <v>1899</v>
      </c>
      <c r="G78" s="2" t="s">
        <v>1900</v>
      </c>
      <c r="H78" s="2">
        <v>9.3928999999999991</v>
      </c>
      <c r="I78" s="2">
        <v>12.827999999999999</v>
      </c>
      <c r="J78">
        <v>5</v>
      </c>
      <c r="K78" s="2" t="s">
        <v>998</v>
      </c>
      <c r="L78" s="2" t="s">
        <v>47</v>
      </c>
      <c r="M78" s="2" t="s">
        <v>1901</v>
      </c>
      <c r="N78" s="1" t="s">
        <v>376</v>
      </c>
      <c r="O78" s="1" t="str">
        <f>IF(OR(week[[#This Row],[availability]]="YES",week[[#This Row],[my_team]]="YES"),"YES","NO")</f>
        <v>NO</v>
      </c>
      <c r="P78" s="2" t="str">
        <f>IF(ISNA(VLOOKUP(week[[#This Row],[name]]&amp;"*",taken!C:C,1,FALSE)),"YES","NO")</f>
        <v>NO</v>
      </c>
      <c r="Q78" s="2" t="str">
        <f>IF(ISNA(VLOOKUP(week[[#This Row],[name]],my_players!C:C,1,FALSE)),"NO","YES")</f>
        <v>NO</v>
      </c>
    </row>
    <row r="79" spans="1:17" hidden="1" x14ac:dyDescent="0.3">
      <c r="A79">
        <v>12628</v>
      </c>
      <c r="B79" s="1" t="s">
        <v>83</v>
      </c>
      <c r="C79" s="1" t="s">
        <v>15</v>
      </c>
      <c r="D79" s="2">
        <v>10.957857142857099</v>
      </c>
      <c r="E79">
        <v>22</v>
      </c>
      <c r="F79" s="2" t="s">
        <v>1902</v>
      </c>
      <c r="G79" s="2" t="s">
        <v>1903</v>
      </c>
      <c r="H79" s="2">
        <v>8.3610000000000007</v>
      </c>
      <c r="I79" s="2">
        <v>13.750299999999999</v>
      </c>
      <c r="J79">
        <v>5</v>
      </c>
      <c r="K79" s="2" t="s">
        <v>1048</v>
      </c>
      <c r="L79" s="2" t="s">
        <v>56</v>
      </c>
      <c r="M79" s="2" t="s">
        <v>1879</v>
      </c>
      <c r="N79" s="1" t="s">
        <v>236</v>
      </c>
      <c r="O79" s="1" t="str">
        <f>IF(OR(week[[#This Row],[availability]]="YES",week[[#This Row],[my_team]]="YES"),"YES","NO")</f>
        <v>NO</v>
      </c>
      <c r="P79" s="2" t="str">
        <f>IF(ISNA(VLOOKUP(week[[#This Row],[name]]&amp;"*",taken!C:C,1,FALSE)),"YES","NO")</f>
        <v>NO</v>
      </c>
      <c r="Q79" s="2" t="str">
        <f>IF(ISNA(VLOOKUP(week[[#This Row],[name]],my_players!C:C,1,FALSE)),"NO","YES")</f>
        <v>NO</v>
      </c>
    </row>
    <row r="80" spans="1:17" hidden="1" x14ac:dyDescent="0.3">
      <c r="A80">
        <v>10738</v>
      </c>
      <c r="B80" s="1" t="s">
        <v>121</v>
      </c>
      <c r="C80" s="1" t="s">
        <v>15</v>
      </c>
      <c r="D80" s="2">
        <v>10.916095238095201</v>
      </c>
      <c r="E80">
        <v>23</v>
      </c>
      <c r="F80" s="2" t="s">
        <v>2460</v>
      </c>
      <c r="G80" s="2" t="s">
        <v>2461</v>
      </c>
      <c r="H80" s="2">
        <v>9.0869999999999997</v>
      </c>
      <c r="I80" s="2">
        <v>12.121</v>
      </c>
      <c r="J80">
        <v>4</v>
      </c>
      <c r="K80" s="2" t="s">
        <v>1217</v>
      </c>
      <c r="L80" s="2" t="s">
        <v>56</v>
      </c>
      <c r="M80" s="2" t="s">
        <v>2462</v>
      </c>
      <c r="N80" s="1" t="s">
        <v>250</v>
      </c>
      <c r="O80" s="1" t="str">
        <f>IF(OR(week[[#This Row],[availability]]="YES",week[[#This Row],[my_team]]="YES"),"YES","NO")</f>
        <v>NO</v>
      </c>
      <c r="P80" s="2" t="str">
        <f>IF(ISNA(VLOOKUP(week[[#This Row],[name]]&amp;"*",taken!C:C,1,FALSE)),"YES","NO")</f>
        <v>NO</v>
      </c>
      <c r="Q80" s="2" t="str">
        <f>IF(ISNA(VLOOKUP(week[[#This Row],[name]],my_players!C:C,1,FALSE)),"NO","YES")</f>
        <v>NO</v>
      </c>
    </row>
    <row r="81" spans="1:17" hidden="1" x14ac:dyDescent="0.3">
      <c r="A81">
        <v>11227</v>
      </c>
      <c r="B81" s="1" t="s">
        <v>121</v>
      </c>
      <c r="C81" s="1" t="s">
        <v>15</v>
      </c>
      <c r="D81" s="2">
        <v>10.8639285714286</v>
      </c>
      <c r="E81">
        <v>24</v>
      </c>
      <c r="F81" s="2" t="s">
        <v>2463</v>
      </c>
      <c r="G81" s="2" t="s">
        <v>2464</v>
      </c>
      <c r="H81" s="2">
        <v>8.4074000000000009</v>
      </c>
      <c r="I81" s="2">
        <v>16.161999999999999</v>
      </c>
      <c r="J81">
        <v>4</v>
      </c>
      <c r="K81" s="2" t="s">
        <v>1228</v>
      </c>
      <c r="L81" s="2" t="s">
        <v>796</v>
      </c>
      <c r="M81" s="2" t="s">
        <v>2465</v>
      </c>
      <c r="N81" s="1" t="s">
        <v>333</v>
      </c>
      <c r="O81" s="1" t="str">
        <f>IF(OR(week[[#This Row],[availability]]="YES",week[[#This Row],[my_team]]="YES"),"YES","NO")</f>
        <v>NO</v>
      </c>
      <c r="P81" s="2" t="str">
        <f>IF(ISNA(VLOOKUP(week[[#This Row],[name]]&amp;"*",taken!C:C,1,FALSE)),"YES","NO")</f>
        <v>NO</v>
      </c>
      <c r="Q81" s="2" t="str">
        <f>IF(ISNA(VLOOKUP(week[[#This Row],[name]],my_players!C:C,1,FALSE)),"NO","YES")</f>
        <v>NO</v>
      </c>
    </row>
    <row r="82" spans="1:17" hidden="1" x14ac:dyDescent="0.3">
      <c r="A82">
        <v>10983</v>
      </c>
      <c r="B82" s="1" t="s">
        <v>121</v>
      </c>
      <c r="C82" s="1" t="s">
        <v>15</v>
      </c>
      <c r="D82" s="2">
        <v>10.825214285714299</v>
      </c>
      <c r="E82">
        <v>25</v>
      </c>
      <c r="F82" s="2" t="s">
        <v>2466</v>
      </c>
      <c r="G82" s="2" t="s">
        <v>2467</v>
      </c>
      <c r="H82" s="2">
        <v>9.2826000000000004</v>
      </c>
      <c r="I82" s="2">
        <v>14.016</v>
      </c>
      <c r="J82">
        <v>4</v>
      </c>
      <c r="K82" s="2" t="s">
        <v>1001</v>
      </c>
      <c r="L82" s="2" t="s">
        <v>107</v>
      </c>
      <c r="M82" s="2" t="s">
        <v>2468</v>
      </c>
      <c r="N82" s="1" t="s">
        <v>254</v>
      </c>
      <c r="O82" s="1" t="str">
        <f>IF(OR(week[[#This Row],[availability]]="YES",week[[#This Row],[my_team]]="YES"),"YES","NO")</f>
        <v>NO</v>
      </c>
      <c r="P82" s="2" t="str">
        <f>IF(ISNA(VLOOKUP(week[[#This Row],[name]]&amp;"*",taken!C:C,1,FALSE)),"YES","NO")</f>
        <v>NO</v>
      </c>
      <c r="Q82" s="2" t="str">
        <f>IF(ISNA(VLOOKUP(week[[#This Row],[name]],my_players!C:C,1,FALSE)),"NO","YES")</f>
        <v>NO</v>
      </c>
    </row>
    <row r="83" spans="1:17" hidden="1" x14ac:dyDescent="0.3">
      <c r="A83">
        <v>11678</v>
      </c>
      <c r="B83" s="1" t="s">
        <v>121</v>
      </c>
      <c r="C83" s="1" t="s">
        <v>15</v>
      </c>
      <c r="D83" s="2">
        <v>10.677571428571399</v>
      </c>
      <c r="E83">
        <v>26</v>
      </c>
      <c r="F83" s="2" t="s">
        <v>2469</v>
      </c>
      <c r="G83" s="2" t="s">
        <v>2470</v>
      </c>
      <c r="H83" s="2">
        <v>7.2611999999999997</v>
      </c>
      <c r="I83" s="2">
        <v>12.797000000000001</v>
      </c>
      <c r="J83">
        <v>4</v>
      </c>
      <c r="K83" s="2" t="s">
        <v>1279</v>
      </c>
      <c r="L83" s="2" t="s">
        <v>47</v>
      </c>
      <c r="M83" s="2" t="s">
        <v>2471</v>
      </c>
      <c r="N83" s="1" t="s">
        <v>239</v>
      </c>
      <c r="O83" s="1" t="str">
        <f>IF(OR(week[[#This Row],[availability]]="YES",week[[#This Row],[my_team]]="YES"),"YES","NO")</f>
        <v>NO</v>
      </c>
      <c r="P83" s="2" t="str">
        <f>IF(ISNA(VLOOKUP(week[[#This Row],[name]]&amp;"*",taken!C:C,1,FALSE)),"YES","NO")</f>
        <v>NO</v>
      </c>
      <c r="Q83" s="2" t="str">
        <f>IF(ISNA(VLOOKUP(week[[#This Row],[name]],my_players!C:C,1,FALSE)),"NO","YES")</f>
        <v>NO</v>
      </c>
    </row>
    <row r="84" spans="1:17" hidden="1" x14ac:dyDescent="0.3">
      <c r="A84">
        <v>13277</v>
      </c>
      <c r="B84" s="1" t="s">
        <v>121</v>
      </c>
      <c r="C84" s="1" t="s">
        <v>15</v>
      </c>
      <c r="D84" s="2">
        <v>10.672485714285701</v>
      </c>
      <c r="E84">
        <v>27</v>
      </c>
      <c r="F84" s="2" t="s">
        <v>2472</v>
      </c>
      <c r="G84" s="2" t="s">
        <v>2473</v>
      </c>
      <c r="H84" s="2">
        <v>8.8490000000000002</v>
      </c>
      <c r="I84" s="2">
        <v>14.1311</v>
      </c>
      <c r="J84">
        <v>4</v>
      </c>
      <c r="K84" s="2" t="s">
        <v>951</v>
      </c>
      <c r="L84" s="2" t="s">
        <v>66</v>
      </c>
      <c r="M84" s="2" t="s">
        <v>2474</v>
      </c>
      <c r="N84" s="1" t="s">
        <v>392</v>
      </c>
      <c r="O84" s="1" t="str">
        <f>IF(OR(week[[#This Row],[availability]]="YES",week[[#This Row],[my_team]]="YES"),"YES","NO")</f>
        <v>YES</v>
      </c>
      <c r="P84" s="2" t="str">
        <f>IF(ISNA(VLOOKUP(week[[#This Row],[name]]&amp;"*",taken!C:C,1,FALSE)),"YES","NO")</f>
        <v>YES</v>
      </c>
      <c r="Q84" s="2" t="str">
        <f>IF(ISNA(VLOOKUP(week[[#This Row],[name]],my_players!C:C,1,FALSE)),"NO","YES")</f>
        <v>YES</v>
      </c>
    </row>
    <row r="85" spans="1:17" hidden="1" x14ac:dyDescent="0.3">
      <c r="A85">
        <v>10389</v>
      </c>
      <c r="B85" s="1" t="s">
        <v>83</v>
      </c>
      <c r="C85" s="1" t="s">
        <v>15</v>
      </c>
      <c r="D85" s="2">
        <v>10.6374285714286</v>
      </c>
      <c r="E85">
        <v>23</v>
      </c>
      <c r="F85" s="2" t="s">
        <v>1904</v>
      </c>
      <c r="G85" s="2" t="s">
        <v>1905</v>
      </c>
      <c r="H85" s="2">
        <v>8.3249999999999993</v>
      </c>
      <c r="I85" s="2">
        <v>15.5146</v>
      </c>
      <c r="J85">
        <v>5</v>
      </c>
      <c r="K85" s="2" t="s">
        <v>1328</v>
      </c>
      <c r="L85" s="2" t="s">
        <v>35</v>
      </c>
      <c r="M85" s="2" t="s">
        <v>1882</v>
      </c>
      <c r="N85" s="1" t="s">
        <v>279</v>
      </c>
      <c r="O85" s="1" t="str">
        <f>IF(OR(week[[#This Row],[availability]]="YES",week[[#This Row],[my_team]]="YES"),"YES","NO")</f>
        <v>NO</v>
      </c>
      <c r="P85" s="2" t="str">
        <f>IF(ISNA(VLOOKUP(week[[#This Row],[name]]&amp;"*",taken!C:C,1,FALSE)),"YES","NO")</f>
        <v>NO</v>
      </c>
      <c r="Q85" s="2" t="str">
        <f>IF(ISNA(VLOOKUP(week[[#This Row],[name]],my_players!C:C,1,FALSE)),"NO","YES")</f>
        <v>NO</v>
      </c>
    </row>
    <row r="86" spans="1:17" hidden="1" x14ac:dyDescent="0.3">
      <c r="A86">
        <v>9075</v>
      </c>
      <c r="B86" s="1" t="s">
        <v>121</v>
      </c>
      <c r="C86" s="1" t="s">
        <v>15</v>
      </c>
      <c r="D86" s="2">
        <v>10.5897857142857</v>
      </c>
      <c r="E86">
        <v>28</v>
      </c>
      <c r="F86" s="2" t="s">
        <v>2475</v>
      </c>
      <c r="G86" s="2" t="s">
        <v>2476</v>
      </c>
      <c r="H86" s="2">
        <v>8.6213999999999995</v>
      </c>
      <c r="I86" s="2">
        <v>13.661</v>
      </c>
      <c r="J86">
        <v>4</v>
      </c>
      <c r="K86" s="2" t="s">
        <v>1326</v>
      </c>
      <c r="L86" s="2" t="s">
        <v>102</v>
      </c>
      <c r="M86" s="2" t="s">
        <v>2477</v>
      </c>
      <c r="N86" s="1" t="s">
        <v>449</v>
      </c>
      <c r="O86" s="1" t="str">
        <f>IF(OR(week[[#This Row],[availability]]="YES",week[[#This Row],[my_team]]="YES"),"YES","NO")</f>
        <v>YES</v>
      </c>
      <c r="P86" s="2" t="str">
        <f>IF(ISNA(VLOOKUP(week[[#This Row],[name]]&amp;"*",taken!C:C,1,FALSE)),"YES","NO")</f>
        <v>YES</v>
      </c>
      <c r="Q86" s="2" t="str">
        <f>IF(ISNA(VLOOKUP(week[[#This Row],[name]],my_players!C:C,1,FALSE)),"NO","YES")</f>
        <v>YES</v>
      </c>
    </row>
    <row r="87" spans="1:17" hidden="1" x14ac:dyDescent="0.3">
      <c r="A87">
        <v>12205</v>
      </c>
      <c r="B87" s="1" t="s">
        <v>121</v>
      </c>
      <c r="C87" s="1" t="s">
        <v>15</v>
      </c>
      <c r="D87" s="2">
        <v>10.555571428571399</v>
      </c>
      <c r="E87">
        <v>29</v>
      </c>
      <c r="F87" s="2" t="s">
        <v>2478</v>
      </c>
      <c r="G87" s="2" t="s">
        <v>2479</v>
      </c>
      <c r="H87" s="2">
        <v>8.3879999999999999</v>
      </c>
      <c r="I87" s="2">
        <v>13.462999999999999</v>
      </c>
      <c r="J87">
        <v>4</v>
      </c>
      <c r="K87" s="2" t="s">
        <v>990</v>
      </c>
      <c r="L87" s="2" t="s">
        <v>93</v>
      </c>
      <c r="M87" s="2" t="s">
        <v>2480</v>
      </c>
      <c r="N87" s="1" t="s">
        <v>311</v>
      </c>
      <c r="O87" s="1" t="str">
        <f>IF(OR(week[[#This Row],[availability]]="YES",week[[#This Row],[my_team]]="YES"),"YES","NO")</f>
        <v>NO</v>
      </c>
      <c r="P87" s="2" t="str">
        <f>IF(ISNA(VLOOKUP(week[[#This Row],[name]]&amp;"*",taken!C:C,1,FALSE)),"YES","NO")</f>
        <v>NO</v>
      </c>
      <c r="Q87" s="2" t="str">
        <f>IF(ISNA(VLOOKUP(week[[#This Row],[name]],my_players!C:C,1,FALSE)),"NO","YES")</f>
        <v>NO</v>
      </c>
    </row>
    <row r="88" spans="1:17" hidden="1" x14ac:dyDescent="0.3">
      <c r="A88">
        <v>13164</v>
      </c>
      <c r="B88" s="1" t="s">
        <v>121</v>
      </c>
      <c r="C88" s="1" t="s">
        <v>15</v>
      </c>
      <c r="D88" s="2">
        <v>10.526885714285701</v>
      </c>
      <c r="E88">
        <v>30</v>
      </c>
      <c r="F88" s="2" t="s">
        <v>2481</v>
      </c>
      <c r="G88" s="2" t="s">
        <v>2482</v>
      </c>
      <c r="H88" s="2">
        <v>8.0734999999999992</v>
      </c>
      <c r="I88" s="2">
        <v>13.228999999999999</v>
      </c>
      <c r="J88">
        <v>4</v>
      </c>
      <c r="K88" s="2" t="s">
        <v>1128</v>
      </c>
      <c r="L88" s="2" t="s">
        <v>90</v>
      </c>
      <c r="M88" s="2" t="s">
        <v>2483</v>
      </c>
      <c r="N88" s="1" t="s">
        <v>304</v>
      </c>
      <c r="O88" s="1" t="str">
        <f>IF(OR(week[[#This Row],[availability]]="YES",week[[#This Row],[my_team]]="YES"),"YES","NO")</f>
        <v>NO</v>
      </c>
      <c r="P88" s="2" t="str">
        <f>IF(ISNA(VLOOKUP(week[[#This Row],[name]]&amp;"*",taken!C:C,1,FALSE)),"YES","NO")</f>
        <v>NO</v>
      </c>
      <c r="Q88" s="2" t="str">
        <f>IF(ISNA(VLOOKUP(week[[#This Row],[name]],my_players!C:C,1,FALSE)),"NO","YES")</f>
        <v>NO</v>
      </c>
    </row>
    <row r="89" spans="1:17" hidden="1" x14ac:dyDescent="0.3">
      <c r="A89">
        <v>13412</v>
      </c>
      <c r="B89" s="1" t="s">
        <v>121</v>
      </c>
      <c r="C89" s="1" t="s">
        <v>15</v>
      </c>
      <c r="D89" s="2">
        <v>10.4682380952381</v>
      </c>
      <c r="E89">
        <v>31</v>
      </c>
      <c r="F89" s="2" t="s">
        <v>2484</v>
      </c>
      <c r="G89" s="2" t="s">
        <v>2485</v>
      </c>
      <c r="H89" s="2">
        <v>8.6294000000000004</v>
      </c>
      <c r="I89" s="2">
        <v>13.856999999999999</v>
      </c>
      <c r="J89">
        <v>4</v>
      </c>
      <c r="K89" s="2" t="s">
        <v>1221</v>
      </c>
      <c r="L89" s="2" t="s">
        <v>689</v>
      </c>
      <c r="M89" s="2" t="s">
        <v>2486</v>
      </c>
      <c r="N89" s="1" t="s">
        <v>386</v>
      </c>
      <c r="O89" s="1" t="str">
        <f>IF(OR(week[[#This Row],[availability]]="YES",week[[#This Row],[my_team]]="YES"),"YES","NO")</f>
        <v>NO</v>
      </c>
      <c r="P89" s="2" t="str">
        <f>IF(ISNA(VLOOKUP(week[[#This Row],[name]]&amp;"*",taken!C:C,1,FALSE)),"YES","NO")</f>
        <v>NO</v>
      </c>
      <c r="Q89" s="2" t="str">
        <f>IF(ISNA(VLOOKUP(week[[#This Row],[name]],my_players!C:C,1,FALSE)),"NO","YES")</f>
        <v>NO</v>
      </c>
    </row>
    <row r="90" spans="1:17" hidden="1" x14ac:dyDescent="0.3">
      <c r="A90">
        <v>9427</v>
      </c>
      <c r="B90" s="1" t="s">
        <v>121</v>
      </c>
      <c r="C90" s="1" t="s">
        <v>15</v>
      </c>
      <c r="D90" s="2">
        <v>10.435619047618999</v>
      </c>
      <c r="E90">
        <v>32</v>
      </c>
      <c r="F90" s="2" t="s">
        <v>2487</v>
      </c>
      <c r="G90" s="2" t="s">
        <v>2488</v>
      </c>
      <c r="H90" s="2">
        <v>8.4459999999999997</v>
      </c>
      <c r="I90" s="2">
        <v>13.016</v>
      </c>
      <c r="J90">
        <v>4</v>
      </c>
      <c r="K90" s="2" t="s">
        <v>1354</v>
      </c>
      <c r="L90" s="2" t="s">
        <v>689</v>
      </c>
      <c r="M90" s="2" t="s">
        <v>2486</v>
      </c>
      <c r="N90" s="1" t="s">
        <v>269</v>
      </c>
      <c r="O90" s="1" t="str">
        <f>IF(OR(week[[#This Row],[availability]]="YES",week[[#This Row],[my_team]]="YES"),"YES","NO")</f>
        <v>NO</v>
      </c>
      <c r="P90" s="2" t="str">
        <f>IF(ISNA(VLOOKUP(week[[#This Row],[name]]&amp;"*",taken!C:C,1,FALSE)),"YES","NO")</f>
        <v>NO</v>
      </c>
      <c r="Q90" s="2" t="str">
        <f>IF(ISNA(VLOOKUP(week[[#This Row],[name]],my_players!C:C,1,FALSE)),"NO","YES")</f>
        <v>NO</v>
      </c>
    </row>
    <row r="91" spans="1:17" hidden="1" x14ac:dyDescent="0.3">
      <c r="A91">
        <v>7393</v>
      </c>
      <c r="B91" s="1" t="s">
        <v>121</v>
      </c>
      <c r="C91" s="1" t="s">
        <v>15</v>
      </c>
      <c r="D91" s="2">
        <v>10.4320238095238</v>
      </c>
      <c r="E91">
        <v>33</v>
      </c>
      <c r="F91" s="2" t="s">
        <v>2489</v>
      </c>
      <c r="G91" s="2" t="s">
        <v>2490</v>
      </c>
      <c r="H91" s="2">
        <v>7.8159999999999998</v>
      </c>
      <c r="I91" s="2">
        <v>11.5799</v>
      </c>
      <c r="J91">
        <v>4</v>
      </c>
      <c r="K91" s="2" t="s">
        <v>1324</v>
      </c>
      <c r="L91" s="2" t="s">
        <v>90</v>
      </c>
      <c r="M91" s="2" t="s">
        <v>2483</v>
      </c>
      <c r="N91" s="1" t="s">
        <v>208</v>
      </c>
      <c r="O91" s="1" t="str">
        <f>IF(OR(week[[#This Row],[availability]]="YES",week[[#This Row],[my_team]]="YES"),"YES","NO")</f>
        <v>NO</v>
      </c>
      <c r="P91" s="2" t="str">
        <f>IF(ISNA(VLOOKUP(week[[#This Row],[name]]&amp;"*",taken!C:C,1,FALSE)),"YES","NO")</f>
        <v>NO</v>
      </c>
      <c r="Q91" s="2" t="str">
        <f>IF(ISNA(VLOOKUP(week[[#This Row],[name]],my_players!C:C,1,FALSE)),"NO","YES")</f>
        <v>NO</v>
      </c>
    </row>
    <row r="92" spans="1:17" hidden="1" x14ac:dyDescent="0.3">
      <c r="A92">
        <v>12187</v>
      </c>
      <c r="B92" s="1" t="s">
        <v>121</v>
      </c>
      <c r="C92" s="1" t="s">
        <v>15</v>
      </c>
      <c r="D92" s="2">
        <v>10.3311666666667</v>
      </c>
      <c r="E92">
        <v>34</v>
      </c>
      <c r="F92" s="2" t="s">
        <v>2491</v>
      </c>
      <c r="G92" s="2" t="s">
        <v>2492</v>
      </c>
      <c r="H92" s="2">
        <v>8.9687999999999999</v>
      </c>
      <c r="I92" s="2">
        <v>13.318</v>
      </c>
      <c r="J92">
        <v>4</v>
      </c>
      <c r="K92" s="2" t="s">
        <v>1331</v>
      </c>
      <c r="L92" s="2" t="s">
        <v>89</v>
      </c>
      <c r="M92" s="2" t="s">
        <v>2493</v>
      </c>
      <c r="N92" s="1" t="s">
        <v>393</v>
      </c>
      <c r="O92" s="1" t="str">
        <f>IF(OR(week[[#This Row],[availability]]="YES",week[[#This Row],[my_team]]="YES"),"YES","NO")</f>
        <v>NO</v>
      </c>
      <c r="P92" s="2" t="str">
        <f>IF(ISNA(VLOOKUP(week[[#This Row],[name]]&amp;"*",taken!C:C,1,FALSE)),"YES","NO")</f>
        <v>NO</v>
      </c>
      <c r="Q92" s="2" t="str">
        <f>IF(ISNA(VLOOKUP(week[[#This Row],[name]],my_players!C:C,1,FALSE)),"NO","YES")</f>
        <v>NO</v>
      </c>
    </row>
    <row r="93" spans="1:17" hidden="1" x14ac:dyDescent="0.3">
      <c r="A93">
        <v>13614</v>
      </c>
      <c r="B93" s="1" t="s">
        <v>83</v>
      </c>
      <c r="C93" s="1" t="s">
        <v>15</v>
      </c>
      <c r="D93" s="2">
        <v>10.2682</v>
      </c>
      <c r="E93">
        <v>24</v>
      </c>
      <c r="F93" s="2" t="s">
        <v>1906</v>
      </c>
      <c r="G93" s="2" t="s">
        <v>1907</v>
      </c>
      <c r="H93" s="2">
        <v>8.9548000000000005</v>
      </c>
      <c r="I93" s="2">
        <v>11.282</v>
      </c>
      <c r="J93">
        <v>5</v>
      </c>
      <c r="K93" s="2" t="s">
        <v>1387</v>
      </c>
      <c r="L93" s="2" t="s">
        <v>62</v>
      </c>
      <c r="M93" s="2" t="s">
        <v>1908</v>
      </c>
      <c r="N93" s="1" t="s">
        <v>606</v>
      </c>
      <c r="O93" s="1" t="str">
        <f>IF(OR(week[[#This Row],[availability]]="YES",week[[#This Row],[my_team]]="YES"),"YES","NO")</f>
        <v>NO</v>
      </c>
      <c r="P93" s="2" t="str">
        <f>IF(ISNA(VLOOKUP(week[[#This Row],[name]]&amp;"*",taken!C:C,1,FALSE)),"YES","NO")</f>
        <v>NO</v>
      </c>
      <c r="Q93" s="2" t="str">
        <f>IF(ISNA(VLOOKUP(week[[#This Row],[name]],my_players!C:C,1,FALSE)),"NO","YES")</f>
        <v>NO</v>
      </c>
    </row>
    <row r="94" spans="1:17" hidden="1" x14ac:dyDescent="0.3">
      <c r="A94">
        <v>12647</v>
      </c>
      <c r="B94" s="1" t="s">
        <v>121</v>
      </c>
      <c r="C94" s="1" t="s">
        <v>15</v>
      </c>
      <c r="D94" s="2">
        <v>10.229428571428601</v>
      </c>
      <c r="E94">
        <v>35</v>
      </c>
      <c r="F94" s="2" t="s">
        <v>2494</v>
      </c>
      <c r="G94" s="2" t="s">
        <v>2495</v>
      </c>
      <c r="H94" s="2">
        <v>8.5622000000000007</v>
      </c>
      <c r="I94" s="2">
        <v>13.339</v>
      </c>
      <c r="J94">
        <v>4</v>
      </c>
      <c r="K94" s="2" t="s">
        <v>1920</v>
      </c>
      <c r="L94" s="2" t="s">
        <v>969</v>
      </c>
      <c r="M94" s="2" t="s">
        <v>2496</v>
      </c>
      <c r="N94" s="1" t="s">
        <v>339</v>
      </c>
      <c r="O94" s="1" t="str">
        <f>IF(OR(week[[#This Row],[availability]]="YES",week[[#This Row],[my_team]]="YES"),"YES","NO")</f>
        <v>NO</v>
      </c>
      <c r="P94" s="2" t="str">
        <f>IF(ISNA(VLOOKUP(week[[#This Row],[name]]&amp;"*",taken!C:C,1,FALSE)),"YES","NO")</f>
        <v>NO</v>
      </c>
      <c r="Q94" s="2" t="str">
        <f>IF(ISNA(VLOOKUP(week[[#This Row],[name]],my_players!C:C,1,FALSE)),"NO","YES")</f>
        <v>NO</v>
      </c>
    </row>
    <row r="95" spans="1:17" hidden="1" x14ac:dyDescent="0.3">
      <c r="A95">
        <v>9925</v>
      </c>
      <c r="B95" s="1" t="s">
        <v>116</v>
      </c>
      <c r="C95" s="1" t="s">
        <v>15</v>
      </c>
      <c r="D95" s="2">
        <v>10.121857142857101</v>
      </c>
      <c r="E95">
        <v>4</v>
      </c>
      <c r="F95" s="2" t="s">
        <v>2182</v>
      </c>
      <c r="G95" s="2" t="s">
        <v>2183</v>
      </c>
      <c r="H95" s="2">
        <v>8.0451999999999995</v>
      </c>
      <c r="I95" s="2">
        <v>13.097300000000001</v>
      </c>
      <c r="J95">
        <v>2</v>
      </c>
      <c r="K95" s="2" t="s">
        <v>85</v>
      </c>
      <c r="L95" s="2" t="s">
        <v>24</v>
      </c>
      <c r="M95" s="2" t="s">
        <v>2184</v>
      </c>
      <c r="N95" s="1" t="s">
        <v>281</v>
      </c>
      <c r="O95" s="1" t="str">
        <f>IF(OR(week[[#This Row],[availability]]="YES",week[[#This Row],[my_team]]="YES"),"YES","NO")</f>
        <v>NO</v>
      </c>
      <c r="P95" s="2" t="str">
        <f>IF(ISNA(VLOOKUP(week[[#This Row],[name]]&amp;"*",taken!C:C,1,FALSE)),"YES","NO")</f>
        <v>NO</v>
      </c>
      <c r="Q95" s="2" t="str">
        <f>IF(ISNA(VLOOKUP(week[[#This Row],[name]],my_players!C:C,1,FALSE)),"NO","YES")</f>
        <v>NO</v>
      </c>
    </row>
    <row r="96" spans="1:17" hidden="1" x14ac:dyDescent="0.3">
      <c r="A96">
        <v>12141</v>
      </c>
      <c r="B96" s="1" t="s">
        <v>68</v>
      </c>
      <c r="C96" s="1" t="s">
        <v>15</v>
      </c>
      <c r="D96" s="2">
        <v>10.114466666666701</v>
      </c>
      <c r="E96">
        <v>32</v>
      </c>
      <c r="F96" s="2" t="s">
        <v>1740</v>
      </c>
      <c r="G96" s="2" t="s">
        <v>1741</v>
      </c>
      <c r="H96" s="2">
        <v>0.12</v>
      </c>
      <c r="I96" s="2">
        <v>16.138500000000001</v>
      </c>
      <c r="J96">
        <v>7</v>
      </c>
      <c r="K96" s="2" t="s">
        <v>1011</v>
      </c>
      <c r="L96" s="2" t="s">
        <v>19</v>
      </c>
      <c r="M96" s="2" t="s">
        <v>1742</v>
      </c>
      <c r="N96" s="1" t="s">
        <v>390</v>
      </c>
      <c r="O96" s="1" t="str">
        <f>IF(OR(week[[#This Row],[availability]]="YES",week[[#This Row],[my_team]]="YES"),"YES","NO")</f>
        <v>YES</v>
      </c>
      <c r="P96" s="2" t="str">
        <f>IF(ISNA(VLOOKUP(week[[#This Row],[name]]&amp;"*",taken!C:C,1,FALSE)),"YES","NO")</f>
        <v>YES</v>
      </c>
      <c r="Q96" s="2" t="str">
        <f>IF(ISNA(VLOOKUP(week[[#This Row],[name]],my_players!C:C,1,FALSE)),"NO","YES")</f>
        <v>NO</v>
      </c>
    </row>
    <row r="97" spans="1:17" hidden="1" x14ac:dyDescent="0.3">
      <c r="A97">
        <v>8658</v>
      </c>
      <c r="B97" s="1" t="s">
        <v>83</v>
      </c>
      <c r="C97" s="1" t="s">
        <v>15</v>
      </c>
      <c r="D97" s="2">
        <v>10.0627142857143</v>
      </c>
      <c r="E97">
        <v>25</v>
      </c>
      <c r="F97" s="2" t="s">
        <v>1909</v>
      </c>
      <c r="G97" s="2" t="s">
        <v>1910</v>
      </c>
      <c r="H97" s="2">
        <v>7.9349999999999996</v>
      </c>
      <c r="I97" s="2">
        <v>11.693</v>
      </c>
      <c r="J97">
        <v>5</v>
      </c>
      <c r="K97" s="2" t="s">
        <v>1400</v>
      </c>
      <c r="L97" s="2" t="s">
        <v>93</v>
      </c>
      <c r="M97" s="2" t="s">
        <v>1911</v>
      </c>
      <c r="N97" s="1" t="s">
        <v>409</v>
      </c>
      <c r="O97" s="1" t="str">
        <f>IF(OR(week[[#This Row],[availability]]="YES",week[[#This Row],[my_team]]="YES"),"YES","NO")</f>
        <v>NO</v>
      </c>
      <c r="P97" s="2" t="str">
        <f>IF(ISNA(VLOOKUP(week[[#This Row],[name]]&amp;"*",taken!C:C,1,FALSE)),"YES","NO")</f>
        <v>NO</v>
      </c>
      <c r="Q97" s="2" t="str">
        <f>IF(ISNA(VLOOKUP(week[[#This Row],[name]],my_players!C:C,1,FALSE)),"NO","YES")</f>
        <v>NO</v>
      </c>
    </row>
    <row r="98" spans="1:17" hidden="1" x14ac:dyDescent="0.3">
      <c r="A98">
        <v>11248</v>
      </c>
      <c r="B98" s="1" t="s">
        <v>116</v>
      </c>
      <c r="C98" s="1" t="s">
        <v>15</v>
      </c>
      <c r="D98" s="2">
        <v>9.9131904761904792</v>
      </c>
      <c r="E98">
        <v>5</v>
      </c>
      <c r="F98" s="2" t="s">
        <v>2185</v>
      </c>
      <c r="G98" s="2" t="s">
        <v>1253</v>
      </c>
      <c r="H98" s="2">
        <v>8.7095000000000002</v>
      </c>
      <c r="I98" s="2">
        <v>12.788</v>
      </c>
      <c r="J98">
        <v>2</v>
      </c>
      <c r="K98" s="2" t="s">
        <v>95</v>
      </c>
      <c r="L98" s="2" t="s">
        <v>19</v>
      </c>
      <c r="M98" s="2" t="s">
        <v>2186</v>
      </c>
      <c r="N98" s="1" t="s">
        <v>350</v>
      </c>
      <c r="O98" s="1" t="str">
        <f>IF(OR(week[[#This Row],[availability]]="YES",week[[#This Row],[my_team]]="YES"),"YES","NO")</f>
        <v>NO</v>
      </c>
      <c r="P98" s="2" t="str">
        <f>IF(ISNA(VLOOKUP(week[[#This Row],[name]]&amp;"*",taken!C:C,1,FALSE)),"YES","NO")</f>
        <v>NO</v>
      </c>
      <c r="Q98" s="2" t="str">
        <f>IF(ISNA(VLOOKUP(week[[#This Row],[name]],my_players!C:C,1,FALSE)),"NO","YES")</f>
        <v>NO</v>
      </c>
    </row>
    <row r="99" spans="1:17" hidden="1" x14ac:dyDescent="0.3">
      <c r="A99">
        <v>11228</v>
      </c>
      <c r="B99" s="1" t="s">
        <v>121</v>
      </c>
      <c r="C99" s="1" t="s">
        <v>15</v>
      </c>
      <c r="D99" s="2">
        <v>9.6928095238095207</v>
      </c>
      <c r="E99">
        <v>36</v>
      </c>
      <c r="F99" s="2" t="s">
        <v>2497</v>
      </c>
      <c r="G99" s="2" t="s">
        <v>2498</v>
      </c>
      <c r="H99" s="2">
        <v>7.34</v>
      </c>
      <c r="I99" s="2">
        <v>11.376200000000001</v>
      </c>
      <c r="J99">
        <v>4</v>
      </c>
      <c r="K99" s="2" t="s">
        <v>1224</v>
      </c>
      <c r="L99" s="2" t="s">
        <v>91</v>
      </c>
      <c r="M99" s="2" t="s">
        <v>2499</v>
      </c>
      <c r="N99" s="1" t="s">
        <v>309</v>
      </c>
      <c r="O99" s="1" t="str">
        <f>IF(OR(week[[#This Row],[availability]]="YES",week[[#This Row],[my_team]]="YES"),"YES","NO")</f>
        <v>NO</v>
      </c>
      <c r="P99" s="2" t="str">
        <f>IF(ISNA(VLOOKUP(week[[#This Row],[name]]&amp;"*",taken!C:C,1,FALSE)),"YES","NO")</f>
        <v>NO</v>
      </c>
      <c r="Q99" s="2" t="str">
        <f>IF(ISNA(VLOOKUP(week[[#This Row],[name]],my_players!C:C,1,FALSE)),"NO","YES")</f>
        <v>NO</v>
      </c>
    </row>
    <row r="100" spans="1:17" hidden="1" x14ac:dyDescent="0.3">
      <c r="A100">
        <v>12637</v>
      </c>
      <c r="B100" s="1" t="s">
        <v>83</v>
      </c>
      <c r="C100" s="1" t="s">
        <v>15</v>
      </c>
      <c r="D100" s="2">
        <v>9.6925714285714299</v>
      </c>
      <c r="E100">
        <v>26</v>
      </c>
      <c r="F100" s="2" t="s">
        <v>1912</v>
      </c>
      <c r="G100" s="2" t="s">
        <v>1913</v>
      </c>
      <c r="H100" s="2">
        <v>7.9770000000000003</v>
      </c>
      <c r="I100" s="2">
        <v>11.385999999999999</v>
      </c>
      <c r="J100">
        <v>5</v>
      </c>
      <c r="K100" s="2" t="s">
        <v>1255</v>
      </c>
      <c r="L100" s="2" t="s">
        <v>96</v>
      </c>
      <c r="M100" s="2" t="s">
        <v>1914</v>
      </c>
      <c r="N100" s="1" t="s">
        <v>357</v>
      </c>
      <c r="O100" s="1" t="str">
        <f>IF(OR(week[[#This Row],[availability]]="YES",week[[#This Row],[my_team]]="YES"),"YES","NO")</f>
        <v>YES</v>
      </c>
      <c r="P100" s="2" t="str">
        <f>IF(ISNA(VLOOKUP(week[[#This Row],[name]]&amp;"*",taken!C:C,1,FALSE)),"YES","NO")</f>
        <v>YES</v>
      </c>
      <c r="Q100" s="2" t="str">
        <f>IF(ISNA(VLOOKUP(week[[#This Row],[name]],my_players!C:C,1,FALSE)),"NO","YES")</f>
        <v>YES</v>
      </c>
    </row>
    <row r="101" spans="1:17" hidden="1" x14ac:dyDescent="0.3">
      <c r="A101">
        <v>10308</v>
      </c>
      <c r="B101" s="1" t="s">
        <v>121</v>
      </c>
      <c r="C101" s="1" t="s">
        <v>15</v>
      </c>
      <c r="D101" s="2">
        <v>9.6751904761904797</v>
      </c>
      <c r="E101">
        <v>37</v>
      </c>
      <c r="F101" s="2" t="s">
        <v>2500</v>
      </c>
      <c r="G101" s="2" t="s">
        <v>2501</v>
      </c>
      <c r="H101" s="2">
        <v>8.7129999999999992</v>
      </c>
      <c r="I101" s="2">
        <v>10.7628</v>
      </c>
      <c r="J101">
        <v>5</v>
      </c>
      <c r="K101" s="2" t="s">
        <v>1258</v>
      </c>
      <c r="L101" s="2" t="s">
        <v>62</v>
      </c>
      <c r="M101" s="2" t="s">
        <v>2502</v>
      </c>
      <c r="N101" s="1" t="s">
        <v>337</v>
      </c>
      <c r="O101" s="1" t="str">
        <f>IF(OR(week[[#This Row],[availability]]="YES",week[[#This Row],[my_team]]="YES"),"YES","NO")</f>
        <v>NO</v>
      </c>
      <c r="P101" s="2" t="str">
        <f>IF(ISNA(VLOOKUP(week[[#This Row],[name]]&amp;"*",taken!C:C,1,FALSE)),"YES","NO")</f>
        <v>NO</v>
      </c>
      <c r="Q101" s="2" t="str">
        <f>IF(ISNA(VLOOKUP(week[[#This Row],[name]],my_players!C:C,1,FALSE)),"NO","YES")</f>
        <v>NO</v>
      </c>
    </row>
    <row r="102" spans="1:17" hidden="1" x14ac:dyDescent="0.3">
      <c r="A102">
        <v>13139</v>
      </c>
      <c r="B102" s="1" t="s">
        <v>83</v>
      </c>
      <c r="C102" s="1" t="s">
        <v>15</v>
      </c>
      <c r="D102" s="2">
        <v>9.6620000000000008</v>
      </c>
      <c r="E102">
        <v>27</v>
      </c>
      <c r="F102" s="2" t="s">
        <v>1915</v>
      </c>
      <c r="G102" s="2" t="s">
        <v>1916</v>
      </c>
      <c r="H102" s="2">
        <v>6.8868</v>
      </c>
      <c r="I102" s="2">
        <v>11.8124</v>
      </c>
      <c r="J102">
        <v>5</v>
      </c>
      <c r="K102" s="2" t="s">
        <v>1383</v>
      </c>
      <c r="L102" s="2" t="s">
        <v>40</v>
      </c>
      <c r="M102" s="2" t="s">
        <v>1917</v>
      </c>
      <c r="N102" s="1" t="s">
        <v>321</v>
      </c>
      <c r="O102" s="1" t="str">
        <f>IF(OR(week[[#This Row],[availability]]="YES",week[[#This Row],[my_team]]="YES"),"YES","NO")</f>
        <v>NO</v>
      </c>
      <c r="P102" s="2" t="str">
        <f>IF(ISNA(VLOOKUP(week[[#This Row],[name]]&amp;"*",taken!C:C,1,FALSE)),"YES","NO")</f>
        <v>NO</v>
      </c>
      <c r="Q102" s="2" t="str">
        <f>IF(ISNA(VLOOKUP(week[[#This Row],[name]],my_players!C:C,1,FALSE)),"NO","YES")</f>
        <v>NO</v>
      </c>
    </row>
    <row r="103" spans="1:17" hidden="1" x14ac:dyDescent="0.3">
      <c r="A103">
        <v>11668</v>
      </c>
      <c r="B103" s="1" t="s">
        <v>83</v>
      </c>
      <c r="C103" s="1" t="s">
        <v>15</v>
      </c>
      <c r="D103" s="2">
        <v>9.6302857142857103</v>
      </c>
      <c r="E103">
        <v>28</v>
      </c>
      <c r="F103" s="2" t="s">
        <v>1918</v>
      </c>
      <c r="G103" s="2" t="s">
        <v>1919</v>
      </c>
      <c r="H103" s="2">
        <v>7.7404000000000002</v>
      </c>
      <c r="I103" s="2">
        <v>12.69</v>
      </c>
      <c r="J103">
        <v>5</v>
      </c>
      <c r="K103" s="2" t="s">
        <v>1920</v>
      </c>
      <c r="L103" s="2" t="s">
        <v>62</v>
      </c>
      <c r="M103" s="2" t="s">
        <v>1908</v>
      </c>
      <c r="N103" s="1" t="s">
        <v>360</v>
      </c>
      <c r="O103" s="1" t="str">
        <f>IF(OR(week[[#This Row],[availability]]="YES",week[[#This Row],[my_team]]="YES"),"YES","NO")</f>
        <v>NO</v>
      </c>
      <c r="P103" s="2" t="str">
        <f>IF(ISNA(VLOOKUP(week[[#This Row],[name]]&amp;"*",taken!C:C,1,FALSE)),"YES","NO")</f>
        <v>NO</v>
      </c>
      <c r="Q103" s="2" t="str">
        <f>IF(ISNA(VLOOKUP(week[[#This Row],[name]],my_players!C:C,1,FALSE)),"NO","YES")</f>
        <v>NO</v>
      </c>
    </row>
    <row r="104" spans="1:17" hidden="1" x14ac:dyDescent="0.3">
      <c r="A104">
        <v>11182</v>
      </c>
      <c r="B104" s="1" t="s">
        <v>83</v>
      </c>
      <c r="C104" s="1" t="s">
        <v>15</v>
      </c>
      <c r="D104" s="2">
        <v>9.4924761904761894</v>
      </c>
      <c r="E104">
        <v>29</v>
      </c>
      <c r="F104" s="2" t="s">
        <v>1921</v>
      </c>
      <c r="G104" s="2" t="s">
        <v>1922</v>
      </c>
      <c r="H104" s="2">
        <v>6.8730000000000002</v>
      </c>
      <c r="I104" s="2">
        <v>10.855</v>
      </c>
      <c r="J104">
        <v>5</v>
      </c>
      <c r="K104" s="2" t="s">
        <v>1923</v>
      </c>
      <c r="L104" s="2" t="s">
        <v>937</v>
      </c>
      <c r="M104" s="2" t="s">
        <v>1885</v>
      </c>
      <c r="N104" s="1" t="s">
        <v>290</v>
      </c>
      <c r="O104" s="1" t="str">
        <f>IF(OR(week[[#This Row],[availability]]="YES",week[[#This Row],[my_team]]="YES"),"YES","NO")</f>
        <v>NO</v>
      </c>
      <c r="P104" s="2" t="str">
        <f>IF(ISNA(VLOOKUP(week[[#This Row],[name]]&amp;"*",taken!C:C,1,FALSE)),"YES","NO")</f>
        <v>NO</v>
      </c>
      <c r="Q104" s="2" t="str">
        <f>IF(ISNA(VLOOKUP(week[[#This Row],[name]],my_players!C:C,1,FALSE)),"NO","YES")</f>
        <v>NO</v>
      </c>
    </row>
    <row r="105" spans="1:17" hidden="1" x14ac:dyDescent="0.3">
      <c r="A105">
        <v>10976</v>
      </c>
      <c r="B105" s="1" t="s">
        <v>17</v>
      </c>
      <c r="C105" s="1" t="s">
        <v>15</v>
      </c>
      <c r="D105" s="2">
        <v>9.32312329846369</v>
      </c>
      <c r="E105">
        <v>1</v>
      </c>
      <c r="F105" s="2" t="s">
        <v>1551</v>
      </c>
      <c r="G105" s="2" t="s">
        <v>1552</v>
      </c>
      <c r="H105" s="2">
        <v>7.7153363767671896</v>
      </c>
      <c r="I105" s="2">
        <v>11.08</v>
      </c>
      <c r="J105">
        <v>1</v>
      </c>
      <c r="K105" s="2" t="s">
        <v>937</v>
      </c>
      <c r="L105" s="2" t="s">
        <v>66</v>
      </c>
      <c r="M105" s="2" t="s">
        <v>1553</v>
      </c>
      <c r="N105" s="1" t="s">
        <v>20</v>
      </c>
      <c r="O105" s="1" t="str">
        <f>IF(OR(week[[#This Row],[availability]]="YES",week[[#This Row],[my_team]]="YES"),"YES","NO")</f>
        <v>NO</v>
      </c>
      <c r="P105" s="2" t="str">
        <f>IF(ISNA(VLOOKUP(week[[#This Row],[name]]&amp;"*",taken!C:C,1,FALSE)),"YES","NO")</f>
        <v>NO</v>
      </c>
      <c r="Q105" s="2" t="str">
        <f>IF(ISNA(VLOOKUP(week[[#This Row],[name]],my_players!C:C,1,FALSE)),"NO","YES")</f>
        <v>NO</v>
      </c>
    </row>
    <row r="106" spans="1:17" hidden="1" x14ac:dyDescent="0.3">
      <c r="A106">
        <v>11783</v>
      </c>
      <c r="B106" s="1" t="s">
        <v>121</v>
      </c>
      <c r="C106" s="1" t="s">
        <v>15</v>
      </c>
      <c r="D106" s="2">
        <v>9.2773142857142901</v>
      </c>
      <c r="E106">
        <v>38</v>
      </c>
      <c r="F106" s="2" t="s">
        <v>2503</v>
      </c>
      <c r="G106" s="2" t="s">
        <v>2504</v>
      </c>
      <c r="H106" s="2">
        <v>7.4832000000000001</v>
      </c>
      <c r="I106" s="2">
        <v>12.468</v>
      </c>
      <c r="J106">
        <v>5</v>
      </c>
      <c r="K106" s="2" t="s">
        <v>1134</v>
      </c>
      <c r="L106" s="2" t="s">
        <v>62</v>
      </c>
      <c r="M106" s="2" t="s">
        <v>2502</v>
      </c>
      <c r="N106" s="1" t="s">
        <v>426</v>
      </c>
      <c r="O106" s="1" t="str">
        <f>IF(OR(week[[#This Row],[availability]]="YES",week[[#This Row],[my_team]]="YES"),"YES","NO")</f>
        <v>NO</v>
      </c>
      <c r="P106" s="2" t="str">
        <f>IF(ISNA(VLOOKUP(week[[#This Row],[name]]&amp;"*",taken!C:C,1,FALSE)),"YES","NO")</f>
        <v>NO</v>
      </c>
      <c r="Q106" s="2" t="str">
        <f>IF(ISNA(VLOOKUP(week[[#This Row],[name]],my_players!C:C,1,FALSE)),"NO","YES")</f>
        <v>NO</v>
      </c>
    </row>
    <row r="107" spans="1:17" hidden="1" x14ac:dyDescent="0.3">
      <c r="A107">
        <v>11747</v>
      </c>
      <c r="B107" s="1" t="s">
        <v>83</v>
      </c>
      <c r="C107" s="1" t="s">
        <v>15</v>
      </c>
      <c r="D107" s="2">
        <v>9.1852380952380894</v>
      </c>
      <c r="E107">
        <v>30</v>
      </c>
      <c r="F107" s="2" t="s">
        <v>1924</v>
      </c>
      <c r="G107" s="2" t="s">
        <v>1925</v>
      </c>
      <c r="H107" s="2">
        <v>7.1909999999999998</v>
      </c>
      <c r="I107" s="2">
        <v>10.329700000000001</v>
      </c>
      <c r="J107">
        <v>6</v>
      </c>
      <c r="K107" s="2" t="s">
        <v>1350</v>
      </c>
      <c r="L107" s="2" t="s">
        <v>40</v>
      </c>
      <c r="M107" s="2" t="s">
        <v>1917</v>
      </c>
      <c r="N107" s="1" t="s">
        <v>391</v>
      </c>
      <c r="O107" s="1" t="str">
        <f>IF(OR(week[[#This Row],[availability]]="YES",week[[#This Row],[my_team]]="YES"),"YES","NO")</f>
        <v>NO</v>
      </c>
      <c r="P107" s="2" t="str">
        <f>IF(ISNA(VLOOKUP(week[[#This Row],[name]]&amp;"*",taken!C:C,1,FALSE)),"YES","NO")</f>
        <v>NO</v>
      </c>
      <c r="Q107" s="2" t="str">
        <f>IF(ISNA(VLOOKUP(week[[#This Row],[name]],my_players!C:C,1,FALSE)),"NO","YES")</f>
        <v>NO</v>
      </c>
    </row>
    <row r="108" spans="1:17" hidden="1" x14ac:dyDescent="0.3">
      <c r="A108">
        <v>13153</v>
      </c>
      <c r="B108" s="1" t="s">
        <v>121</v>
      </c>
      <c r="C108" s="1" t="s">
        <v>15</v>
      </c>
      <c r="D108" s="2">
        <v>9.0556666666666707</v>
      </c>
      <c r="E108">
        <v>39</v>
      </c>
      <c r="F108" s="2" t="s">
        <v>2505</v>
      </c>
      <c r="G108" s="2" t="s">
        <v>2506</v>
      </c>
      <c r="H108" s="2">
        <v>7.0670000000000002</v>
      </c>
      <c r="I108" s="2">
        <v>10.6303</v>
      </c>
      <c r="J108">
        <v>5</v>
      </c>
      <c r="K108" s="2" t="s">
        <v>2507</v>
      </c>
      <c r="L108" s="2" t="s">
        <v>89</v>
      </c>
      <c r="M108" s="2" t="s">
        <v>2493</v>
      </c>
      <c r="N108" s="1" t="s">
        <v>265</v>
      </c>
      <c r="O108" s="1" t="str">
        <f>IF(OR(week[[#This Row],[availability]]="YES",week[[#This Row],[my_team]]="YES"),"YES","NO")</f>
        <v>NO</v>
      </c>
      <c r="P108" s="2" t="str">
        <f>IF(ISNA(VLOOKUP(week[[#This Row],[name]]&amp;"*",taken!C:C,1,FALSE)),"YES","NO")</f>
        <v>NO</v>
      </c>
      <c r="Q108" s="2" t="str">
        <f>IF(ISNA(VLOOKUP(week[[#This Row],[name]],my_players!C:C,1,FALSE)),"NO","YES")</f>
        <v>NO</v>
      </c>
    </row>
    <row r="109" spans="1:17" hidden="1" x14ac:dyDescent="0.3">
      <c r="A109">
        <v>13299</v>
      </c>
      <c r="B109" s="1" t="s">
        <v>116</v>
      </c>
      <c r="C109" s="1" t="s">
        <v>15</v>
      </c>
      <c r="D109" s="2">
        <v>8.9954285714285707</v>
      </c>
      <c r="E109">
        <v>6</v>
      </c>
      <c r="F109" s="2" t="s">
        <v>2187</v>
      </c>
      <c r="G109" s="2" t="s">
        <v>2188</v>
      </c>
      <c r="H109" s="2">
        <v>6.7229999999999999</v>
      </c>
      <c r="I109" s="2">
        <v>12.4877</v>
      </c>
      <c r="J109">
        <v>2</v>
      </c>
      <c r="K109" s="2" t="s">
        <v>85</v>
      </c>
      <c r="L109" s="2" t="s">
        <v>69</v>
      </c>
      <c r="M109" s="2" t="s">
        <v>2189</v>
      </c>
      <c r="N109" s="1" t="s">
        <v>382</v>
      </c>
      <c r="O109" s="1" t="str">
        <f>IF(OR(week[[#This Row],[availability]]="YES",week[[#This Row],[my_team]]="YES"),"YES","NO")</f>
        <v>NO</v>
      </c>
      <c r="P109" s="2" t="str">
        <f>IF(ISNA(VLOOKUP(week[[#This Row],[name]]&amp;"*",taken!C:C,1,FALSE)),"YES","NO")</f>
        <v>NO</v>
      </c>
      <c r="Q109" s="2" t="str">
        <f>IF(ISNA(VLOOKUP(week[[#This Row],[name]],my_players!C:C,1,FALSE)),"NO","YES")</f>
        <v>NO</v>
      </c>
    </row>
    <row r="110" spans="1:17" hidden="1" x14ac:dyDescent="0.3">
      <c r="A110">
        <v>521</v>
      </c>
      <c r="B110" s="1" t="s">
        <v>14</v>
      </c>
      <c r="C110" s="1" t="s">
        <v>15</v>
      </c>
      <c r="D110" s="2">
        <v>8.92</v>
      </c>
      <c r="E110">
        <v>1</v>
      </c>
      <c r="F110" s="2" t="s">
        <v>1472</v>
      </c>
      <c r="G110" s="2" t="s">
        <v>1473</v>
      </c>
      <c r="H110" s="2">
        <v>5.0674999999999999</v>
      </c>
      <c r="I110" s="2">
        <v>14.234999999999999</v>
      </c>
      <c r="J110">
        <v>1</v>
      </c>
      <c r="K110" s="2" t="s">
        <v>16</v>
      </c>
      <c r="L110" s="2" t="s">
        <v>16</v>
      </c>
      <c r="M110" s="2" t="s">
        <v>1474</v>
      </c>
      <c r="N110" s="1" t="s">
        <v>811</v>
      </c>
      <c r="O110" s="1" t="str">
        <f>IF(OR(week[[#This Row],[availability]]="YES",week[[#This Row],[my_team]]="YES"),"YES","NO")</f>
        <v>YES</v>
      </c>
      <c r="P110" s="2" t="str">
        <f>IF(ISNA(VLOOKUP(week[[#This Row],[name]]&amp;"*",taken!C:C,1,FALSE)),"YES","NO")</f>
        <v>YES</v>
      </c>
      <c r="Q110" s="2" t="str">
        <f>IF(ISNA(VLOOKUP(week[[#This Row],[name]],my_players!C:C,1,FALSE)),"NO","YES")</f>
        <v>NO</v>
      </c>
    </row>
    <row r="111" spans="1:17" hidden="1" x14ac:dyDescent="0.3">
      <c r="A111">
        <v>9250</v>
      </c>
      <c r="B111" s="1" t="s">
        <v>121</v>
      </c>
      <c r="C111" s="1" t="s">
        <v>15</v>
      </c>
      <c r="D111" s="2">
        <v>8.8822142857142907</v>
      </c>
      <c r="E111">
        <v>40</v>
      </c>
      <c r="F111" s="2" t="s">
        <v>2508</v>
      </c>
      <c r="G111" s="2" t="s">
        <v>2509</v>
      </c>
      <c r="H111" s="2">
        <v>8.2479999999999993</v>
      </c>
      <c r="I111" s="2">
        <v>9.7790999999999997</v>
      </c>
      <c r="J111">
        <v>6</v>
      </c>
      <c r="K111" s="2" t="s">
        <v>960</v>
      </c>
      <c r="L111" s="2" t="s">
        <v>937</v>
      </c>
      <c r="M111" s="2" t="s">
        <v>2510</v>
      </c>
      <c r="N111" s="1" t="s">
        <v>327</v>
      </c>
      <c r="O111" s="1" t="str">
        <f>IF(OR(week[[#This Row],[availability]]="YES",week[[#This Row],[my_team]]="YES"),"YES","NO")</f>
        <v>NO</v>
      </c>
      <c r="P111" s="2" t="str">
        <f>IF(ISNA(VLOOKUP(week[[#This Row],[name]]&amp;"*",taken!C:C,1,FALSE)),"YES","NO")</f>
        <v>NO</v>
      </c>
      <c r="Q111" s="2" t="str">
        <f>IF(ISNA(VLOOKUP(week[[#This Row],[name]],my_players!C:C,1,FALSE)),"NO","YES")</f>
        <v>NO</v>
      </c>
    </row>
    <row r="112" spans="1:17" hidden="1" x14ac:dyDescent="0.3">
      <c r="A112">
        <v>11390</v>
      </c>
      <c r="B112" s="1" t="s">
        <v>83</v>
      </c>
      <c r="C112" s="1" t="s">
        <v>15</v>
      </c>
      <c r="D112" s="2">
        <v>8.8271428571428601</v>
      </c>
      <c r="E112">
        <v>31</v>
      </c>
      <c r="F112" s="2" t="s">
        <v>1926</v>
      </c>
      <c r="G112" s="2" t="s">
        <v>1927</v>
      </c>
      <c r="H112" s="2">
        <v>6.3125</v>
      </c>
      <c r="I112" s="2">
        <v>10.868</v>
      </c>
      <c r="J112">
        <v>6</v>
      </c>
      <c r="K112" s="2" t="s">
        <v>1928</v>
      </c>
      <c r="L112" s="2" t="s">
        <v>959</v>
      </c>
      <c r="M112" s="2" t="s">
        <v>1929</v>
      </c>
      <c r="N112" s="1" t="s">
        <v>438</v>
      </c>
      <c r="O112" s="1" t="str">
        <f>IF(OR(week[[#This Row],[availability]]="YES",week[[#This Row],[my_team]]="YES"),"YES","NO")</f>
        <v>NO</v>
      </c>
      <c r="P112" s="2" t="str">
        <f>IF(ISNA(VLOOKUP(week[[#This Row],[name]]&amp;"*",taken!C:C,1,FALSE)),"YES","NO")</f>
        <v>NO</v>
      </c>
      <c r="Q112" s="2" t="str">
        <f>IF(ISNA(VLOOKUP(week[[#This Row],[name]],my_players!C:C,1,FALSE)),"NO","YES")</f>
        <v>NO</v>
      </c>
    </row>
    <row r="113" spans="1:17" hidden="1" x14ac:dyDescent="0.3">
      <c r="A113">
        <v>10369</v>
      </c>
      <c r="B113" s="1" t="s">
        <v>83</v>
      </c>
      <c r="C113" s="1" t="s">
        <v>15</v>
      </c>
      <c r="D113" s="2">
        <v>8.8060952380952404</v>
      </c>
      <c r="E113">
        <v>32</v>
      </c>
      <c r="F113" s="2" t="s">
        <v>1930</v>
      </c>
      <c r="G113" s="2" t="s">
        <v>1931</v>
      </c>
      <c r="H113" s="2">
        <v>8.2536000000000005</v>
      </c>
      <c r="I113" s="2">
        <v>9.7609999999999992</v>
      </c>
      <c r="J113">
        <v>6</v>
      </c>
      <c r="K113" s="2" t="s">
        <v>1221</v>
      </c>
      <c r="L113" s="2" t="s">
        <v>81</v>
      </c>
      <c r="M113" s="2" t="s">
        <v>1932</v>
      </c>
      <c r="N113" s="1" t="s">
        <v>398</v>
      </c>
      <c r="O113" s="1" t="str">
        <f>IF(OR(week[[#This Row],[availability]]="YES",week[[#This Row],[my_team]]="YES"),"YES","NO")</f>
        <v>NO</v>
      </c>
      <c r="P113" s="2" t="str">
        <f>IF(ISNA(VLOOKUP(week[[#This Row],[name]]&amp;"*",taken!C:C,1,FALSE)),"YES","NO")</f>
        <v>NO</v>
      </c>
      <c r="Q113" s="2" t="str">
        <f>IF(ISNA(VLOOKUP(week[[#This Row],[name]],my_players!C:C,1,FALSE)),"NO","YES")</f>
        <v>NO</v>
      </c>
    </row>
    <row r="114" spans="1:17" hidden="1" x14ac:dyDescent="0.3">
      <c r="A114">
        <v>8359</v>
      </c>
      <c r="B114" s="1" t="s">
        <v>17</v>
      </c>
      <c r="C114" s="1" t="s">
        <v>15</v>
      </c>
      <c r="D114" s="2">
        <v>8.7589731825691306</v>
      </c>
      <c r="E114">
        <v>2</v>
      </c>
      <c r="F114" s="2" t="s">
        <v>1554</v>
      </c>
      <c r="G114" s="2" t="s">
        <v>1555</v>
      </c>
      <c r="H114" s="2">
        <v>5.1977872031350296</v>
      </c>
      <c r="I114" s="2">
        <v>11.212</v>
      </c>
      <c r="J114">
        <v>1</v>
      </c>
      <c r="K114" s="2" t="s">
        <v>29</v>
      </c>
      <c r="L114" s="2" t="s">
        <v>75</v>
      </c>
      <c r="M114" s="2" t="s">
        <v>1556</v>
      </c>
      <c r="N114" s="1" t="s">
        <v>27</v>
      </c>
      <c r="O114" s="1" t="str">
        <f>IF(OR(week[[#This Row],[availability]]="YES",week[[#This Row],[my_team]]="YES"),"YES","NO")</f>
        <v>NO</v>
      </c>
      <c r="P114" s="2" t="str">
        <f>IF(ISNA(VLOOKUP(week[[#This Row],[name]]&amp;"*",taken!C:C,1,FALSE)),"YES","NO")</f>
        <v>NO</v>
      </c>
      <c r="Q114" s="2" t="str">
        <f>IF(ISNA(VLOOKUP(week[[#This Row],[name]],my_players!C:C,1,FALSE)),"NO","YES")</f>
        <v>NO</v>
      </c>
    </row>
    <row r="115" spans="1:17" hidden="1" x14ac:dyDescent="0.3">
      <c r="A115">
        <v>8360</v>
      </c>
      <c r="B115" s="1" t="s">
        <v>121</v>
      </c>
      <c r="C115" s="1" t="s">
        <v>15</v>
      </c>
      <c r="D115" s="2">
        <v>8.7182857142857095</v>
      </c>
      <c r="E115">
        <v>41</v>
      </c>
      <c r="F115" s="2" t="s">
        <v>2511</v>
      </c>
      <c r="G115" s="2" t="s">
        <v>2512</v>
      </c>
      <c r="H115" s="2">
        <v>6.2573999999999996</v>
      </c>
      <c r="I115" s="2">
        <v>11.962</v>
      </c>
      <c r="J115">
        <v>6</v>
      </c>
      <c r="K115" s="2" t="s">
        <v>2310</v>
      </c>
      <c r="L115" s="2" t="s">
        <v>103</v>
      </c>
      <c r="M115" s="2" t="s">
        <v>2513</v>
      </c>
      <c r="N115" s="1" t="s">
        <v>508</v>
      </c>
      <c r="O115" s="1" t="str">
        <f>IF(OR(week[[#This Row],[availability]]="YES",week[[#This Row],[my_team]]="YES"),"YES","NO")</f>
        <v>YES</v>
      </c>
      <c r="P115" s="2" t="str">
        <f>IF(ISNA(VLOOKUP(week[[#This Row],[name]]&amp;"*",taken!C:C,1,FALSE)),"YES","NO")</f>
        <v>YES</v>
      </c>
      <c r="Q115" s="2" t="str">
        <f>IF(ISNA(VLOOKUP(week[[#This Row],[name]],my_players!C:C,1,FALSE)),"NO","YES")</f>
        <v>NO</v>
      </c>
    </row>
    <row r="116" spans="1:17" hidden="1" x14ac:dyDescent="0.3">
      <c r="A116">
        <v>524</v>
      </c>
      <c r="B116" s="1" t="s">
        <v>14</v>
      </c>
      <c r="C116" s="1" t="s">
        <v>15</v>
      </c>
      <c r="D116" s="2">
        <v>8.6780000000000008</v>
      </c>
      <c r="E116">
        <v>2</v>
      </c>
      <c r="F116" s="2" t="s">
        <v>1475</v>
      </c>
      <c r="G116" s="2" t="s">
        <v>1206</v>
      </c>
      <c r="H116" s="2">
        <v>6.7374999999999998</v>
      </c>
      <c r="I116" s="2">
        <v>9.9499999999999993</v>
      </c>
      <c r="J116">
        <v>1</v>
      </c>
      <c r="K116" s="2" t="s">
        <v>16</v>
      </c>
      <c r="L116" s="2" t="s">
        <v>16</v>
      </c>
      <c r="M116" s="2" t="s">
        <v>1476</v>
      </c>
      <c r="N116" s="1" t="s">
        <v>812</v>
      </c>
      <c r="O116" s="1" t="str">
        <f>IF(OR(week[[#This Row],[availability]]="YES",week[[#This Row],[my_team]]="YES"),"YES","NO")</f>
        <v>YES</v>
      </c>
      <c r="P116" s="2" t="str">
        <f>IF(ISNA(VLOOKUP(week[[#This Row],[name]]&amp;"*",taken!C:C,1,FALSE)),"YES","NO")</f>
        <v>YES</v>
      </c>
      <c r="Q116" s="2" t="str">
        <f>IF(ISNA(VLOOKUP(week[[#This Row],[name]],my_players!C:C,1,FALSE)),"NO","YES")</f>
        <v>NO</v>
      </c>
    </row>
    <row r="117" spans="1:17" hidden="1" x14ac:dyDescent="0.3">
      <c r="A117">
        <v>13354</v>
      </c>
      <c r="B117" s="1" t="s">
        <v>17</v>
      </c>
      <c r="C117" s="1" t="s">
        <v>15</v>
      </c>
      <c r="D117" s="2">
        <v>8.6744063518805206</v>
      </c>
      <c r="E117">
        <v>3</v>
      </c>
      <c r="F117" s="2" t="s">
        <v>1557</v>
      </c>
      <c r="G117" s="2" t="s">
        <v>1558</v>
      </c>
      <c r="H117" s="2">
        <v>6.1181762169683402</v>
      </c>
      <c r="I117" s="2">
        <v>10.58</v>
      </c>
      <c r="J117">
        <v>1</v>
      </c>
      <c r="K117" s="2" t="s">
        <v>80</v>
      </c>
      <c r="L117" s="2" t="s">
        <v>26</v>
      </c>
      <c r="M117" s="2" t="s">
        <v>1559</v>
      </c>
      <c r="N117" s="1" t="s">
        <v>45</v>
      </c>
      <c r="O117" s="1" t="str">
        <f>IF(OR(week[[#This Row],[availability]]="YES",week[[#This Row],[my_team]]="YES"),"YES","NO")</f>
        <v>NO</v>
      </c>
      <c r="P117" s="2" t="str">
        <f>IF(ISNA(VLOOKUP(week[[#This Row],[name]]&amp;"*",taken!C:C,1,FALSE)),"YES","NO")</f>
        <v>NO</v>
      </c>
      <c r="Q117" s="2" t="str">
        <f>IF(ISNA(VLOOKUP(week[[#This Row],[name]],my_players!C:C,1,FALSE)),"NO","YES")</f>
        <v>NO</v>
      </c>
    </row>
    <row r="118" spans="1:17" hidden="1" x14ac:dyDescent="0.3">
      <c r="A118">
        <v>8673</v>
      </c>
      <c r="B118" s="1" t="s">
        <v>121</v>
      </c>
      <c r="C118" s="1" t="s">
        <v>15</v>
      </c>
      <c r="D118" s="2">
        <v>8.6395476190476206</v>
      </c>
      <c r="E118">
        <v>42</v>
      </c>
      <c r="F118" s="2" t="s">
        <v>2514</v>
      </c>
      <c r="G118" s="2" t="s">
        <v>2515</v>
      </c>
      <c r="H118" s="2">
        <v>7.1571999999999996</v>
      </c>
      <c r="I118" s="2">
        <v>10.6813</v>
      </c>
      <c r="J118">
        <v>6</v>
      </c>
      <c r="K118" s="2" t="s">
        <v>1352</v>
      </c>
      <c r="L118" s="2" t="s">
        <v>106</v>
      </c>
      <c r="M118" s="2" t="s">
        <v>2516</v>
      </c>
      <c r="N118" s="1" t="s">
        <v>750</v>
      </c>
      <c r="O118" s="1" t="str">
        <f>IF(OR(week[[#This Row],[availability]]="YES",week[[#This Row],[my_team]]="YES"),"YES","NO")</f>
        <v>YES</v>
      </c>
      <c r="P118" s="2" t="str">
        <f>IF(ISNA(VLOOKUP(week[[#This Row],[name]]&amp;"*",taken!C:C,1,FALSE)),"YES","NO")</f>
        <v>YES</v>
      </c>
      <c r="Q118" s="2" t="str">
        <f>IF(ISNA(VLOOKUP(week[[#This Row],[name]],my_players!C:C,1,FALSE)),"NO","YES")</f>
        <v>NO</v>
      </c>
    </row>
    <row r="119" spans="1:17" hidden="1" x14ac:dyDescent="0.3">
      <c r="A119">
        <v>9448</v>
      </c>
      <c r="B119" s="1" t="s">
        <v>83</v>
      </c>
      <c r="C119" s="1" t="s">
        <v>15</v>
      </c>
      <c r="D119" s="2">
        <v>8.6187142857142796</v>
      </c>
      <c r="E119">
        <v>33</v>
      </c>
      <c r="F119" s="2" t="s">
        <v>1933</v>
      </c>
      <c r="G119" s="2" t="s">
        <v>1934</v>
      </c>
      <c r="H119" s="2">
        <v>6.258</v>
      </c>
      <c r="I119" s="2">
        <v>11.5547</v>
      </c>
      <c r="J119">
        <v>6</v>
      </c>
      <c r="K119" s="2" t="s">
        <v>1148</v>
      </c>
      <c r="L119" s="2" t="s">
        <v>86</v>
      </c>
      <c r="M119" s="2" t="s">
        <v>1935</v>
      </c>
      <c r="N119" s="1" t="s">
        <v>233</v>
      </c>
      <c r="O119" s="1" t="str">
        <f>IF(OR(week[[#This Row],[availability]]="YES",week[[#This Row],[my_team]]="YES"),"YES","NO")</f>
        <v>NO</v>
      </c>
      <c r="P119" s="2" t="str">
        <f>IF(ISNA(VLOOKUP(week[[#This Row],[name]]&amp;"*",taken!C:C,1,FALSE)),"YES","NO")</f>
        <v>NO</v>
      </c>
      <c r="Q119" s="2" t="str">
        <f>IF(ISNA(VLOOKUP(week[[#This Row],[name]],my_players!C:C,1,FALSE)),"NO","YES")</f>
        <v>NO</v>
      </c>
    </row>
    <row r="120" spans="1:17" hidden="1" x14ac:dyDescent="0.3">
      <c r="A120">
        <v>12650</v>
      </c>
      <c r="B120" s="1" t="s">
        <v>121</v>
      </c>
      <c r="C120" s="1" t="s">
        <v>15</v>
      </c>
      <c r="D120" s="2">
        <v>8.5969047619047601</v>
      </c>
      <c r="E120">
        <v>43</v>
      </c>
      <c r="F120" s="2" t="s">
        <v>2517</v>
      </c>
      <c r="G120" s="2" t="s">
        <v>2518</v>
      </c>
      <c r="H120" s="2">
        <v>6.2739000000000003</v>
      </c>
      <c r="I120" s="2">
        <v>11.516</v>
      </c>
      <c r="J120">
        <v>6</v>
      </c>
      <c r="K120" s="2" t="s">
        <v>1152</v>
      </c>
      <c r="L120" s="2" t="s">
        <v>964</v>
      </c>
      <c r="M120" s="2" t="s">
        <v>2519</v>
      </c>
      <c r="N120" s="1" t="s">
        <v>571</v>
      </c>
      <c r="O120" s="1" t="str">
        <f>IF(OR(week[[#This Row],[availability]]="YES",week[[#This Row],[my_team]]="YES"),"YES","NO")</f>
        <v>YES</v>
      </c>
      <c r="P120" s="2" t="str">
        <f>IF(ISNA(VLOOKUP(week[[#This Row],[name]]&amp;"*",taken!C:C,1,FALSE)),"YES","NO")</f>
        <v>YES</v>
      </c>
      <c r="Q120" s="2" t="str">
        <f>IF(ISNA(VLOOKUP(week[[#This Row],[name]],my_players!C:C,1,FALSE)),"NO","YES")</f>
        <v>NO</v>
      </c>
    </row>
    <row r="121" spans="1:17" hidden="1" x14ac:dyDescent="0.3">
      <c r="A121">
        <v>11670</v>
      </c>
      <c r="B121" s="1" t="s">
        <v>121</v>
      </c>
      <c r="C121" s="1" t="s">
        <v>15</v>
      </c>
      <c r="D121" s="2">
        <v>8.5793428571428603</v>
      </c>
      <c r="E121">
        <v>44</v>
      </c>
      <c r="F121" s="2" t="s">
        <v>2520</v>
      </c>
      <c r="G121" s="2" t="s">
        <v>2521</v>
      </c>
      <c r="H121" s="2">
        <v>6.9859999999999998</v>
      </c>
      <c r="I121" s="2">
        <v>10.1004</v>
      </c>
      <c r="J121">
        <v>6</v>
      </c>
      <c r="K121" s="2" t="s">
        <v>1161</v>
      </c>
      <c r="L121" s="2" t="s">
        <v>95</v>
      </c>
      <c r="M121" s="2" t="s">
        <v>2522</v>
      </c>
      <c r="N121" s="1" t="s">
        <v>295</v>
      </c>
      <c r="O121" s="1" t="str">
        <f>IF(OR(week[[#This Row],[availability]]="YES",week[[#This Row],[my_team]]="YES"),"YES","NO")</f>
        <v>NO</v>
      </c>
      <c r="P121" s="2" t="str">
        <f>IF(ISNA(VLOOKUP(week[[#This Row],[name]]&amp;"*",taken!C:C,1,FALSE)),"YES","NO")</f>
        <v>NO</v>
      </c>
      <c r="Q121" s="2" t="str">
        <f>IF(ISNA(VLOOKUP(week[[#This Row],[name]],my_players!C:C,1,FALSE)),"NO","YES")</f>
        <v>NO</v>
      </c>
    </row>
    <row r="122" spans="1:17" hidden="1" x14ac:dyDescent="0.3">
      <c r="A122">
        <v>507</v>
      </c>
      <c r="B122" s="1" t="s">
        <v>14</v>
      </c>
      <c r="C122" s="1" t="s">
        <v>15</v>
      </c>
      <c r="D122" s="2">
        <v>8.5003333333333302</v>
      </c>
      <c r="E122">
        <v>3</v>
      </c>
      <c r="F122" s="2" t="s">
        <v>1477</v>
      </c>
      <c r="G122" s="2" t="s">
        <v>1478</v>
      </c>
      <c r="H122" s="2">
        <v>6.2350000000000003</v>
      </c>
      <c r="I122" s="2">
        <v>12.62</v>
      </c>
      <c r="J122">
        <v>1</v>
      </c>
      <c r="K122" s="2" t="s">
        <v>16</v>
      </c>
      <c r="L122" s="2" t="s">
        <v>16</v>
      </c>
      <c r="M122" s="2" t="s">
        <v>1479</v>
      </c>
      <c r="N122" s="1" t="s">
        <v>829</v>
      </c>
      <c r="O122" s="1" t="str">
        <f>IF(OR(week[[#This Row],[availability]]="YES",week[[#This Row],[my_team]]="YES"),"YES","NO")</f>
        <v>YES</v>
      </c>
      <c r="P122" s="2" t="str">
        <f>IF(ISNA(VLOOKUP(week[[#This Row],[name]]&amp;"*",taken!C:C,1,FALSE)),"YES","NO")</f>
        <v>YES</v>
      </c>
      <c r="Q122" s="2" t="str">
        <f>IF(ISNA(VLOOKUP(week[[#This Row],[name]],my_players!C:C,1,FALSE)),"NO","YES")</f>
        <v>NO</v>
      </c>
    </row>
    <row r="123" spans="1:17" hidden="1" x14ac:dyDescent="0.3">
      <c r="A123">
        <v>10312</v>
      </c>
      <c r="B123" s="1" t="s">
        <v>116</v>
      </c>
      <c r="C123" s="1" t="s">
        <v>15</v>
      </c>
      <c r="D123" s="2">
        <v>8.4518571428571398</v>
      </c>
      <c r="E123">
        <v>7</v>
      </c>
      <c r="F123" s="2" t="s">
        <v>2190</v>
      </c>
      <c r="G123" s="2" t="s">
        <v>2191</v>
      </c>
      <c r="H123" s="2">
        <v>6.6224999999999996</v>
      </c>
      <c r="I123" s="2">
        <v>9.6264000000000003</v>
      </c>
      <c r="J123">
        <v>2</v>
      </c>
      <c r="K123" s="2" t="s">
        <v>79</v>
      </c>
      <c r="L123" s="2" t="s">
        <v>88</v>
      </c>
      <c r="M123" s="2" t="s">
        <v>2192</v>
      </c>
      <c r="N123" s="1" t="s">
        <v>313</v>
      </c>
      <c r="O123" s="1" t="str">
        <f>IF(OR(week[[#This Row],[availability]]="YES",week[[#This Row],[my_team]]="YES"),"YES","NO")</f>
        <v>NO</v>
      </c>
      <c r="P123" s="2" t="str">
        <f>IF(ISNA(VLOOKUP(week[[#This Row],[name]]&amp;"*",taken!C:C,1,FALSE)),"YES","NO")</f>
        <v>NO</v>
      </c>
      <c r="Q123" s="2" t="str">
        <f>IF(ISNA(VLOOKUP(week[[#This Row],[name]],my_players!C:C,1,FALSE)),"NO","YES")</f>
        <v>NO</v>
      </c>
    </row>
    <row r="124" spans="1:17" hidden="1" x14ac:dyDescent="0.3">
      <c r="A124">
        <v>6789</v>
      </c>
      <c r="B124" s="1" t="s">
        <v>17</v>
      </c>
      <c r="C124" s="1" t="s">
        <v>15</v>
      </c>
      <c r="D124" s="2">
        <v>8.4386745532509106</v>
      </c>
      <c r="E124">
        <v>4</v>
      </c>
      <c r="F124" s="2" t="s">
        <v>1560</v>
      </c>
      <c r="G124" s="2" t="s">
        <v>1561</v>
      </c>
      <c r="H124" s="2">
        <v>5.6050567959214499</v>
      </c>
      <c r="I124" s="2">
        <v>10.263</v>
      </c>
      <c r="J124">
        <v>1</v>
      </c>
      <c r="K124" s="2" t="s">
        <v>90</v>
      </c>
      <c r="L124" s="2" t="s">
        <v>26</v>
      </c>
      <c r="M124" s="2" t="s">
        <v>1562</v>
      </c>
      <c r="N124" s="1" t="s">
        <v>34</v>
      </c>
      <c r="O124" s="1" t="str">
        <f>IF(OR(week[[#This Row],[availability]]="YES",week[[#This Row],[my_team]]="YES"),"YES","NO")</f>
        <v>YES</v>
      </c>
      <c r="P124" s="2" t="str">
        <f>IF(ISNA(VLOOKUP(week[[#This Row],[name]]&amp;"*",taken!C:C,1,FALSE)),"YES","NO")</f>
        <v>YES</v>
      </c>
      <c r="Q124" s="2" t="str">
        <f>IF(ISNA(VLOOKUP(week[[#This Row],[name]],my_players!C:C,1,FALSE)),"NO","YES")</f>
        <v>YES</v>
      </c>
    </row>
    <row r="125" spans="1:17" hidden="1" x14ac:dyDescent="0.3">
      <c r="A125">
        <v>12417</v>
      </c>
      <c r="B125" s="1" t="s">
        <v>17</v>
      </c>
      <c r="C125" s="1" t="s">
        <v>15</v>
      </c>
      <c r="D125" s="2">
        <v>8.3322154436242606</v>
      </c>
      <c r="E125">
        <v>5</v>
      </c>
      <c r="F125" s="2" t="s">
        <v>1563</v>
      </c>
      <c r="G125" s="2" t="s">
        <v>1564</v>
      </c>
      <c r="H125" s="2">
        <v>6.4884882385647602</v>
      </c>
      <c r="I125" s="2">
        <v>9.5519999999999996</v>
      </c>
      <c r="J125">
        <v>1</v>
      </c>
      <c r="K125" s="2" t="s">
        <v>1211</v>
      </c>
      <c r="L125" s="2" t="s">
        <v>37</v>
      </c>
      <c r="M125" s="2" t="s">
        <v>1565</v>
      </c>
      <c r="N125" s="1" t="s">
        <v>39</v>
      </c>
      <c r="O125" s="1" t="str">
        <f>IF(OR(week[[#This Row],[availability]]="YES",week[[#This Row],[my_team]]="YES"),"YES","NO")</f>
        <v>YES</v>
      </c>
      <c r="P125" s="2" t="str">
        <f>IF(ISNA(VLOOKUP(week[[#This Row],[name]]&amp;"*",taken!C:C,1,FALSE)),"YES","NO")</f>
        <v>YES</v>
      </c>
      <c r="Q125" s="2" t="str">
        <f>IF(ISNA(VLOOKUP(week[[#This Row],[name]],my_players!C:C,1,FALSE)),"NO","YES")</f>
        <v>NO</v>
      </c>
    </row>
    <row r="126" spans="1:17" hidden="1" x14ac:dyDescent="0.3">
      <c r="A126">
        <v>13189</v>
      </c>
      <c r="B126" s="1" t="s">
        <v>116</v>
      </c>
      <c r="C126" s="1" t="s">
        <v>15</v>
      </c>
      <c r="D126" s="2">
        <v>8.2780000000000005</v>
      </c>
      <c r="E126">
        <v>8</v>
      </c>
      <c r="F126" s="2" t="s">
        <v>2193</v>
      </c>
      <c r="G126" s="2" t="s">
        <v>2194</v>
      </c>
      <c r="H126" s="2">
        <v>6.77</v>
      </c>
      <c r="I126" s="2">
        <v>9.4787999999999997</v>
      </c>
      <c r="J126">
        <v>3</v>
      </c>
      <c r="K126" s="2" t="s">
        <v>105</v>
      </c>
      <c r="L126" s="2" t="s">
        <v>75</v>
      </c>
      <c r="M126" s="2" t="s">
        <v>2195</v>
      </c>
      <c r="N126" s="1" t="s">
        <v>300</v>
      </c>
      <c r="O126" s="1" t="str">
        <f>IF(OR(week[[#This Row],[availability]]="YES",week[[#This Row],[my_team]]="YES"),"YES","NO")</f>
        <v>NO</v>
      </c>
      <c r="P126" s="2" t="str">
        <f>IF(ISNA(VLOOKUP(week[[#This Row],[name]]&amp;"*",taken!C:C,1,FALSE)),"YES","NO")</f>
        <v>NO</v>
      </c>
      <c r="Q126" s="2" t="str">
        <f>IF(ISNA(VLOOKUP(week[[#This Row],[name]],my_players!C:C,1,FALSE)),"NO","YES")</f>
        <v>NO</v>
      </c>
    </row>
    <row r="127" spans="1:17" hidden="1" x14ac:dyDescent="0.3">
      <c r="A127">
        <v>8153</v>
      </c>
      <c r="B127" s="1" t="s">
        <v>17</v>
      </c>
      <c r="C127" s="1" t="s">
        <v>15</v>
      </c>
      <c r="D127" s="2">
        <v>8.2606068297570303</v>
      </c>
      <c r="E127">
        <v>6</v>
      </c>
      <c r="F127" s="2" t="s">
        <v>1566</v>
      </c>
      <c r="G127" s="2" t="s">
        <v>1567</v>
      </c>
      <c r="H127" s="2">
        <v>6.1246881689905699</v>
      </c>
      <c r="I127" s="2">
        <v>9.5259999999999998</v>
      </c>
      <c r="J127">
        <v>1</v>
      </c>
      <c r="K127" s="2" t="s">
        <v>974</v>
      </c>
      <c r="L127" s="2" t="s">
        <v>51</v>
      </c>
      <c r="M127" s="2" t="s">
        <v>1568</v>
      </c>
      <c r="N127" s="1" t="s">
        <v>43</v>
      </c>
      <c r="O127" s="1" t="str">
        <f>IF(OR(week[[#This Row],[availability]]="YES",week[[#This Row],[my_team]]="YES"),"YES","NO")</f>
        <v>NO</v>
      </c>
      <c r="P127" s="2" t="str">
        <f>IF(ISNA(VLOOKUP(week[[#This Row],[name]]&amp;"*",taken!C:C,1,FALSE)),"YES","NO")</f>
        <v>NO</v>
      </c>
      <c r="Q127" s="2" t="str">
        <f>IF(ISNA(VLOOKUP(week[[#This Row],[name]],my_players!C:C,1,FALSE)),"NO","YES")</f>
        <v>NO</v>
      </c>
    </row>
    <row r="128" spans="1:17" hidden="1" x14ac:dyDescent="0.3">
      <c r="A128">
        <v>12184</v>
      </c>
      <c r="B128" s="1" t="s">
        <v>121</v>
      </c>
      <c r="C128" s="1" t="s">
        <v>15</v>
      </c>
      <c r="D128" s="2">
        <v>8.12830952380952</v>
      </c>
      <c r="E128">
        <v>45</v>
      </c>
      <c r="F128" s="2" t="s">
        <v>2523</v>
      </c>
      <c r="G128" s="2" t="s">
        <v>2524</v>
      </c>
      <c r="H128" s="2">
        <v>6.6920000000000002</v>
      </c>
      <c r="I128" s="2">
        <v>9.5260999999999996</v>
      </c>
      <c r="J128">
        <v>6</v>
      </c>
      <c r="K128" s="2" t="s">
        <v>1150</v>
      </c>
      <c r="L128" s="2" t="s">
        <v>94</v>
      </c>
      <c r="M128" s="2" t="s">
        <v>2525</v>
      </c>
      <c r="N128" s="1" t="s">
        <v>301</v>
      </c>
      <c r="O128" s="1" t="str">
        <f>IF(OR(week[[#This Row],[availability]]="YES",week[[#This Row],[my_team]]="YES"),"YES","NO")</f>
        <v>YES</v>
      </c>
      <c r="P128" s="2" t="str">
        <f>IF(ISNA(VLOOKUP(week[[#This Row],[name]]&amp;"*",taken!C:C,1,FALSE)),"YES","NO")</f>
        <v>YES</v>
      </c>
      <c r="Q128" s="2" t="str">
        <f>IF(ISNA(VLOOKUP(week[[#This Row],[name]],my_players!C:C,1,FALSE)),"NO","YES")</f>
        <v>NO</v>
      </c>
    </row>
    <row r="129" spans="1:17" hidden="1" x14ac:dyDescent="0.3">
      <c r="A129">
        <v>505</v>
      </c>
      <c r="B129" s="1" t="s">
        <v>14</v>
      </c>
      <c r="C129" s="1" t="s">
        <v>15</v>
      </c>
      <c r="D129" s="2">
        <v>8.1059999999999999</v>
      </c>
      <c r="E129">
        <v>4</v>
      </c>
      <c r="F129" s="2" t="s">
        <v>1480</v>
      </c>
      <c r="G129" s="2" t="s">
        <v>1481</v>
      </c>
      <c r="H129" s="2">
        <v>4.9074999999999998</v>
      </c>
      <c r="I129" s="2">
        <v>13.36</v>
      </c>
      <c r="J129">
        <v>2</v>
      </c>
      <c r="K129" s="2" t="s">
        <v>16</v>
      </c>
      <c r="L129" s="2" t="s">
        <v>16</v>
      </c>
      <c r="M129" s="2" t="s">
        <v>1482</v>
      </c>
      <c r="N129" s="1" t="s">
        <v>819</v>
      </c>
      <c r="O129" s="1" t="str">
        <f>IF(OR(week[[#This Row],[availability]]="YES",week[[#This Row],[my_team]]="YES"),"YES","NO")</f>
        <v>YES</v>
      </c>
      <c r="P129" s="2" t="str">
        <f>IF(ISNA(VLOOKUP(week[[#This Row],[name]]&amp;"*",taken!C:C,1,FALSE)),"YES","NO")</f>
        <v>YES</v>
      </c>
      <c r="Q129" s="2" t="str">
        <f>IF(ISNA(VLOOKUP(week[[#This Row],[name]],my_players!C:C,1,FALSE)),"NO","YES")</f>
        <v>NO</v>
      </c>
    </row>
    <row r="130" spans="1:17" hidden="1" x14ac:dyDescent="0.3">
      <c r="A130">
        <v>12956</v>
      </c>
      <c r="B130" s="1" t="s">
        <v>17</v>
      </c>
      <c r="C130" s="1" t="s">
        <v>15</v>
      </c>
      <c r="D130" s="2">
        <v>8.0641779103276807</v>
      </c>
      <c r="E130">
        <v>7</v>
      </c>
      <c r="F130" s="2" t="s">
        <v>1569</v>
      </c>
      <c r="G130" s="2" t="s">
        <v>1570</v>
      </c>
      <c r="H130" s="2">
        <v>6.0358241125421204</v>
      </c>
      <c r="I130" s="2">
        <v>9.5570000000000004</v>
      </c>
      <c r="J130">
        <v>1</v>
      </c>
      <c r="K130" s="2" t="s">
        <v>86</v>
      </c>
      <c r="L130" s="2" t="s">
        <v>26</v>
      </c>
      <c r="M130" s="2" t="s">
        <v>1571</v>
      </c>
      <c r="N130" s="1" t="s">
        <v>22</v>
      </c>
      <c r="O130" s="1" t="str">
        <f>IF(OR(week[[#This Row],[availability]]="YES",week[[#This Row],[my_team]]="YES"),"YES","NO")</f>
        <v>NO</v>
      </c>
      <c r="P130" s="2" t="str">
        <f>IF(ISNA(VLOOKUP(week[[#This Row],[name]]&amp;"*",taken!C:C,1,FALSE)),"YES","NO")</f>
        <v>NO</v>
      </c>
      <c r="Q130" s="2" t="str">
        <f>IF(ISNA(VLOOKUP(week[[#This Row],[name]],my_players!C:C,1,FALSE)),"NO","YES")</f>
        <v>NO</v>
      </c>
    </row>
    <row r="131" spans="1:17" hidden="1" x14ac:dyDescent="0.3">
      <c r="A131">
        <v>12626</v>
      </c>
      <c r="B131" s="1" t="s">
        <v>83</v>
      </c>
      <c r="C131" s="1" t="s">
        <v>15</v>
      </c>
      <c r="D131" s="2">
        <v>8.0632857142857208</v>
      </c>
      <c r="E131">
        <v>34</v>
      </c>
      <c r="F131" s="2" t="s">
        <v>1936</v>
      </c>
      <c r="G131" s="2" t="s">
        <v>1937</v>
      </c>
      <c r="H131" s="2">
        <v>5.8390000000000004</v>
      </c>
      <c r="I131" s="2">
        <v>9.9240999999999993</v>
      </c>
      <c r="J131">
        <v>6</v>
      </c>
      <c r="K131" s="2" t="s">
        <v>1938</v>
      </c>
      <c r="L131" s="2" t="s">
        <v>104</v>
      </c>
      <c r="M131" s="2" t="s">
        <v>1939</v>
      </c>
      <c r="N131" s="1" t="s">
        <v>262</v>
      </c>
      <c r="O131" s="1" t="str">
        <f>IF(OR(week[[#This Row],[availability]]="YES",week[[#This Row],[my_team]]="YES"),"YES","NO")</f>
        <v>NO</v>
      </c>
      <c r="P131" s="2" t="str">
        <f>IF(ISNA(VLOOKUP(week[[#This Row],[name]]&amp;"*",taken!C:C,1,FALSE)),"YES","NO")</f>
        <v>NO</v>
      </c>
      <c r="Q131" s="2" t="str">
        <f>IF(ISNA(VLOOKUP(week[[#This Row],[name]],my_players!C:C,1,FALSE)),"NO","YES")</f>
        <v>NO</v>
      </c>
    </row>
    <row r="132" spans="1:17" hidden="1" x14ac:dyDescent="0.3">
      <c r="A132">
        <v>10870</v>
      </c>
      <c r="B132" s="1" t="s">
        <v>83</v>
      </c>
      <c r="C132" s="1" t="s">
        <v>15</v>
      </c>
      <c r="D132" s="2">
        <v>8.0100476190476204</v>
      </c>
      <c r="E132">
        <v>35</v>
      </c>
      <c r="F132" s="2" t="s">
        <v>1940</v>
      </c>
      <c r="G132" s="2" t="s">
        <v>1941</v>
      </c>
      <c r="H132" s="2">
        <v>5.2770000000000001</v>
      </c>
      <c r="I132" s="2">
        <v>9.3359000000000005</v>
      </c>
      <c r="J132">
        <v>6</v>
      </c>
      <c r="K132" s="2" t="s">
        <v>1942</v>
      </c>
      <c r="L132" s="2" t="s">
        <v>91</v>
      </c>
      <c r="M132" s="2" t="s">
        <v>1943</v>
      </c>
      <c r="N132" s="1" t="s">
        <v>388</v>
      </c>
      <c r="O132" s="1" t="str">
        <f>IF(OR(week[[#This Row],[availability]]="YES",week[[#This Row],[my_team]]="YES"),"YES","NO")</f>
        <v>YES</v>
      </c>
      <c r="P132" s="2" t="str">
        <f>IF(ISNA(VLOOKUP(week[[#This Row],[name]]&amp;"*",taken!C:C,1,FALSE)),"YES","NO")</f>
        <v>YES</v>
      </c>
      <c r="Q132" s="2" t="str">
        <f>IF(ISNA(VLOOKUP(week[[#This Row],[name]],my_players!C:C,1,FALSE)),"NO","YES")</f>
        <v>NO</v>
      </c>
    </row>
    <row r="133" spans="1:17" hidden="1" x14ac:dyDescent="0.3">
      <c r="A133">
        <v>11188</v>
      </c>
      <c r="B133" s="1" t="s">
        <v>83</v>
      </c>
      <c r="C133" s="1" t="s">
        <v>15</v>
      </c>
      <c r="D133" s="2">
        <v>8.0052857142857103</v>
      </c>
      <c r="E133">
        <v>36</v>
      </c>
      <c r="F133" s="2" t="s">
        <v>1944</v>
      </c>
      <c r="G133" s="2" t="s">
        <v>1945</v>
      </c>
      <c r="H133" s="2">
        <v>6.3029999999999999</v>
      </c>
      <c r="I133" s="2">
        <v>10.2363</v>
      </c>
      <c r="J133">
        <v>6</v>
      </c>
      <c r="K133" s="2" t="s">
        <v>1285</v>
      </c>
      <c r="L133" s="2" t="s">
        <v>90</v>
      </c>
      <c r="M133" s="2" t="s">
        <v>1946</v>
      </c>
      <c r="N133" s="1" t="s">
        <v>441</v>
      </c>
      <c r="O133" s="1" t="str">
        <f>IF(OR(week[[#This Row],[availability]]="YES",week[[#This Row],[my_team]]="YES"),"YES","NO")</f>
        <v>NO</v>
      </c>
      <c r="P133" s="2" t="str">
        <f>IF(ISNA(VLOOKUP(week[[#This Row],[name]]&amp;"*",taken!C:C,1,FALSE)),"YES","NO")</f>
        <v>NO</v>
      </c>
      <c r="Q133" s="2" t="str">
        <f>IF(ISNA(VLOOKUP(week[[#This Row],[name]],my_players!C:C,1,FALSE)),"NO","YES")</f>
        <v>NO</v>
      </c>
    </row>
    <row r="134" spans="1:17" hidden="1" x14ac:dyDescent="0.3">
      <c r="A134">
        <v>13303</v>
      </c>
      <c r="B134" s="1" t="s">
        <v>17</v>
      </c>
      <c r="C134" s="1" t="s">
        <v>15</v>
      </c>
      <c r="D134" s="2">
        <v>7.9921887885588996</v>
      </c>
      <c r="E134">
        <v>8</v>
      </c>
      <c r="F134" s="2" t="s">
        <v>1572</v>
      </c>
      <c r="G134" s="2" t="s">
        <v>1573</v>
      </c>
      <c r="H134" s="2">
        <v>5.5566367677505797</v>
      </c>
      <c r="I134" s="2">
        <v>9.8569999999999993</v>
      </c>
      <c r="J134">
        <v>1</v>
      </c>
      <c r="K134" s="2" t="s">
        <v>97</v>
      </c>
      <c r="L134" s="2" t="s">
        <v>21</v>
      </c>
      <c r="M134" s="2" t="s">
        <v>1574</v>
      </c>
      <c r="N134" s="1" t="s">
        <v>32</v>
      </c>
      <c r="O134" s="1" t="str">
        <f>IF(OR(week[[#This Row],[availability]]="YES",week[[#This Row],[my_team]]="YES"),"YES","NO")</f>
        <v>NO</v>
      </c>
      <c r="P134" s="2" t="str">
        <f>IF(ISNA(VLOOKUP(week[[#This Row],[name]]&amp;"*",taken!C:C,1,FALSE)),"YES","NO")</f>
        <v>NO</v>
      </c>
      <c r="Q134" s="2" t="str">
        <f>IF(ISNA(VLOOKUP(week[[#This Row],[name]],my_players!C:C,1,FALSE)),"NO","YES")</f>
        <v>NO</v>
      </c>
    </row>
    <row r="135" spans="1:17" hidden="1" x14ac:dyDescent="0.3">
      <c r="A135">
        <v>12665</v>
      </c>
      <c r="B135" s="1" t="s">
        <v>121</v>
      </c>
      <c r="C135" s="1" t="s">
        <v>15</v>
      </c>
      <c r="D135" s="2">
        <v>7.9509285714285696</v>
      </c>
      <c r="E135">
        <v>46</v>
      </c>
      <c r="F135" s="2" t="s">
        <v>2526</v>
      </c>
      <c r="G135" s="2" t="s">
        <v>2527</v>
      </c>
      <c r="H135" s="2">
        <v>6.9706000000000001</v>
      </c>
      <c r="I135" s="2">
        <v>9.3960000000000008</v>
      </c>
      <c r="J135">
        <v>7</v>
      </c>
      <c r="K135" s="2" t="s">
        <v>1282</v>
      </c>
      <c r="L135" s="2" t="s">
        <v>95</v>
      </c>
      <c r="M135" s="2" t="s">
        <v>2522</v>
      </c>
      <c r="N135" s="1" t="s">
        <v>480</v>
      </c>
      <c r="O135" s="1" t="str">
        <f>IF(OR(week[[#This Row],[availability]]="YES",week[[#This Row],[my_team]]="YES"),"YES","NO")</f>
        <v>YES</v>
      </c>
      <c r="P135" s="2" t="str">
        <f>IF(ISNA(VLOOKUP(week[[#This Row],[name]]&amp;"*",taken!C:C,1,FALSE)),"YES","NO")</f>
        <v>YES</v>
      </c>
      <c r="Q135" s="2" t="str">
        <f>IF(ISNA(VLOOKUP(week[[#This Row],[name]],my_players!C:C,1,FALSE)),"NO","YES")</f>
        <v>NO</v>
      </c>
    </row>
    <row r="136" spans="1:17" hidden="1" x14ac:dyDescent="0.3">
      <c r="A136">
        <v>13607</v>
      </c>
      <c r="B136" s="1" t="s">
        <v>83</v>
      </c>
      <c r="C136" s="1" t="s">
        <v>15</v>
      </c>
      <c r="D136" s="2">
        <v>7.9333809523809498</v>
      </c>
      <c r="E136">
        <v>37</v>
      </c>
      <c r="F136" s="2" t="s">
        <v>1947</v>
      </c>
      <c r="G136" s="2" t="s">
        <v>1948</v>
      </c>
      <c r="H136" s="2">
        <v>4.7004000000000001</v>
      </c>
      <c r="I136" s="2">
        <v>10.468</v>
      </c>
      <c r="J136">
        <v>6</v>
      </c>
      <c r="K136" s="2" t="s">
        <v>1280</v>
      </c>
      <c r="L136" s="2" t="s">
        <v>106</v>
      </c>
      <c r="M136" s="2" t="s">
        <v>1949</v>
      </c>
      <c r="N136" s="1" t="s">
        <v>344</v>
      </c>
      <c r="O136" s="1" t="str">
        <f>IF(OR(week[[#This Row],[availability]]="YES",week[[#This Row],[my_team]]="YES"),"YES","NO")</f>
        <v>NO</v>
      </c>
      <c r="P136" s="2" t="str">
        <f>IF(ISNA(VLOOKUP(week[[#This Row],[name]]&amp;"*",taken!C:C,1,FALSE)),"YES","NO")</f>
        <v>NO</v>
      </c>
      <c r="Q136" s="2" t="str">
        <f>IF(ISNA(VLOOKUP(week[[#This Row],[name]],my_players!C:C,1,FALSE)),"NO","YES")</f>
        <v>NO</v>
      </c>
    </row>
    <row r="137" spans="1:17" hidden="1" x14ac:dyDescent="0.3">
      <c r="A137">
        <v>8930</v>
      </c>
      <c r="B137" s="1" t="s">
        <v>17</v>
      </c>
      <c r="C137" s="1" t="s">
        <v>15</v>
      </c>
      <c r="D137" s="2">
        <v>7.9097513631218099</v>
      </c>
      <c r="E137">
        <v>9</v>
      </c>
      <c r="F137" s="2" t="s">
        <v>1575</v>
      </c>
      <c r="G137" s="2" t="s">
        <v>1576</v>
      </c>
      <c r="H137" s="2">
        <v>5.1190366411591102</v>
      </c>
      <c r="I137" s="2">
        <v>9.5139999999999993</v>
      </c>
      <c r="J137">
        <v>1</v>
      </c>
      <c r="K137" s="2" t="s">
        <v>1159</v>
      </c>
      <c r="L137" s="2" t="s">
        <v>54</v>
      </c>
      <c r="M137" s="2" t="s">
        <v>1577</v>
      </c>
      <c r="N137" s="1" t="s">
        <v>30</v>
      </c>
      <c r="O137" s="1" t="str">
        <f>IF(OR(week[[#This Row],[availability]]="YES",week[[#This Row],[my_team]]="YES"),"YES","NO")</f>
        <v>NO</v>
      </c>
      <c r="P137" s="2" t="str">
        <f>IF(ISNA(VLOOKUP(week[[#This Row],[name]]&amp;"*",taken!C:C,1,FALSE)),"YES","NO")</f>
        <v>NO</v>
      </c>
      <c r="Q137" s="2" t="str">
        <f>IF(ISNA(VLOOKUP(week[[#This Row],[name]],my_players!C:C,1,FALSE)),"NO","YES")</f>
        <v>NO</v>
      </c>
    </row>
    <row r="138" spans="1:17" hidden="1" x14ac:dyDescent="0.3">
      <c r="A138">
        <v>12930</v>
      </c>
      <c r="B138" s="1" t="s">
        <v>121</v>
      </c>
      <c r="C138" s="1" t="s">
        <v>15</v>
      </c>
      <c r="D138" s="2">
        <v>7.8856571428571396</v>
      </c>
      <c r="E138">
        <v>47</v>
      </c>
      <c r="F138" s="2" t="s">
        <v>2528</v>
      </c>
      <c r="G138" s="2" t="s">
        <v>2529</v>
      </c>
      <c r="H138" s="2">
        <v>6.6139999999999999</v>
      </c>
      <c r="I138" s="2">
        <v>9.7078000000000007</v>
      </c>
      <c r="J138">
        <v>6</v>
      </c>
      <c r="K138" s="2" t="s">
        <v>1234</v>
      </c>
      <c r="L138" s="2" t="s">
        <v>98</v>
      </c>
      <c r="M138" s="2" t="s">
        <v>2530</v>
      </c>
      <c r="N138" s="1" t="s">
        <v>305</v>
      </c>
      <c r="O138" s="1" t="str">
        <f>IF(OR(week[[#This Row],[availability]]="YES",week[[#This Row],[my_team]]="YES"),"YES","NO")</f>
        <v>NO</v>
      </c>
      <c r="P138" s="2" t="str">
        <f>IF(ISNA(VLOOKUP(week[[#This Row],[name]]&amp;"*",taken!C:C,1,FALSE)),"YES","NO")</f>
        <v>NO</v>
      </c>
      <c r="Q138" s="2" t="str">
        <f>IF(ISNA(VLOOKUP(week[[#This Row],[name]],my_players!C:C,1,FALSE)),"NO","YES")</f>
        <v>NO</v>
      </c>
    </row>
    <row r="139" spans="1:17" hidden="1" x14ac:dyDescent="0.3">
      <c r="A139">
        <v>13617</v>
      </c>
      <c r="B139" s="1" t="s">
        <v>83</v>
      </c>
      <c r="C139" s="1" t="s">
        <v>15</v>
      </c>
      <c r="D139" s="2">
        <v>7.8488571428571401</v>
      </c>
      <c r="E139">
        <v>38</v>
      </c>
      <c r="F139" s="2" t="s">
        <v>1950</v>
      </c>
      <c r="G139" s="2" t="s">
        <v>1951</v>
      </c>
      <c r="H139" s="2">
        <v>6.5220000000000002</v>
      </c>
      <c r="I139" s="2">
        <v>9.5123999999999995</v>
      </c>
      <c r="J139">
        <v>7</v>
      </c>
      <c r="K139" s="2" t="s">
        <v>1351</v>
      </c>
      <c r="L139" s="2" t="s">
        <v>964</v>
      </c>
      <c r="M139" s="2" t="s">
        <v>1952</v>
      </c>
      <c r="N139" s="1" t="s">
        <v>260</v>
      </c>
      <c r="O139" s="1" t="str">
        <f>IF(OR(week[[#This Row],[availability]]="YES",week[[#This Row],[my_team]]="YES"),"YES","NO")</f>
        <v>NO</v>
      </c>
      <c r="P139" s="2" t="str">
        <f>IF(ISNA(VLOOKUP(week[[#This Row],[name]]&amp;"*",taken!C:C,1,FALSE)),"YES","NO")</f>
        <v>NO</v>
      </c>
      <c r="Q139" s="2" t="str">
        <f>IF(ISNA(VLOOKUP(week[[#This Row],[name]],my_players!C:C,1,FALSE)),"NO","YES")</f>
        <v>NO</v>
      </c>
    </row>
    <row r="140" spans="1:17" hidden="1" x14ac:dyDescent="0.3">
      <c r="A140">
        <v>509</v>
      </c>
      <c r="B140" s="1" t="s">
        <v>14</v>
      </c>
      <c r="C140" s="1" t="s">
        <v>15</v>
      </c>
      <c r="D140" s="2">
        <v>7.79266666666667</v>
      </c>
      <c r="E140">
        <v>5</v>
      </c>
      <c r="F140" s="2" t="s">
        <v>1483</v>
      </c>
      <c r="G140" s="2" t="s">
        <v>1443</v>
      </c>
      <c r="H140" s="2">
        <v>6.2125000000000004</v>
      </c>
      <c r="I140" s="2">
        <v>8.5350000000000001</v>
      </c>
      <c r="J140">
        <v>4</v>
      </c>
      <c r="K140" s="2" t="s">
        <v>16</v>
      </c>
      <c r="L140" s="2" t="s">
        <v>16</v>
      </c>
      <c r="M140" s="2" t="s">
        <v>1484</v>
      </c>
      <c r="N140" s="1" t="s">
        <v>799</v>
      </c>
      <c r="O140" s="1" t="str">
        <f>IF(OR(week[[#This Row],[availability]]="YES",week[[#This Row],[my_team]]="YES"),"YES","NO")</f>
        <v>YES</v>
      </c>
      <c r="P140" s="2" t="str">
        <f>IF(ISNA(VLOOKUP(week[[#This Row],[name]]&amp;"*",taken!C:C,1,FALSE)),"YES","NO")</f>
        <v>YES</v>
      </c>
      <c r="Q140" s="2" t="str">
        <f>IF(ISNA(VLOOKUP(week[[#This Row],[name]],my_players!C:C,1,FALSE)),"NO","YES")</f>
        <v>NO</v>
      </c>
    </row>
    <row r="141" spans="1:17" hidden="1" x14ac:dyDescent="0.3">
      <c r="A141">
        <v>12658</v>
      </c>
      <c r="B141" s="1" t="s">
        <v>121</v>
      </c>
      <c r="C141" s="1" t="s">
        <v>15</v>
      </c>
      <c r="D141" s="2">
        <v>7.7838571428571397</v>
      </c>
      <c r="E141">
        <v>48</v>
      </c>
      <c r="F141" s="2" t="s">
        <v>2531</v>
      </c>
      <c r="G141" s="2" t="s">
        <v>2532</v>
      </c>
      <c r="H141" s="2">
        <v>6.8929999999999998</v>
      </c>
      <c r="I141" s="2">
        <v>9.0075000000000003</v>
      </c>
      <c r="J141">
        <v>7</v>
      </c>
      <c r="K141" s="2" t="s">
        <v>2533</v>
      </c>
      <c r="L141" s="2" t="s">
        <v>40</v>
      </c>
      <c r="M141" s="2" t="s">
        <v>2534</v>
      </c>
      <c r="N141" s="1" t="s">
        <v>356</v>
      </c>
      <c r="O141" s="1" t="str">
        <f>IF(OR(week[[#This Row],[availability]]="YES",week[[#This Row],[my_team]]="YES"),"YES","NO")</f>
        <v>YES</v>
      </c>
      <c r="P141" s="2" t="str">
        <f>IF(ISNA(VLOOKUP(week[[#This Row],[name]]&amp;"*",taken!C:C,1,FALSE)),"YES","NO")</f>
        <v>YES</v>
      </c>
      <c r="Q141" s="2" t="str">
        <f>IF(ISNA(VLOOKUP(week[[#This Row],[name]],my_players!C:C,1,FALSE)),"NO","YES")</f>
        <v>NO</v>
      </c>
    </row>
    <row r="142" spans="1:17" hidden="1" x14ac:dyDescent="0.3">
      <c r="A142">
        <v>11936</v>
      </c>
      <c r="B142" s="1" t="s">
        <v>17</v>
      </c>
      <c r="C142" s="1" t="s">
        <v>15</v>
      </c>
      <c r="D142" s="2">
        <v>7.77176732240655</v>
      </c>
      <c r="E142">
        <v>10</v>
      </c>
      <c r="F142" s="2" t="s">
        <v>1578</v>
      </c>
      <c r="G142" s="2" t="s">
        <v>1579</v>
      </c>
      <c r="H142" s="2">
        <v>5.3642950710465698</v>
      </c>
      <c r="I142" s="2">
        <v>9.3049999999999997</v>
      </c>
      <c r="J142">
        <v>2</v>
      </c>
      <c r="K142" s="2" t="s">
        <v>16</v>
      </c>
      <c r="L142" s="2" t="s">
        <v>16</v>
      </c>
      <c r="M142" s="2" t="s">
        <v>1580</v>
      </c>
      <c r="N142" s="1" t="s">
        <v>33</v>
      </c>
      <c r="O142" s="1" t="str">
        <f>IF(OR(week[[#This Row],[availability]]="YES",week[[#This Row],[my_team]]="YES"),"YES","NO")</f>
        <v>NO</v>
      </c>
      <c r="P142" s="2" t="str">
        <f>IF(ISNA(VLOOKUP(week[[#This Row],[name]]&amp;"*",taken!C:C,1,FALSE)),"YES","NO")</f>
        <v>NO</v>
      </c>
      <c r="Q142" s="2" t="str">
        <f>IF(ISNA(VLOOKUP(week[[#This Row],[name]],my_players!C:C,1,FALSE)),"NO","YES")</f>
        <v>NO</v>
      </c>
    </row>
    <row r="143" spans="1:17" hidden="1" x14ac:dyDescent="0.3">
      <c r="A143">
        <v>518</v>
      </c>
      <c r="B143" s="1" t="s">
        <v>14</v>
      </c>
      <c r="C143" s="1" t="s">
        <v>15</v>
      </c>
      <c r="D143" s="2">
        <v>7.7370000000000001</v>
      </c>
      <c r="E143">
        <v>6</v>
      </c>
      <c r="F143" s="2" t="s">
        <v>1485</v>
      </c>
      <c r="G143" s="2" t="s">
        <v>1486</v>
      </c>
      <c r="H143" s="2">
        <v>6.2474999999999996</v>
      </c>
      <c r="I143" s="2">
        <v>8.6750000000000007</v>
      </c>
      <c r="J143">
        <v>4</v>
      </c>
      <c r="K143" s="2" t="s">
        <v>16</v>
      </c>
      <c r="L143" s="2" t="s">
        <v>16</v>
      </c>
      <c r="M143" s="2" t="s">
        <v>1487</v>
      </c>
      <c r="N143" s="1" t="s">
        <v>816</v>
      </c>
      <c r="O143" s="1" t="str">
        <f>IF(OR(week[[#This Row],[availability]]="YES",week[[#This Row],[my_team]]="YES"),"YES","NO")</f>
        <v>YES</v>
      </c>
      <c r="P143" s="2" t="str">
        <f>IF(ISNA(VLOOKUP(week[[#This Row],[name]]&amp;"*",taken!C:C,1,FALSE)),"YES","NO")</f>
        <v>YES</v>
      </c>
      <c r="Q143" s="2" t="str">
        <f>IF(ISNA(VLOOKUP(week[[#This Row],[name]],my_players!C:C,1,FALSE)),"NO","YES")</f>
        <v>NO</v>
      </c>
    </row>
    <row r="144" spans="1:17" hidden="1" x14ac:dyDescent="0.3">
      <c r="A144">
        <v>10506</v>
      </c>
      <c r="B144" s="1" t="s">
        <v>17</v>
      </c>
      <c r="C144" s="1" t="s">
        <v>15</v>
      </c>
      <c r="D144" s="2">
        <v>7.7308045237362801</v>
      </c>
      <c r="E144">
        <v>11</v>
      </c>
      <c r="F144" s="2" t="s">
        <v>1581</v>
      </c>
      <c r="G144" s="2" t="s">
        <v>1582</v>
      </c>
      <c r="H144" s="2">
        <v>6.0628158330769697</v>
      </c>
      <c r="I144" s="2">
        <v>8.9730000000000008</v>
      </c>
      <c r="J144">
        <v>2</v>
      </c>
      <c r="K144" s="2" t="s">
        <v>95</v>
      </c>
      <c r="L144" s="2" t="s">
        <v>38</v>
      </c>
      <c r="M144" s="2" t="s">
        <v>1583</v>
      </c>
      <c r="N144" s="1" t="s">
        <v>1023</v>
      </c>
      <c r="O144" s="1" t="str">
        <f>IF(OR(week[[#This Row],[availability]]="YES",week[[#This Row],[my_team]]="YES"),"YES","NO")</f>
        <v>NO</v>
      </c>
      <c r="P144" s="2" t="str">
        <f>IF(ISNA(VLOOKUP(week[[#This Row],[name]]&amp;"*",taken!C:C,1,FALSE)),"YES","NO")</f>
        <v>NO</v>
      </c>
      <c r="Q144" s="2" t="str">
        <f>IF(ISNA(VLOOKUP(week[[#This Row],[name]],my_players!C:C,1,FALSE)),"NO","YES")</f>
        <v>NO</v>
      </c>
    </row>
    <row r="145" spans="1:17" hidden="1" x14ac:dyDescent="0.3">
      <c r="A145">
        <v>12176</v>
      </c>
      <c r="B145" s="1" t="s">
        <v>121</v>
      </c>
      <c r="C145" s="1" t="s">
        <v>15</v>
      </c>
      <c r="D145" s="2">
        <v>7.6796666666666704</v>
      </c>
      <c r="E145">
        <v>49</v>
      </c>
      <c r="F145" s="2" t="s">
        <v>2535</v>
      </c>
      <c r="G145" s="2" t="s">
        <v>2536</v>
      </c>
      <c r="H145" s="2">
        <v>6.0212500000000002</v>
      </c>
      <c r="I145" s="2">
        <v>8.76</v>
      </c>
      <c r="J145">
        <v>7</v>
      </c>
      <c r="K145" s="2" t="s">
        <v>1155</v>
      </c>
      <c r="L145" s="2" t="s">
        <v>938</v>
      </c>
      <c r="M145" s="2" t="s">
        <v>2537</v>
      </c>
      <c r="N145" s="1" t="s">
        <v>751</v>
      </c>
      <c r="O145" s="1" t="str">
        <f>IF(OR(week[[#This Row],[availability]]="YES",week[[#This Row],[my_team]]="YES"),"YES","NO")</f>
        <v>YES</v>
      </c>
      <c r="P145" s="2" t="str">
        <f>IF(ISNA(VLOOKUP(week[[#This Row],[name]]&amp;"*",taken!C:C,1,FALSE)),"YES","NO")</f>
        <v>YES</v>
      </c>
      <c r="Q145" s="2" t="str">
        <f>IF(ISNA(VLOOKUP(week[[#This Row],[name]],my_players!C:C,1,FALSE)),"NO","YES")</f>
        <v>NO</v>
      </c>
    </row>
    <row r="146" spans="1:17" hidden="1" x14ac:dyDescent="0.3">
      <c r="A146">
        <v>13188</v>
      </c>
      <c r="B146" s="1" t="s">
        <v>116</v>
      </c>
      <c r="C146" s="1" t="s">
        <v>15</v>
      </c>
      <c r="D146" s="2">
        <v>7.6785714285714297</v>
      </c>
      <c r="E146">
        <v>9</v>
      </c>
      <c r="F146" s="2" t="s">
        <v>2196</v>
      </c>
      <c r="G146" s="2" t="s">
        <v>2197</v>
      </c>
      <c r="H146" s="2">
        <v>6.2727000000000004</v>
      </c>
      <c r="I146" s="2">
        <v>9.4570000000000007</v>
      </c>
      <c r="J146">
        <v>3</v>
      </c>
      <c r="K146" s="2" t="s">
        <v>1213</v>
      </c>
      <c r="L146" s="2" t="s">
        <v>78</v>
      </c>
      <c r="M146" s="2" t="s">
        <v>2198</v>
      </c>
      <c r="N146" s="1" t="s">
        <v>400</v>
      </c>
      <c r="O146" s="1" t="str">
        <f>IF(OR(week[[#This Row],[availability]]="YES",week[[#This Row],[my_team]]="YES"),"YES","NO")</f>
        <v>NO</v>
      </c>
      <c r="P146" s="2" t="str">
        <f>IF(ISNA(VLOOKUP(week[[#This Row],[name]]&amp;"*",taken!C:C,1,FALSE)),"YES","NO")</f>
        <v>NO</v>
      </c>
      <c r="Q146" s="2" t="str">
        <f>IF(ISNA(VLOOKUP(week[[#This Row],[name]],my_players!C:C,1,FALSE)),"NO","YES")</f>
        <v>NO</v>
      </c>
    </row>
    <row r="147" spans="1:17" hidden="1" x14ac:dyDescent="0.3">
      <c r="A147">
        <v>11705</v>
      </c>
      <c r="B147" s="1" t="s">
        <v>116</v>
      </c>
      <c r="C147" s="1" t="s">
        <v>15</v>
      </c>
      <c r="D147" s="2">
        <v>7.6253928571428604</v>
      </c>
      <c r="E147">
        <v>10</v>
      </c>
      <c r="F147" s="2" t="s">
        <v>2199</v>
      </c>
      <c r="G147" s="2" t="s">
        <v>2200</v>
      </c>
      <c r="H147" s="2">
        <v>4.9275000000000002</v>
      </c>
      <c r="I147" s="2">
        <v>10.932</v>
      </c>
      <c r="J147">
        <v>3</v>
      </c>
      <c r="K147" s="2" t="s">
        <v>1160</v>
      </c>
      <c r="L147" s="2" t="s">
        <v>18</v>
      </c>
      <c r="M147" s="2" t="s">
        <v>2201</v>
      </c>
      <c r="N147" s="1" t="s">
        <v>329</v>
      </c>
      <c r="O147" s="1" t="str">
        <f>IF(OR(week[[#This Row],[availability]]="YES",week[[#This Row],[my_team]]="YES"),"YES","NO")</f>
        <v>NO</v>
      </c>
      <c r="P147" s="2" t="str">
        <f>IF(ISNA(VLOOKUP(week[[#This Row],[name]]&amp;"*",taken!C:C,1,FALSE)),"YES","NO")</f>
        <v>NO</v>
      </c>
      <c r="Q147" s="2" t="str">
        <f>IF(ISNA(VLOOKUP(week[[#This Row],[name]],my_players!C:C,1,FALSE)),"NO","YES")</f>
        <v>NO</v>
      </c>
    </row>
    <row r="148" spans="1:17" hidden="1" x14ac:dyDescent="0.3">
      <c r="A148">
        <v>9694</v>
      </c>
      <c r="B148" s="1" t="s">
        <v>17</v>
      </c>
      <c r="C148" s="1" t="s">
        <v>15</v>
      </c>
      <c r="D148" s="2">
        <v>7.5983743449532897</v>
      </c>
      <c r="E148">
        <v>12</v>
      </c>
      <c r="F148" s="2" t="s">
        <v>1584</v>
      </c>
      <c r="G148" s="2" t="s">
        <v>1585</v>
      </c>
      <c r="H148" s="2">
        <v>4.7955318979266304</v>
      </c>
      <c r="I148" s="2">
        <v>9.0120000000000005</v>
      </c>
      <c r="J148">
        <v>2</v>
      </c>
      <c r="K148" s="2" t="s">
        <v>1322</v>
      </c>
      <c r="L148" s="2" t="s">
        <v>80</v>
      </c>
      <c r="M148" s="2" t="s">
        <v>1586</v>
      </c>
      <c r="N148" s="1" t="s">
        <v>52</v>
      </c>
      <c r="O148" s="1" t="str">
        <f>IF(OR(week[[#This Row],[availability]]="YES",week[[#This Row],[my_team]]="YES"),"YES","NO")</f>
        <v>YES</v>
      </c>
      <c r="P148" s="2" t="str">
        <f>IF(ISNA(VLOOKUP(week[[#This Row],[name]]&amp;"*",taken!C:C,1,FALSE)),"YES","NO")</f>
        <v>YES</v>
      </c>
      <c r="Q148" s="2" t="str">
        <f>IF(ISNA(VLOOKUP(week[[#This Row],[name]],my_players!C:C,1,FALSE)),"NO","YES")</f>
        <v>NO</v>
      </c>
    </row>
    <row r="149" spans="1:17" hidden="1" x14ac:dyDescent="0.3">
      <c r="A149">
        <v>9474</v>
      </c>
      <c r="B149" s="1" t="s">
        <v>116</v>
      </c>
      <c r="C149" s="1" t="s">
        <v>15</v>
      </c>
      <c r="D149" s="2">
        <v>7.5768095238095201</v>
      </c>
      <c r="E149">
        <v>11</v>
      </c>
      <c r="F149" s="2" t="s">
        <v>2202</v>
      </c>
      <c r="G149" s="2" t="s">
        <v>2203</v>
      </c>
      <c r="H149" s="2">
        <v>6.3529999999999998</v>
      </c>
      <c r="I149" s="2">
        <v>8.9246999999999996</v>
      </c>
      <c r="J149">
        <v>3</v>
      </c>
      <c r="K149" s="2" t="s">
        <v>1160</v>
      </c>
      <c r="L149" s="2" t="s">
        <v>18</v>
      </c>
      <c r="M149" s="2" t="s">
        <v>2201</v>
      </c>
      <c r="N149" s="1" t="s">
        <v>431</v>
      </c>
      <c r="O149" s="1" t="str">
        <f>IF(OR(week[[#This Row],[availability]]="YES",week[[#This Row],[my_team]]="YES"),"YES","NO")</f>
        <v>NO</v>
      </c>
      <c r="P149" s="2" t="str">
        <f>IF(ISNA(VLOOKUP(week[[#This Row],[name]]&amp;"*",taken!C:C,1,FALSE)),"YES","NO")</f>
        <v>NO</v>
      </c>
      <c r="Q149" s="2" t="str">
        <f>IF(ISNA(VLOOKUP(week[[#This Row],[name]],my_players!C:C,1,FALSE)),"NO","YES")</f>
        <v>NO</v>
      </c>
    </row>
    <row r="150" spans="1:17" hidden="1" x14ac:dyDescent="0.3">
      <c r="A150">
        <v>13612</v>
      </c>
      <c r="B150" s="1" t="s">
        <v>83</v>
      </c>
      <c r="C150" s="1" t="s">
        <v>15</v>
      </c>
      <c r="D150" s="2">
        <v>7.5119999999999996</v>
      </c>
      <c r="E150">
        <v>39</v>
      </c>
      <c r="F150" s="2" t="s">
        <v>1953</v>
      </c>
      <c r="G150" s="2" t="s">
        <v>1954</v>
      </c>
      <c r="H150" s="2">
        <v>6.2850999999999999</v>
      </c>
      <c r="I150" s="2">
        <v>8.98</v>
      </c>
      <c r="J150">
        <v>7</v>
      </c>
      <c r="K150" s="2" t="s">
        <v>1037</v>
      </c>
      <c r="L150" s="2" t="s">
        <v>47</v>
      </c>
      <c r="M150" s="2" t="s">
        <v>1901</v>
      </c>
      <c r="N150" s="1" t="s">
        <v>335</v>
      </c>
      <c r="O150" s="1" t="str">
        <f>IF(OR(week[[#This Row],[availability]]="YES",week[[#This Row],[my_team]]="YES"),"YES","NO")</f>
        <v>NO</v>
      </c>
      <c r="P150" s="2" t="str">
        <f>IF(ISNA(VLOOKUP(week[[#This Row],[name]]&amp;"*",taken!C:C,1,FALSE)),"YES","NO")</f>
        <v>NO</v>
      </c>
      <c r="Q150" s="2" t="str">
        <f>IF(ISNA(VLOOKUP(week[[#This Row],[name]],my_players!C:C,1,FALSE)),"NO","YES")</f>
        <v>NO</v>
      </c>
    </row>
    <row r="151" spans="1:17" hidden="1" x14ac:dyDescent="0.3">
      <c r="A151">
        <v>11695</v>
      </c>
      <c r="B151" s="1" t="s">
        <v>116</v>
      </c>
      <c r="C151" s="1" t="s">
        <v>15</v>
      </c>
      <c r="D151" s="2">
        <v>7.5005714285714298</v>
      </c>
      <c r="E151">
        <v>12</v>
      </c>
      <c r="F151" s="2" t="s">
        <v>2204</v>
      </c>
      <c r="G151" s="2" t="s">
        <v>2205</v>
      </c>
      <c r="H151" s="2">
        <v>5.4275000000000002</v>
      </c>
      <c r="I151" s="2">
        <v>10.5183</v>
      </c>
      <c r="J151">
        <v>3</v>
      </c>
      <c r="K151" s="2" t="s">
        <v>949</v>
      </c>
      <c r="L151" s="2" t="s">
        <v>37</v>
      </c>
      <c r="M151" s="2" t="s">
        <v>2206</v>
      </c>
      <c r="N151" s="1" t="s">
        <v>423</v>
      </c>
      <c r="O151" s="1" t="str">
        <f>IF(OR(week[[#This Row],[availability]]="YES",week[[#This Row],[my_team]]="YES"),"YES","NO")</f>
        <v>NO</v>
      </c>
      <c r="P151" s="2" t="str">
        <f>IF(ISNA(VLOOKUP(week[[#This Row],[name]]&amp;"*",taken!C:C,1,FALSE)),"YES","NO")</f>
        <v>NO</v>
      </c>
      <c r="Q151" s="2" t="str">
        <f>IF(ISNA(VLOOKUP(week[[#This Row],[name]],my_players!C:C,1,FALSE)),"NO","YES")</f>
        <v>NO</v>
      </c>
    </row>
    <row r="152" spans="1:17" hidden="1" x14ac:dyDescent="0.3">
      <c r="A152">
        <v>11960</v>
      </c>
      <c r="B152" s="1" t="s">
        <v>17</v>
      </c>
      <c r="C152" s="1" t="s">
        <v>15</v>
      </c>
      <c r="D152" s="2">
        <v>7.4172398845323197</v>
      </c>
      <c r="E152">
        <v>13</v>
      </c>
      <c r="F152" s="2" t="s">
        <v>1587</v>
      </c>
      <c r="G152" s="2" t="s">
        <v>1588</v>
      </c>
      <c r="H152" s="2">
        <v>5.2863201903852204</v>
      </c>
      <c r="I152" s="2">
        <v>8.85</v>
      </c>
      <c r="J152">
        <v>2</v>
      </c>
      <c r="K152" s="2" t="s">
        <v>1008</v>
      </c>
      <c r="L152" s="2" t="s">
        <v>51</v>
      </c>
      <c r="M152" s="2" t="s">
        <v>1589</v>
      </c>
      <c r="N152" s="1" t="s">
        <v>57</v>
      </c>
      <c r="O152" s="1" t="str">
        <f>IF(OR(week[[#This Row],[availability]]="YES",week[[#This Row],[my_team]]="YES"),"YES","NO")</f>
        <v>YES</v>
      </c>
      <c r="P152" s="2" t="str">
        <f>IF(ISNA(VLOOKUP(week[[#This Row],[name]]&amp;"*",taken!C:C,1,FALSE)),"YES","NO")</f>
        <v>YES</v>
      </c>
      <c r="Q152" s="2" t="str">
        <f>IF(ISNA(VLOOKUP(week[[#This Row],[name]],my_players!C:C,1,FALSE)),"NO","YES")</f>
        <v>NO</v>
      </c>
    </row>
    <row r="153" spans="1:17" hidden="1" x14ac:dyDescent="0.3">
      <c r="A153">
        <v>13404</v>
      </c>
      <c r="B153" s="1" t="s">
        <v>83</v>
      </c>
      <c r="C153" s="1" t="s">
        <v>15</v>
      </c>
      <c r="D153" s="2">
        <v>7.4015714285714296</v>
      </c>
      <c r="E153">
        <v>40</v>
      </c>
      <c r="F153" s="2" t="s">
        <v>1955</v>
      </c>
      <c r="G153" s="2" t="s">
        <v>1956</v>
      </c>
      <c r="H153" s="2">
        <v>5.8460000000000001</v>
      </c>
      <c r="I153" s="2">
        <v>9.1159999999999997</v>
      </c>
      <c r="J153">
        <v>7</v>
      </c>
      <c r="K153" s="2" t="s">
        <v>1332</v>
      </c>
      <c r="L153" s="2" t="s">
        <v>107</v>
      </c>
      <c r="M153" s="2" t="s">
        <v>1957</v>
      </c>
      <c r="N153" s="1" t="s">
        <v>473</v>
      </c>
      <c r="O153" s="1" t="str">
        <f>IF(OR(week[[#This Row],[availability]]="YES",week[[#This Row],[my_team]]="YES"),"YES","NO")</f>
        <v>NO</v>
      </c>
      <c r="P153" s="2" t="str">
        <f>IF(ISNA(VLOOKUP(week[[#This Row],[name]]&amp;"*",taken!C:C,1,FALSE)),"YES","NO")</f>
        <v>NO</v>
      </c>
      <c r="Q153" s="2" t="str">
        <f>IF(ISNA(VLOOKUP(week[[#This Row],[name]],my_players!C:C,1,FALSE)),"NO","YES")</f>
        <v>NO</v>
      </c>
    </row>
    <row r="154" spans="1:17" hidden="1" x14ac:dyDescent="0.3">
      <c r="A154">
        <v>12159</v>
      </c>
      <c r="B154" s="1" t="s">
        <v>83</v>
      </c>
      <c r="C154" s="1" t="s">
        <v>15</v>
      </c>
      <c r="D154" s="2">
        <v>7.3750952380952404</v>
      </c>
      <c r="E154">
        <v>41</v>
      </c>
      <c r="F154" s="2" t="s">
        <v>1958</v>
      </c>
      <c r="G154" s="2" t="s">
        <v>1959</v>
      </c>
      <c r="H154" s="2">
        <v>5.8887</v>
      </c>
      <c r="I154" s="2">
        <v>9.3070000000000004</v>
      </c>
      <c r="J154">
        <v>7</v>
      </c>
      <c r="K154" s="2" t="s">
        <v>1960</v>
      </c>
      <c r="L154" s="2" t="s">
        <v>796</v>
      </c>
      <c r="M154" s="2" t="s">
        <v>1961</v>
      </c>
      <c r="N154" s="1" t="s">
        <v>478</v>
      </c>
      <c r="O154" s="1" t="str">
        <f>IF(OR(week[[#This Row],[availability]]="YES",week[[#This Row],[my_team]]="YES"),"YES","NO")</f>
        <v>YES</v>
      </c>
      <c r="P154" s="2" t="str">
        <f>IF(ISNA(VLOOKUP(week[[#This Row],[name]]&amp;"*",taken!C:C,1,FALSE)),"YES","NO")</f>
        <v>YES</v>
      </c>
      <c r="Q154" s="2" t="str">
        <f>IF(ISNA(VLOOKUP(week[[#This Row],[name]],my_players!C:C,1,FALSE)),"NO","YES")</f>
        <v>NO</v>
      </c>
    </row>
    <row r="155" spans="1:17" hidden="1" x14ac:dyDescent="0.3">
      <c r="A155">
        <v>13564</v>
      </c>
      <c r="B155" s="1" t="s">
        <v>17</v>
      </c>
      <c r="C155" s="1" t="s">
        <v>15</v>
      </c>
      <c r="D155" s="2">
        <v>7.3445891856844501</v>
      </c>
      <c r="E155">
        <v>14</v>
      </c>
      <c r="F155" s="2" t="s">
        <v>1590</v>
      </c>
      <c r="G155" s="2" t="s">
        <v>1381</v>
      </c>
      <c r="H155" s="2">
        <v>5.3537675570533603</v>
      </c>
      <c r="I155" s="2">
        <v>9.25</v>
      </c>
      <c r="J155">
        <v>2</v>
      </c>
      <c r="K155" s="2" t="s">
        <v>976</v>
      </c>
      <c r="L155" s="2" t="s">
        <v>66</v>
      </c>
      <c r="M155" s="2" t="s">
        <v>1591</v>
      </c>
      <c r="N155" s="1" t="s">
        <v>1017</v>
      </c>
      <c r="O155" s="1" t="str">
        <f>IF(OR(week[[#This Row],[availability]]="YES",week[[#This Row],[my_team]]="YES"),"YES","NO")</f>
        <v>YES</v>
      </c>
      <c r="P155" s="2" t="str">
        <f>IF(ISNA(VLOOKUP(week[[#This Row],[name]]&amp;"*",taken!C:C,1,FALSE)),"YES","NO")</f>
        <v>YES</v>
      </c>
      <c r="Q155" s="2" t="str">
        <f>IF(ISNA(VLOOKUP(week[[#This Row],[name]],my_players!C:C,1,FALSE)),"NO","YES")</f>
        <v>NO</v>
      </c>
    </row>
    <row r="156" spans="1:17" hidden="1" x14ac:dyDescent="0.3">
      <c r="A156">
        <v>13364</v>
      </c>
      <c r="B156" s="1" t="s">
        <v>83</v>
      </c>
      <c r="C156" s="1" t="s">
        <v>15</v>
      </c>
      <c r="D156" s="2">
        <v>7.3281428571428604</v>
      </c>
      <c r="E156">
        <v>42</v>
      </c>
      <c r="F156" s="2" t="s">
        <v>1962</v>
      </c>
      <c r="G156" s="2" t="s">
        <v>1963</v>
      </c>
      <c r="H156" s="2">
        <v>6.2060000000000004</v>
      </c>
      <c r="I156" s="2">
        <v>9.1720000000000006</v>
      </c>
      <c r="J156">
        <v>7</v>
      </c>
      <c r="K156" s="2" t="s">
        <v>1353</v>
      </c>
      <c r="L156" s="2" t="s">
        <v>77</v>
      </c>
      <c r="M156" s="2" t="s">
        <v>1964</v>
      </c>
      <c r="N156" s="1" t="s">
        <v>341</v>
      </c>
      <c r="O156" s="1" t="str">
        <f>IF(OR(week[[#This Row],[availability]]="YES",week[[#This Row],[my_team]]="YES"),"YES","NO")</f>
        <v>NO</v>
      </c>
      <c r="P156" s="2" t="str">
        <f>IF(ISNA(VLOOKUP(week[[#This Row],[name]]&amp;"*",taken!C:C,1,FALSE)),"YES","NO")</f>
        <v>NO</v>
      </c>
      <c r="Q156" s="2" t="str">
        <f>IF(ISNA(VLOOKUP(week[[#This Row],[name]],my_players!C:C,1,FALSE)),"NO","YES")</f>
        <v>NO</v>
      </c>
    </row>
    <row r="157" spans="1:17" hidden="1" x14ac:dyDescent="0.3">
      <c r="A157">
        <v>512</v>
      </c>
      <c r="B157" s="1" t="s">
        <v>14</v>
      </c>
      <c r="C157" s="1" t="s">
        <v>15</v>
      </c>
      <c r="D157" s="2">
        <v>7.3193333333333301</v>
      </c>
      <c r="E157">
        <v>7</v>
      </c>
      <c r="F157" s="2" t="s">
        <v>1488</v>
      </c>
      <c r="G157" s="2" t="s">
        <v>1444</v>
      </c>
      <c r="H157" s="2">
        <v>5.2750000000000004</v>
      </c>
      <c r="I157" s="2">
        <v>9.2650000000000006</v>
      </c>
      <c r="J157">
        <v>5</v>
      </c>
      <c r="K157" s="2" t="s">
        <v>16</v>
      </c>
      <c r="L157" s="2" t="s">
        <v>16</v>
      </c>
      <c r="M157" s="2" t="s">
        <v>1489</v>
      </c>
      <c r="N157" s="1" t="s">
        <v>821</v>
      </c>
      <c r="O157" s="1" t="str">
        <f>IF(OR(week[[#This Row],[availability]]="YES",week[[#This Row],[my_team]]="YES"),"YES","NO")</f>
        <v>YES</v>
      </c>
      <c r="P157" s="2" t="str">
        <f>IF(ISNA(VLOOKUP(week[[#This Row],[name]]&amp;"*",taken!C:C,1,FALSE)),"YES","NO")</f>
        <v>YES</v>
      </c>
      <c r="Q157" s="2" t="str">
        <f>IF(ISNA(VLOOKUP(week[[#This Row],[name]],my_players!C:C,1,FALSE)),"NO","YES")</f>
        <v>NO</v>
      </c>
    </row>
    <row r="158" spans="1:17" hidden="1" x14ac:dyDescent="0.3">
      <c r="A158">
        <v>13290</v>
      </c>
      <c r="B158" s="1" t="s">
        <v>83</v>
      </c>
      <c r="C158" s="1" t="s">
        <v>15</v>
      </c>
      <c r="D158" s="2">
        <v>7.28342857142857</v>
      </c>
      <c r="E158">
        <v>43</v>
      </c>
      <c r="F158" s="2" t="s">
        <v>1965</v>
      </c>
      <c r="G158" s="2" t="s">
        <v>1966</v>
      </c>
      <c r="H158" s="2">
        <v>4.3810000000000002</v>
      </c>
      <c r="I158" s="2">
        <v>12.212999999999999</v>
      </c>
      <c r="J158">
        <v>7</v>
      </c>
      <c r="K158" s="2" t="s">
        <v>1235</v>
      </c>
      <c r="L158" s="2" t="s">
        <v>937</v>
      </c>
      <c r="M158" s="2" t="s">
        <v>1885</v>
      </c>
      <c r="N158" s="1" t="s">
        <v>364</v>
      </c>
      <c r="O158" s="1" t="str">
        <f>IF(OR(week[[#This Row],[availability]]="YES",week[[#This Row],[my_team]]="YES"),"YES","NO")</f>
        <v>NO</v>
      </c>
      <c r="P158" s="2" t="str">
        <f>IF(ISNA(VLOOKUP(week[[#This Row],[name]]&amp;"*",taken!C:C,1,FALSE)),"YES","NO")</f>
        <v>NO</v>
      </c>
      <c r="Q158" s="2" t="str">
        <f>IF(ISNA(VLOOKUP(week[[#This Row],[name]],my_players!C:C,1,FALSE)),"NO","YES")</f>
        <v>NO</v>
      </c>
    </row>
    <row r="159" spans="1:17" hidden="1" x14ac:dyDescent="0.3">
      <c r="A159">
        <v>10723</v>
      </c>
      <c r="B159" s="1" t="s">
        <v>121</v>
      </c>
      <c r="C159" s="1" t="s">
        <v>15</v>
      </c>
      <c r="D159" s="2">
        <v>7.25702380952381</v>
      </c>
      <c r="E159">
        <v>50</v>
      </c>
      <c r="F159" s="2" t="s">
        <v>2538</v>
      </c>
      <c r="G159" s="2" t="s">
        <v>2539</v>
      </c>
      <c r="H159" s="2">
        <v>4.8651</v>
      </c>
      <c r="I159" s="2">
        <v>9.1449999999999996</v>
      </c>
      <c r="J159">
        <v>7</v>
      </c>
      <c r="K159" s="2" t="s">
        <v>1335</v>
      </c>
      <c r="L159" s="2" t="s">
        <v>85</v>
      </c>
      <c r="M159" s="2" t="s">
        <v>2540</v>
      </c>
      <c r="N159" s="1" t="s">
        <v>456</v>
      </c>
      <c r="O159" s="1" t="str">
        <f>IF(OR(week[[#This Row],[availability]]="YES",week[[#This Row],[my_team]]="YES"),"YES","NO")</f>
        <v>YES</v>
      </c>
      <c r="P159" s="2" t="str">
        <f>IF(ISNA(VLOOKUP(week[[#This Row],[name]]&amp;"*",taken!C:C,1,FALSE)),"YES","NO")</f>
        <v>YES</v>
      </c>
      <c r="Q159" s="2" t="str">
        <f>IF(ISNA(VLOOKUP(week[[#This Row],[name]],my_players!C:C,1,FALSE)),"NO","YES")</f>
        <v>NO</v>
      </c>
    </row>
    <row r="160" spans="1:17" hidden="1" x14ac:dyDescent="0.3">
      <c r="A160">
        <v>8742</v>
      </c>
      <c r="B160" s="1" t="s">
        <v>17</v>
      </c>
      <c r="C160" s="1" t="s">
        <v>15</v>
      </c>
      <c r="D160" s="2">
        <v>7.2446769788922998</v>
      </c>
      <c r="E160">
        <v>15</v>
      </c>
      <c r="F160" s="2" t="s">
        <v>1592</v>
      </c>
      <c r="G160" s="2" t="s">
        <v>1593</v>
      </c>
      <c r="H160" s="2">
        <v>5.9572439312217504</v>
      </c>
      <c r="I160" s="2">
        <v>8.2530000000000001</v>
      </c>
      <c r="J160">
        <v>2</v>
      </c>
      <c r="K160" s="2" t="s">
        <v>962</v>
      </c>
      <c r="L160" s="2" t="s">
        <v>37</v>
      </c>
      <c r="M160" s="2" t="s">
        <v>1594</v>
      </c>
      <c r="N160" s="1" t="s">
        <v>50</v>
      </c>
      <c r="O160" s="1" t="str">
        <f>IF(OR(week[[#This Row],[availability]]="YES",week[[#This Row],[my_team]]="YES"),"YES","NO")</f>
        <v>NO</v>
      </c>
      <c r="P160" s="2" t="str">
        <f>IF(ISNA(VLOOKUP(week[[#This Row],[name]]&amp;"*",taken!C:C,1,FALSE)),"YES","NO")</f>
        <v>NO</v>
      </c>
      <c r="Q160" s="2" t="str">
        <f>IF(ISNA(VLOOKUP(week[[#This Row],[name]],my_players!C:C,1,FALSE)),"NO","YES")</f>
        <v>NO</v>
      </c>
    </row>
    <row r="161" spans="1:17" hidden="1" x14ac:dyDescent="0.3">
      <c r="A161">
        <v>10862</v>
      </c>
      <c r="B161" s="1" t="s">
        <v>17</v>
      </c>
      <c r="C161" s="1" t="s">
        <v>15</v>
      </c>
      <c r="D161" s="2">
        <v>7.2251830732292897</v>
      </c>
      <c r="E161">
        <v>16</v>
      </c>
      <c r="F161" s="2" t="s">
        <v>1595</v>
      </c>
      <c r="G161" s="2" t="s">
        <v>1596</v>
      </c>
      <c r="H161" s="2">
        <v>4.9032682072829097</v>
      </c>
      <c r="I161" s="2">
        <v>8.69</v>
      </c>
      <c r="J161">
        <v>2</v>
      </c>
      <c r="K161" s="2" t="s">
        <v>1046</v>
      </c>
      <c r="L161" s="2" t="s">
        <v>40</v>
      </c>
      <c r="M161" s="2" t="s">
        <v>1597</v>
      </c>
      <c r="N161" s="1" t="s">
        <v>58</v>
      </c>
      <c r="O161" s="1" t="str">
        <f>IF(OR(week[[#This Row],[availability]]="YES",week[[#This Row],[my_team]]="YES"),"YES","NO")</f>
        <v>YES</v>
      </c>
      <c r="P161" s="2" t="str">
        <f>IF(ISNA(VLOOKUP(week[[#This Row],[name]]&amp;"*",taken!C:C,1,FALSE)),"YES","NO")</f>
        <v>YES</v>
      </c>
      <c r="Q161" s="2" t="str">
        <f>IF(ISNA(VLOOKUP(week[[#This Row],[name]],my_players!C:C,1,FALSE)),"NO","YES")</f>
        <v>NO</v>
      </c>
    </row>
    <row r="162" spans="1:17" hidden="1" x14ac:dyDescent="0.3">
      <c r="A162">
        <v>10960</v>
      </c>
      <c r="B162" s="1" t="s">
        <v>121</v>
      </c>
      <c r="C162" s="1" t="s">
        <v>15</v>
      </c>
      <c r="D162" s="2">
        <v>7.2131666666666696</v>
      </c>
      <c r="E162">
        <v>51</v>
      </c>
      <c r="F162" s="2" t="s">
        <v>2541</v>
      </c>
      <c r="G162" s="2" t="s">
        <v>2542</v>
      </c>
      <c r="H162" s="2">
        <v>2.4350000000000001</v>
      </c>
      <c r="I162" s="2">
        <v>10.6805</v>
      </c>
      <c r="J162">
        <v>7</v>
      </c>
      <c r="K162" s="2" t="s">
        <v>1091</v>
      </c>
      <c r="L162" s="2" t="s">
        <v>113</v>
      </c>
      <c r="M162" s="2" t="s">
        <v>2543</v>
      </c>
      <c r="N162" s="1" t="s">
        <v>256</v>
      </c>
      <c r="O162" s="1" t="str">
        <f>IF(OR(week[[#This Row],[availability]]="YES",week[[#This Row],[my_team]]="YES"),"YES","NO")</f>
        <v>NO</v>
      </c>
      <c r="P162" s="2" t="str">
        <f>IF(ISNA(VLOOKUP(week[[#This Row],[name]]&amp;"*",taken!C:C,1,FALSE)),"YES","NO")</f>
        <v>NO</v>
      </c>
      <c r="Q162" s="2" t="str">
        <f>IF(ISNA(VLOOKUP(week[[#This Row],[name]],my_players!C:C,1,FALSE)),"NO","YES")</f>
        <v>NO</v>
      </c>
    </row>
    <row r="163" spans="1:17" hidden="1" x14ac:dyDescent="0.3">
      <c r="A163">
        <v>11681</v>
      </c>
      <c r="B163" s="1" t="s">
        <v>121</v>
      </c>
      <c r="C163" s="1" t="s">
        <v>15</v>
      </c>
      <c r="D163" s="2">
        <v>7.1970000000000001</v>
      </c>
      <c r="E163">
        <v>52</v>
      </c>
      <c r="F163" s="2" t="s">
        <v>2544</v>
      </c>
      <c r="G163" s="2" t="s">
        <v>2545</v>
      </c>
      <c r="H163" s="2">
        <v>5.0220000000000002</v>
      </c>
      <c r="I163" s="2">
        <v>8.67</v>
      </c>
      <c r="J163">
        <v>7</v>
      </c>
      <c r="K163" s="2" t="s">
        <v>1365</v>
      </c>
      <c r="L163" s="2" t="s">
        <v>103</v>
      </c>
      <c r="M163" s="2" t="s">
        <v>2513</v>
      </c>
      <c r="N163" s="1" t="s">
        <v>460</v>
      </c>
      <c r="O163" s="1" t="str">
        <f>IF(OR(week[[#This Row],[availability]]="YES",week[[#This Row],[my_team]]="YES"),"YES","NO")</f>
        <v>YES</v>
      </c>
      <c r="P163" s="2" t="str">
        <f>IF(ISNA(VLOOKUP(week[[#This Row],[name]]&amp;"*",taken!C:C,1,FALSE)),"YES","NO")</f>
        <v>YES</v>
      </c>
      <c r="Q163" s="2" t="str">
        <f>IF(ISNA(VLOOKUP(week[[#This Row],[name]],my_players!C:C,1,FALSE)),"NO","YES")</f>
        <v>NO</v>
      </c>
    </row>
    <row r="164" spans="1:17" hidden="1" x14ac:dyDescent="0.3">
      <c r="A164">
        <v>12860</v>
      </c>
      <c r="B164" s="1" t="s">
        <v>17</v>
      </c>
      <c r="C164" s="1" t="s">
        <v>15</v>
      </c>
      <c r="D164" s="2">
        <v>7.1901615129056999</v>
      </c>
      <c r="E164">
        <v>17</v>
      </c>
      <c r="F164" s="2" t="s">
        <v>1598</v>
      </c>
      <c r="G164" s="2" t="s">
        <v>1599</v>
      </c>
      <c r="H164" s="2">
        <v>5.5666512820512803</v>
      </c>
      <c r="I164" s="2">
        <v>8.2880000000000003</v>
      </c>
      <c r="J164">
        <v>2</v>
      </c>
      <c r="K164" s="2" t="s">
        <v>1036</v>
      </c>
      <c r="L164" s="2" t="s">
        <v>73</v>
      </c>
      <c r="M164" s="2" t="s">
        <v>1600</v>
      </c>
      <c r="N164" s="1" t="s">
        <v>60</v>
      </c>
      <c r="O164" s="1" t="str">
        <f>IF(OR(week[[#This Row],[availability]]="YES",week[[#This Row],[my_team]]="YES"),"YES","NO")</f>
        <v>YES</v>
      </c>
      <c r="P164" s="2" t="str">
        <f>IF(ISNA(VLOOKUP(week[[#This Row],[name]]&amp;"*",taken!C:C,1,FALSE)),"YES","NO")</f>
        <v>YES</v>
      </c>
      <c r="Q164" s="2" t="str">
        <f>IF(ISNA(VLOOKUP(week[[#This Row],[name]],my_players!C:C,1,FALSE)),"NO","YES")</f>
        <v>NO</v>
      </c>
    </row>
    <row r="165" spans="1:17" hidden="1" x14ac:dyDescent="0.3">
      <c r="A165">
        <v>516</v>
      </c>
      <c r="B165" s="1" t="s">
        <v>14</v>
      </c>
      <c r="C165" s="1" t="s">
        <v>15</v>
      </c>
      <c r="D165" s="2">
        <v>7.1826666666666696</v>
      </c>
      <c r="E165">
        <v>8</v>
      </c>
      <c r="F165" s="2" t="s">
        <v>1490</v>
      </c>
      <c r="G165" s="2" t="s">
        <v>1491</v>
      </c>
      <c r="H165" s="2">
        <v>5.7750000000000004</v>
      </c>
      <c r="I165" s="2">
        <v>9.1850000000000005</v>
      </c>
      <c r="J165">
        <v>7</v>
      </c>
      <c r="K165" s="2" t="s">
        <v>16</v>
      </c>
      <c r="L165" s="2" t="s">
        <v>16</v>
      </c>
      <c r="M165" s="2" t="s">
        <v>1492</v>
      </c>
      <c r="N165" s="1" t="s">
        <v>818</v>
      </c>
      <c r="O165" s="1" t="str">
        <f>IF(OR(week[[#This Row],[availability]]="YES",week[[#This Row],[my_team]]="YES"),"YES","NO")</f>
        <v>YES</v>
      </c>
      <c r="P165" s="2" t="str">
        <f>IF(ISNA(VLOOKUP(week[[#This Row],[name]]&amp;"*",taken!C:C,1,FALSE)),"YES","NO")</f>
        <v>YES</v>
      </c>
      <c r="Q165" s="2" t="str">
        <f>IF(ISNA(VLOOKUP(week[[#This Row],[name]],my_players!C:C,1,FALSE)),"NO","YES")</f>
        <v>NO</v>
      </c>
    </row>
    <row r="166" spans="1:17" hidden="1" x14ac:dyDescent="0.3">
      <c r="A166">
        <v>510</v>
      </c>
      <c r="B166" s="1" t="s">
        <v>14</v>
      </c>
      <c r="C166" s="1" t="s">
        <v>15</v>
      </c>
      <c r="D166" s="2">
        <v>7.1689999999999996</v>
      </c>
      <c r="E166">
        <v>9</v>
      </c>
      <c r="F166" s="2" t="s">
        <v>1493</v>
      </c>
      <c r="G166" s="2" t="s">
        <v>1207</v>
      </c>
      <c r="H166" s="2">
        <v>5.4</v>
      </c>
      <c r="I166" s="2">
        <v>8.66</v>
      </c>
      <c r="J166">
        <v>6</v>
      </c>
      <c r="K166" s="2" t="s">
        <v>16</v>
      </c>
      <c r="L166" s="2" t="s">
        <v>16</v>
      </c>
      <c r="M166" s="2" t="s">
        <v>1494</v>
      </c>
      <c r="N166" s="1" t="s">
        <v>800</v>
      </c>
      <c r="O166" s="1" t="str">
        <f>IF(OR(week[[#This Row],[availability]]="YES",week[[#This Row],[my_team]]="YES"),"YES","NO")</f>
        <v>YES</v>
      </c>
      <c r="P166" s="2" t="str">
        <f>IF(ISNA(VLOOKUP(week[[#This Row],[name]]&amp;"*",taken!C:C,1,FALSE)),"YES","NO")</f>
        <v>YES</v>
      </c>
      <c r="Q166" s="2" t="str">
        <f>IF(ISNA(VLOOKUP(week[[#This Row],[name]],my_players!C:C,1,FALSE)),"NO","YES")</f>
        <v>NO</v>
      </c>
    </row>
    <row r="167" spans="1:17" hidden="1" x14ac:dyDescent="0.3">
      <c r="A167">
        <v>13158</v>
      </c>
      <c r="B167" s="1" t="s">
        <v>121</v>
      </c>
      <c r="C167" s="1" t="s">
        <v>15</v>
      </c>
      <c r="D167" s="2">
        <v>7.0859285714285702</v>
      </c>
      <c r="E167">
        <v>53</v>
      </c>
      <c r="F167" s="2" t="s">
        <v>2546</v>
      </c>
      <c r="G167" s="2" t="s">
        <v>2547</v>
      </c>
      <c r="H167" s="2">
        <v>6.2984</v>
      </c>
      <c r="I167" s="2">
        <v>8.5609999999999999</v>
      </c>
      <c r="J167">
        <v>7</v>
      </c>
      <c r="K167" s="2" t="s">
        <v>1049</v>
      </c>
      <c r="L167" s="2" t="s">
        <v>689</v>
      </c>
      <c r="M167" s="2" t="s">
        <v>2486</v>
      </c>
      <c r="N167" s="1" t="s">
        <v>448</v>
      </c>
      <c r="O167" s="1" t="str">
        <f>IF(OR(week[[#This Row],[availability]]="YES",week[[#This Row],[my_team]]="YES"),"YES","NO")</f>
        <v>YES</v>
      </c>
      <c r="P167" s="2" t="str">
        <f>IF(ISNA(VLOOKUP(week[[#This Row],[name]]&amp;"*",taken!C:C,1,FALSE)),"YES","NO")</f>
        <v>YES</v>
      </c>
      <c r="Q167" s="2" t="str">
        <f>IF(ISNA(VLOOKUP(week[[#This Row],[name]],my_players!C:C,1,FALSE)),"NO","YES")</f>
        <v>NO</v>
      </c>
    </row>
    <row r="168" spans="1:17" x14ac:dyDescent="0.3">
      <c r="A168">
        <v>11516</v>
      </c>
      <c r="B168" s="1" t="s">
        <v>116</v>
      </c>
      <c r="C168" s="1" t="s">
        <v>15</v>
      </c>
      <c r="D168" s="2">
        <v>7.0678000000000001</v>
      </c>
      <c r="E168">
        <v>13</v>
      </c>
      <c r="F168" s="2" t="s">
        <v>2207</v>
      </c>
      <c r="G168" s="2" t="s">
        <v>2208</v>
      </c>
      <c r="H168" s="2">
        <v>5.82</v>
      </c>
      <c r="I168" s="2">
        <v>8.7187999999999999</v>
      </c>
      <c r="J168">
        <v>3</v>
      </c>
      <c r="K168" s="2" t="s">
        <v>16</v>
      </c>
      <c r="L168" s="2" t="s">
        <v>16</v>
      </c>
      <c r="M168" s="2" t="s">
        <v>16</v>
      </c>
      <c r="N168" s="1" t="s">
        <v>362</v>
      </c>
      <c r="O168" s="1" t="str">
        <f>IF(OR(week[[#This Row],[availability]]="YES",week[[#This Row],[my_team]]="YES"),"YES","NO")</f>
        <v>YES</v>
      </c>
      <c r="P168" s="2" t="str">
        <f>IF(ISNA(VLOOKUP(week[[#This Row],[name]]&amp;"*",taken!C:C,1,FALSE)),"YES","NO")</f>
        <v>YES</v>
      </c>
      <c r="Q168" s="2" t="str">
        <f>IF(ISNA(VLOOKUP(week[[#This Row],[name]],my_players!C:C,1,FALSE)),"NO","YES")</f>
        <v>NO</v>
      </c>
    </row>
    <row r="169" spans="1:17" hidden="1" x14ac:dyDescent="0.3">
      <c r="A169">
        <v>11387</v>
      </c>
      <c r="B169" s="1" t="s">
        <v>17</v>
      </c>
      <c r="C169" s="1" t="s">
        <v>15</v>
      </c>
      <c r="D169" s="2">
        <v>7.0518498712616404</v>
      </c>
      <c r="E169">
        <v>18</v>
      </c>
      <c r="F169" s="2" t="s">
        <v>1601</v>
      </c>
      <c r="G169" s="2" t="s">
        <v>1602</v>
      </c>
      <c r="H169" s="2">
        <v>5.1519512114610198</v>
      </c>
      <c r="I169" s="2">
        <v>8.27</v>
      </c>
      <c r="J169">
        <v>2</v>
      </c>
      <c r="K169" s="2" t="s">
        <v>1219</v>
      </c>
      <c r="L169" s="2" t="s">
        <v>66</v>
      </c>
      <c r="M169" s="2" t="s">
        <v>1603</v>
      </c>
      <c r="N169" s="1" t="s">
        <v>55</v>
      </c>
      <c r="O169" s="1" t="str">
        <f>IF(OR(week[[#This Row],[availability]]="YES",week[[#This Row],[my_team]]="YES"),"YES","NO")</f>
        <v>YES</v>
      </c>
      <c r="P169" s="2" t="str">
        <f>IF(ISNA(VLOOKUP(week[[#This Row],[name]]&amp;"*",taken!C:C,1,FALSE)),"YES","NO")</f>
        <v>YES</v>
      </c>
      <c r="Q169" s="2" t="str">
        <f>IF(ISNA(VLOOKUP(week[[#This Row],[name]],my_players!C:C,1,FALSE)),"NO","YES")</f>
        <v>NO</v>
      </c>
    </row>
    <row r="170" spans="1:17" hidden="1" x14ac:dyDescent="0.3">
      <c r="A170">
        <v>11966</v>
      </c>
      <c r="B170" s="1" t="s">
        <v>17</v>
      </c>
      <c r="C170" s="1" t="s">
        <v>15</v>
      </c>
      <c r="D170" s="2">
        <v>7.0497745003701002</v>
      </c>
      <c r="E170">
        <v>19</v>
      </c>
      <c r="F170" s="2" t="s">
        <v>1604</v>
      </c>
      <c r="G170" s="2" t="s">
        <v>1605</v>
      </c>
      <c r="H170" s="2">
        <v>4.5113686269430104</v>
      </c>
      <c r="I170" s="2">
        <v>9.1280000000000001</v>
      </c>
      <c r="J170">
        <v>2</v>
      </c>
      <c r="K170" s="2" t="s">
        <v>1606</v>
      </c>
      <c r="L170" s="2" t="s">
        <v>51</v>
      </c>
      <c r="M170" s="2" t="s">
        <v>1607</v>
      </c>
      <c r="N170" s="1" t="s">
        <v>59</v>
      </c>
      <c r="O170" s="1" t="str">
        <f>IF(OR(week[[#This Row],[availability]]="YES",week[[#This Row],[my_team]]="YES"),"YES","NO")</f>
        <v>YES</v>
      </c>
      <c r="P170" s="2" t="str">
        <f>IF(ISNA(VLOOKUP(week[[#This Row],[name]]&amp;"*",taken!C:C,1,FALSE)),"YES","NO")</f>
        <v>YES</v>
      </c>
      <c r="Q170" s="2" t="str">
        <f>IF(ISNA(VLOOKUP(week[[#This Row],[name]],my_players!C:C,1,FALSE)),"NO","YES")</f>
        <v>NO</v>
      </c>
    </row>
    <row r="171" spans="1:17" hidden="1" x14ac:dyDescent="0.3">
      <c r="A171">
        <v>13640</v>
      </c>
      <c r="B171" s="1" t="s">
        <v>121</v>
      </c>
      <c r="C171" s="1" t="s">
        <v>15</v>
      </c>
      <c r="D171" s="2">
        <v>7.032</v>
      </c>
      <c r="E171">
        <v>54</v>
      </c>
      <c r="F171" s="2" t="s">
        <v>2548</v>
      </c>
      <c r="G171" s="2" t="s">
        <v>2549</v>
      </c>
      <c r="H171" s="2">
        <v>5.7969999999999997</v>
      </c>
      <c r="I171" s="2">
        <v>8.0218000000000007</v>
      </c>
      <c r="J171">
        <v>8</v>
      </c>
      <c r="K171" s="2" t="s">
        <v>1049</v>
      </c>
      <c r="L171" s="2" t="s">
        <v>1212</v>
      </c>
      <c r="M171" s="2" t="s">
        <v>2550</v>
      </c>
      <c r="N171" s="1" t="s">
        <v>534</v>
      </c>
      <c r="O171" s="1" t="str">
        <f>IF(OR(week[[#This Row],[availability]]="YES",week[[#This Row],[my_team]]="YES"),"YES","NO")</f>
        <v>YES</v>
      </c>
      <c r="P171" s="2" t="str">
        <f>IF(ISNA(VLOOKUP(week[[#This Row],[name]]&amp;"*",taken!C:C,1,FALSE)),"YES","NO")</f>
        <v>YES</v>
      </c>
      <c r="Q171" s="2" t="str">
        <f>IF(ISNA(VLOOKUP(week[[#This Row],[name]],my_players!C:C,1,FALSE)),"NO","YES")</f>
        <v>NO</v>
      </c>
    </row>
    <row r="172" spans="1:17" hidden="1" x14ac:dyDescent="0.3">
      <c r="A172">
        <v>12157</v>
      </c>
      <c r="B172" s="1" t="s">
        <v>83</v>
      </c>
      <c r="C172" s="1" t="s">
        <v>15</v>
      </c>
      <c r="D172" s="2">
        <v>6.9372857142857098</v>
      </c>
      <c r="E172">
        <v>44</v>
      </c>
      <c r="F172" s="2" t="s">
        <v>1967</v>
      </c>
      <c r="G172" s="2" t="s">
        <v>1968</v>
      </c>
      <c r="H172" s="2">
        <v>5.7759999999999998</v>
      </c>
      <c r="I172" s="2">
        <v>8.6944999999999997</v>
      </c>
      <c r="J172">
        <v>7</v>
      </c>
      <c r="K172" s="2" t="s">
        <v>1099</v>
      </c>
      <c r="L172" s="2" t="s">
        <v>76</v>
      </c>
      <c r="M172" s="2" t="s">
        <v>1969</v>
      </c>
      <c r="N172" s="1" t="s">
        <v>352</v>
      </c>
      <c r="O172" s="1" t="str">
        <f>IF(OR(week[[#This Row],[availability]]="YES",week[[#This Row],[my_team]]="YES"),"YES","NO")</f>
        <v>NO</v>
      </c>
      <c r="P172" s="2" t="str">
        <f>IF(ISNA(VLOOKUP(week[[#This Row],[name]]&amp;"*",taken!C:C,1,FALSE)),"YES","NO")</f>
        <v>NO</v>
      </c>
      <c r="Q172" s="2" t="str">
        <f>IF(ISNA(VLOOKUP(week[[#This Row],[name]],my_players!C:C,1,FALSE)),"NO","YES")</f>
        <v>NO</v>
      </c>
    </row>
    <row r="173" spans="1:17" hidden="1" x14ac:dyDescent="0.3">
      <c r="A173">
        <v>11677</v>
      </c>
      <c r="B173" s="1" t="s">
        <v>121</v>
      </c>
      <c r="C173" s="1" t="s">
        <v>15</v>
      </c>
      <c r="D173" s="2">
        <v>6.9262142857142903</v>
      </c>
      <c r="E173">
        <v>55</v>
      </c>
      <c r="F173" s="2" t="s">
        <v>2551</v>
      </c>
      <c r="G173" s="2" t="s">
        <v>2552</v>
      </c>
      <c r="H173" s="2">
        <v>5.234</v>
      </c>
      <c r="I173" s="2">
        <v>9.0813000000000006</v>
      </c>
      <c r="J173">
        <v>8</v>
      </c>
      <c r="K173" s="2" t="s">
        <v>1338</v>
      </c>
      <c r="L173" s="2" t="s">
        <v>92</v>
      </c>
      <c r="M173" s="2" t="s">
        <v>2553</v>
      </c>
      <c r="N173" s="1" t="s">
        <v>484</v>
      </c>
      <c r="O173" s="1" t="str">
        <f>IF(OR(week[[#This Row],[availability]]="YES",week[[#This Row],[my_team]]="YES"),"YES","NO")</f>
        <v>YES</v>
      </c>
      <c r="P173" s="2" t="str">
        <f>IF(ISNA(VLOOKUP(week[[#This Row],[name]]&amp;"*",taken!C:C,1,FALSE)),"YES","NO")</f>
        <v>YES</v>
      </c>
      <c r="Q173" s="2" t="str">
        <f>IF(ISNA(VLOOKUP(week[[#This Row],[name]],my_players!C:C,1,FALSE)),"NO","YES")</f>
        <v>NO</v>
      </c>
    </row>
    <row r="174" spans="1:17" hidden="1" x14ac:dyDescent="0.3">
      <c r="A174">
        <v>506</v>
      </c>
      <c r="B174" s="1" t="s">
        <v>14</v>
      </c>
      <c r="C174" s="1" t="s">
        <v>15</v>
      </c>
      <c r="D174" s="2">
        <v>6.8996666666666702</v>
      </c>
      <c r="E174">
        <v>10</v>
      </c>
      <c r="F174" s="2" t="s">
        <v>1495</v>
      </c>
      <c r="G174" s="2" t="s">
        <v>1496</v>
      </c>
      <c r="H174" s="2">
        <v>5.4749999999999996</v>
      </c>
      <c r="I174" s="2">
        <v>8.1074999999999999</v>
      </c>
      <c r="J174">
        <v>8</v>
      </c>
      <c r="K174" s="2" t="s">
        <v>16</v>
      </c>
      <c r="L174" s="2" t="s">
        <v>16</v>
      </c>
      <c r="M174" s="2" t="s">
        <v>1497</v>
      </c>
      <c r="N174" s="1" t="s">
        <v>813</v>
      </c>
      <c r="O174" s="1" t="str">
        <f>IF(OR(week[[#This Row],[availability]]="YES",week[[#This Row],[my_team]]="YES"),"YES","NO")</f>
        <v>YES</v>
      </c>
      <c r="P174" s="2" t="str">
        <f>IF(ISNA(VLOOKUP(week[[#This Row],[name]]&amp;"*",taken!C:C,1,FALSE)),"YES","NO")</f>
        <v>YES</v>
      </c>
      <c r="Q174" s="2" t="str">
        <f>IF(ISNA(VLOOKUP(week[[#This Row],[name]],my_players!C:C,1,FALSE)),"NO","YES")</f>
        <v>NO</v>
      </c>
    </row>
    <row r="175" spans="1:17" hidden="1" x14ac:dyDescent="0.3">
      <c r="A175">
        <v>13608</v>
      </c>
      <c r="B175" s="1" t="s">
        <v>83</v>
      </c>
      <c r="C175" s="1" t="s">
        <v>15</v>
      </c>
      <c r="D175" s="2">
        <v>6.8985714285714304</v>
      </c>
      <c r="E175">
        <v>45</v>
      </c>
      <c r="F175" s="2" t="s">
        <v>1970</v>
      </c>
      <c r="G175" s="2" t="s">
        <v>1971</v>
      </c>
      <c r="H175" s="2">
        <v>4.1849999999999996</v>
      </c>
      <c r="I175" s="2">
        <v>9.452</v>
      </c>
      <c r="J175">
        <v>7</v>
      </c>
      <c r="K175" s="2" t="s">
        <v>1281</v>
      </c>
      <c r="L175" s="2" t="s">
        <v>796</v>
      </c>
      <c r="M175" s="2" t="s">
        <v>1961</v>
      </c>
      <c r="N175" s="1" t="s">
        <v>372</v>
      </c>
      <c r="O175" s="1" t="str">
        <f>IF(OR(week[[#This Row],[availability]]="YES",week[[#This Row],[my_team]]="YES"),"YES","NO")</f>
        <v>NO</v>
      </c>
      <c r="P175" s="2" t="str">
        <f>IF(ISNA(VLOOKUP(week[[#This Row],[name]]&amp;"*",taken!C:C,1,FALSE)),"YES","NO")</f>
        <v>NO</v>
      </c>
      <c r="Q175" s="2" t="str">
        <f>IF(ISNA(VLOOKUP(week[[#This Row],[name]],my_players!C:C,1,FALSE)),"NO","YES")</f>
        <v>NO</v>
      </c>
    </row>
    <row r="176" spans="1:17" hidden="1" x14ac:dyDescent="0.3">
      <c r="A176">
        <v>2842</v>
      </c>
      <c r="B176" s="1" t="s">
        <v>17</v>
      </c>
      <c r="C176" s="1" t="s">
        <v>15</v>
      </c>
      <c r="D176" s="2">
        <v>6.8886149831882202</v>
      </c>
      <c r="E176">
        <v>20</v>
      </c>
      <c r="F176" s="2" t="s">
        <v>1608</v>
      </c>
      <c r="G176" s="2" t="s">
        <v>1609</v>
      </c>
      <c r="H176" s="2">
        <v>4.87202403354756</v>
      </c>
      <c r="I176" s="2">
        <v>8</v>
      </c>
      <c r="J176">
        <v>2</v>
      </c>
      <c r="K176" s="2" t="s">
        <v>1184</v>
      </c>
      <c r="L176" s="2" t="s">
        <v>56</v>
      </c>
      <c r="M176" s="2" t="s">
        <v>1610</v>
      </c>
      <c r="N176" s="1" t="s">
        <v>46</v>
      </c>
      <c r="O176" s="1" t="str">
        <f>IF(OR(week[[#This Row],[availability]]="YES",week[[#This Row],[my_team]]="YES"),"YES","NO")</f>
        <v>YES</v>
      </c>
      <c r="P176" s="2" t="str">
        <f>IF(ISNA(VLOOKUP(week[[#This Row],[name]]&amp;"*",taken!C:C,1,FALSE)),"YES","NO")</f>
        <v>YES</v>
      </c>
      <c r="Q176" s="2" t="str">
        <f>IF(ISNA(VLOOKUP(week[[#This Row],[name]],my_players!C:C,1,FALSE)),"NO","YES")</f>
        <v>NO</v>
      </c>
    </row>
    <row r="177" spans="1:17" hidden="1" x14ac:dyDescent="0.3">
      <c r="A177">
        <v>531</v>
      </c>
      <c r="B177" s="1" t="s">
        <v>14</v>
      </c>
      <c r="C177" s="1" t="s">
        <v>15</v>
      </c>
      <c r="D177" s="2">
        <v>6.8876666666666697</v>
      </c>
      <c r="E177">
        <v>11</v>
      </c>
      <c r="F177" s="2" t="s">
        <v>1498</v>
      </c>
      <c r="G177" s="2" t="s">
        <v>1499</v>
      </c>
      <c r="H177" s="2">
        <v>4.95</v>
      </c>
      <c r="I177" s="2">
        <v>9.4700000000000006</v>
      </c>
      <c r="J177">
        <v>8</v>
      </c>
      <c r="K177" s="2" t="s">
        <v>16</v>
      </c>
      <c r="L177" s="2" t="s">
        <v>16</v>
      </c>
      <c r="M177" s="2" t="s">
        <v>1500</v>
      </c>
      <c r="N177" s="1" t="s">
        <v>798</v>
      </c>
      <c r="O177" s="1" t="str">
        <f>IF(OR(week[[#This Row],[availability]]="YES",week[[#This Row],[my_team]]="YES"),"YES","NO")</f>
        <v>YES</v>
      </c>
      <c r="P177" s="2" t="str">
        <f>IF(ISNA(VLOOKUP(week[[#This Row],[name]]&amp;"*",taken!C:C,1,FALSE)),"YES","NO")</f>
        <v>YES</v>
      </c>
      <c r="Q177" s="2" t="str">
        <f>IF(ISNA(VLOOKUP(week[[#This Row],[name]],my_players!C:C,1,FALSE)),"NO","YES")</f>
        <v>NO</v>
      </c>
    </row>
    <row r="178" spans="1:17" hidden="1" x14ac:dyDescent="0.3">
      <c r="A178">
        <v>13234</v>
      </c>
      <c r="B178" s="1" t="s">
        <v>83</v>
      </c>
      <c r="C178" s="1" t="s">
        <v>15</v>
      </c>
      <c r="D178" s="2">
        <v>6.8558333333333303</v>
      </c>
      <c r="E178">
        <v>46</v>
      </c>
      <c r="F178" s="2" t="s">
        <v>1972</v>
      </c>
      <c r="G178" s="2" t="s">
        <v>1973</v>
      </c>
      <c r="H178" s="2">
        <v>5.1542500000000002</v>
      </c>
      <c r="I178" s="2">
        <v>9.6745000000000001</v>
      </c>
      <c r="J178">
        <v>7</v>
      </c>
      <c r="K178" s="2" t="s">
        <v>16</v>
      </c>
      <c r="L178" s="2" t="s">
        <v>16</v>
      </c>
      <c r="M178" s="2" t="s">
        <v>16</v>
      </c>
      <c r="N178" s="1" t="s">
        <v>374</v>
      </c>
      <c r="O178" s="1" t="str">
        <f>IF(OR(week[[#This Row],[availability]]="YES",week[[#This Row],[my_team]]="YES"),"YES","NO")</f>
        <v>YES</v>
      </c>
      <c r="P178" s="2" t="str">
        <f>IF(ISNA(VLOOKUP(week[[#This Row],[name]]&amp;"*",taken!C:C,1,FALSE)),"YES","NO")</f>
        <v>YES</v>
      </c>
      <c r="Q178" s="2" t="str">
        <f>IF(ISNA(VLOOKUP(week[[#This Row],[name]],my_players!C:C,1,FALSE)),"NO","YES")</f>
        <v>NO</v>
      </c>
    </row>
    <row r="179" spans="1:17" hidden="1" x14ac:dyDescent="0.3">
      <c r="A179">
        <v>12391</v>
      </c>
      <c r="B179" s="1" t="s">
        <v>121</v>
      </c>
      <c r="C179" s="1" t="s">
        <v>15</v>
      </c>
      <c r="D179" s="2">
        <v>6.8434761904761903</v>
      </c>
      <c r="E179">
        <v>56</v>
      </c>
      <c r="F179" s="2" t="s">
        <v>2554</v>
      </c>
      <c r="G179" s="2" t="s">
        <v>2555</v>
      </c>
      <c r="H179" s="2">
        <v>5.5629999999999997</v>
      </c>
      <c r="I179" s="2">
        <v>7.798</v>
      </c>
      <c r="J179">
        <v>8</v>
      </c>
      <c r="K179" s="2" t="s">
        <v>2556</v>
      </c>
      <c r="L179" s="2" t="s">
        <v>98</v>
      </c>
      <c r="M179" s="2" t="s">
        <v>2530</v>
      </c>
      <c r="N179" s="1" t="s">
        <v>453</v>
      </c>
      <c r="O179" s="1" t="str">
        <f>IF(OR(week[[#This Row],[availability]]="YES",week[[#This Row],[my_team]]="YES"),"YES","NO")</f>
        <v>NO</v>
      </c>
      <c r="P179" s="2" t="str">
        <f>IF(ISNA(VLOOKUP(week[[#This Row],[name]]&amp;"*",taken!C:C,1,FALSE)),"YES","NO")</f>
        <v>NO</v>
      </c>
      <c r="Q179" s="2" t="str">
        <f>IF(ISNA(VLOOKUP(week[[#This Row],[name]],my_players!C:C,1,FALSE)),"NO","YES")</f>
        <v>NO</v>
      </c>
    </row>
    <row r="180" spans="1:17" hidden="1" x14ac:dyDescent="0.3">
      <c r="A180">
        <v>9686</v>
      </c>
      <c r="B180" s="1" t="s">
        <v>17</v>
      </c>
      <c r="C180" s="1" t="s">
        <v>15</v>
      </c>
      <c r="D180" s="2">
        <v>6.8426813236142898</v>
      </c>
      <c r="E180">
        <v>21</v>
      </c>
      <c r="F180" s="2" t="s">
        <v>1611</v>
      </c>
      <c r="G180" s="2" t="s">
        <v>1612</v>
      </c>
      <c r="H180" s="2">
        <v>4.6197810115217699</v>
      </c>
      <c r="I180" s="2">
        <v>8.3520000000000003</v>
      </c>
      <c r="J180">
        <v>2</v>
      </c>
      <c r="K180" s="2" t="s">
        <v>1216</v>
      </c>
      <c r="L180" s="2" t="s">
        <v>47</v>
      </c>
      <c r="M180" s="2" t="s">
        <v>1613</v>
      </c>
      <c r="N180" s="1" t="s">
        <v>36</v>
      </c>
      <c r="O180" s="1" t="str">
        <f>IF(OR(week[[#This Row],[availability]]="YES",week[[#This Row],[my_team]]="YES"),"YES","NO")</f>
        <v>YES</v>
      </c>
      <c r="P180" s="2" t="str">
        <f>IF(ISNA(VLOOKUP(week[[#This Row],[name]]&amp;"*",taken!C:C,1,FALSE)),"YES","NO")</f>
        <v>YES</v>
      </c>
      <c r="Q180" s="2" t="str">
        <f>IF(ISNA(VLOOKUP(week[[#This Row],[name]],my_players!C:C,1,FALSE)),"NO","YES")</f>
        <v>NO</v>
      </c>
    </row>
    <row r="181" spans="1:17" hidden="1" x14ac:dyDescent="0.3">
      <c r="A181">
        <v>503</v>
      </c>
      <c r="B181" s="1" t="s">
        <v>14</v>
      </c>
      <c r="C181" s="1" t="s">
        <v>15</v>
      </c>
      <c r="D181" s="2">
        <v>6.8090000000000002</v>
      </c>
      <c r="E181">
        <v>12</v>
      </c>
      <c r="F181" s="2" t="s">
        <v>1501</v>
      </c>
      <c r="G181" s="2" t="s">
        <v>1208</v>
      </c>
      <c r="H181" s="2">
        <v>4.6325000000000003</v>
      </c>
      <c r="I181" s="2">
        <v>8.9600000000000009</v>
      </c>
      <c r="J181">
        <v>8</v>
      </c>
      <c r="K181" s="2" t="s">
        <v>16</v>
      </c>
      <c r="L181" s="2" t="s">
        <v>16</v>
      </c>
      <c r="M181" s="2" t="s">
        <v>1502</v>
      </c>
      <c r="N181" s="1" t="s">
        <v>815</v>
      </c>
      <c r="O181" s="1" t="str">
        <f>IF(OR(week[[#This Row],[availability]]="YES",week[[#This Row],[my_team]]="YES"),"YES","NO")</f>
        <v>YES</v>
      </c>
      <c r="P181" s="2" t="str">
        <f>IF(ISNA(VLOOKUP(week[[#This Row],[name]]&amp;"*",taken!C:C,1,FALSE)),"YES","NO")</f>
        <v>YES</v>
      </c>
      <c r="Q181" s="2" t="str">
        <f>IF(ISNA(VLOOKUP(week[[#This Row],[name]],my_players!C:C,1,FALSE)),"NO","YES")</f>
        <v>NO</v>
      </c>
    </row>
    <row r="182" spans="1:17" hidden="1" x14ac:dyDescent="0.3">
      <c r="A182">
        <v>9308</v>
      </c>
      <c r="B182" s="1" t="s">
        <v>121</v>
      </c>
      <c r="C182" s="1" t="s">
        <v>15</v>
      </c>
      <c r="D182" s="2">
        <v>6.7600476190476204</v>
      </c>
      <c r="E182">
        <v>57</v>
      </c>
      <c r="F182" s="2" t="s">
        <v>2557</v>
      </c>
      <c r="G182" s="2" t="s">
        <v>2558</v>
      </c>
      <c r="H182" s="2">
        <v>5.2679999999999998</v>
      </c>
      <c r="I182" s="2">
        <v>8.7363999999999997</v>
      </c>
      <c r="J182">
        <v>8</v>
      </c>
      <c r="K182" s="2" t="s">
        <v>1414</v>
      </c>
      <c r="L182" s="2" t="s">
        <v>28</v>
      </c>
      <c r="M182" s="2" t="s">
        <v>2559</v>
      </c>
      <c r="N182" s="1" t="s">
        <v>474</v>
      </c>
      <c r="O182" s="1" t="str">
        <f>IF(OR(week[[#This Row],[availability]]="YES",week[[#This Row],[my_team]]="YES"),"YES","NO")</f>
        <v>YES</v>
      </c>
      <c r="P182" s="2" t="str">
        <f>IF(ISNA(VLOOKUP(week[[#This Row],[name]]&amp;"*",taken!C:C,1,FALSE)),"YES","NO")</f>
        <v>YES</v>
      </c>
      <c r="Q182" s="2" t="str">
        <f>IF(ISNA(VLOOKUP(week[[#This Row],[name]],my_players!C:C,1,FALSE)),"NO","YES")</f>
        <v>NO</v>
      </c>
    </row>
    <row r="183" spans="1:17" hidden="1" x14ac:dyDescent="0.3">
      <c r="A183">
        <v>12648</v>
      </c>
      <c r="B183" s="1" t="s">
        <v>121</v>
      </c>
      <c r="C183" s="1" t="s">
        <v>15</v>
      </c>
      <c r="D183" s="2">
        <v>6.7574857142857097</v>
      </c>
      <c r="E183">
        <v>58</v>
      </c>
      <c r="F183" s="2" t="s">
        <v>2560</v>
      </c>
      <c r="G183" s="2" t="s">
        <v>2561</v>
      </c>
      <c r="H183" s="2">
        <v>4.7291999999999996</v>
      </c>
      <c r="I183" s="2">
        <v>8.18</v>
      </c>
      <c r="J183">
        <v>8</v>
      </c>
      <c r="K183" s="2" t="s">
        <v>1415</v>
      </c>
      <c r="L183" s="2" t="s">
        <v>793</v>
      </c>
      <c r="M183" s="2" t="s">
        <v>2456</v>
      </c>
      <c r="N183" s="1" t="s">
        <v>417</v>
      </c>
      <c r="O183" s="1" t="str">
        <f>IF(OR(week[[#This Row],[availability]]="YES",week[[#This Row],[my_team]]="YES"),"YES","NO")</f>
        <v>NO</v>
      </c>
      <c r="P183" s="2" t="str">
        <f>IF(ISNA(VLOOKUP(week[[#This Row],[name]]&amp;"*",taken!C:C,1,FALSE)),"YES","NO")</f>
        <v>NO</v>
      </c>
      <c r="Q183" s="2" t="str">
        <f>IF(ISNA(VLOOKUP(week[[#This Row],[name]],my_players!C:C,1,FALSE)),"NO","YES")</f>
        <v>NO</v>
      </c>
    </row>
    <row r="184" spans="1:17" hidden="1" x14ac:dyDescent="0.3">
      <c r="A184">
        <v>13634</v>
      </c>
      <c r="B184" s="1" t="s">
        <v>121</v>
      </c>
      <c r="C184" s="1" t="s">
        <v>15</v>
      </c>
      <c r="D184" s="2">
        <v>6.7015000000000002</v>
      </c>
      <c r="E184">
        <v>59</v>
      </c>
      <c r="F184" s="2" t="s">
        <v>2562</v>
      </c>
      <c r="G184" s="2" t="s">
        <v>2563</v>
      </c>
      <c r="H184" s="2">
        <v>3.8925000000000001</v>
      </c>
      <c r="I184" s="2">
        <v>12.955</v>
      </c>
      <c r="J184">
        <v>8</v>
      </c>
      <c r="K184" s="2" t="s">
        <v>2333</v>
      </c>
      <c r="L184" s="2" t="s">
        <v>72</v>
      </c>
      <c r="M184" s="2" t="s">
        <v>2564</v>
      </c>
      <c r="N184" s="1" t="s">
        <v>513</v>
      </c>
      <c r="O184" s="1" t="str">
        <f>IF(OR(week[[#This Row],[availability]]="YES",week[[#This Row],[my_team]]="YES"),"YES","NO")</f>
        <v>NO</v>
      </c>
      <c r="P184" s="2" t="str">
        <f>IF(ISNA(VLOOKUP(week[[#This Row],[name]]&amp;"*",taken!C:C,1,FALSE)),"YES","NO")</f>
        <v>NO</v>
      </c>
      <c r="Q184" s="2" t="str">
        <f>IF(ISNA(VLOOKUP(week[[#This Row],[name]],my_players!C:C,1,FALSE)),"NO","YES")</f>
        <v>NO</v>
      </c>
    </row>
    <row r="185" spans="1:17" hidden="1" x14ac:dyDescent="0.3">
      <c r="A185">
        <v>11239</v>
      </c>
      <c r="B185" s="1" t="s">
        <v>121</v>
      </c>
      <c r="C185" s="1" t="s">
        <v>15</v>
      </c>
      <c r="D185" s="2">
        <v>6.7009523809523799</v>
      </c>
      <c r="E185">
        <v>60</v>
      </c>
      <c r="F185" s="2" t="s">
        <v>2565</v>
      </c>
      <c r="G185" s="2" t="s">
        <v>2566</v>
      </c>
      <c r="H185" s="2">
        <v>2.2722000000000002</v>
      </c>
      <c r="I185" s="2">
        <v>10.8041</v>
      </c>
      <c r="J185">
        <v>8</v>
      </c>
      <c r="K185" s="2" t="s">
        <v>1462</v>
      </c>
      <c r="L185" s="2" t="s">
        <v>1238</v>
      </c>
      <c r="M185" s="2" t="s">
        <v>2567</v>
      </c>
      <c r="N185" s="1" t="s">
        <v>283</v>
      </c>
      <c r="O185" s="1" t="str">
        <f>IF(OR(week[[#This Row],[availability]]="YES",week[[#This Row],[my_team]]="YES"),"YES","NO")</f>
        <v>NO</v>
      </c>
      <c r="P185" s="2" t="str">
        <f>IF(ISNA(VLOOKUP(week[[#This Row],[name]]&amp;"*",taken!C:C,1,FALSE)),"YES","NO")</f>
        <v>NO</v>
      </c>
      <c r="Q185" s="2" t="str">
        <f>IF(ISNA(VLOOKUP(week[[#This Row],[name]],my_players!C:C,1,FALSE)),"NO","YES")</f>
        <v>NO</v>
      </c>
    </row>
    <row r="186" spans="1:17" hidden="1" x14ac:dyDescent="0.3">
      <c r="A186">
        <v>13163</v>
      </c>
      <c r="B186" s="1" t="s">
        <v>121</v>
      </c>
      <c r="C186" s="1" t="s">
        <v>15</v>
      </c>
      <c r="D186" s="2">
        <v>6.7004285714285698</v>
      </c>
      <c r="E186">
        <v>61</v>
      </c>
      <c r="F186" s="2" t="s">
        <v>2568</v>
      </c>
      <c r="G186" s="2" t="s">
        <v>2569</v>
      </c>
      <c r="H186" s="2">
        <v>5.2830000000000004</v>
      </c>
      <c r="I186" s="2">
        <v>8.6120000000000001</v>
      </c>
      <c r="J186">
        <v>8</v>
      </c>
      <c r="K186" s="2" t="s">
        <v>1363</v>
      </c>
      <c r="L186" s="2" t="s">
        <v>90</v>
      </c>
      <c r="M186" s="2" t="s">
        <v>2483</v>
      </c>
      <c r="N186" s="1" t="s">
        <v>414</v>
      </c>
      <c r="O186" s="1" t="str">
        <f>IF(OR(week[[#This Row],[availability]]="YES",week[[#This Row],[my_team]]="YES"),"YES","NO")</f>
        <v>NO</v>
      </c>
      <c r="P186" s="2" t="str">
        <f>IF(ISNA(VLOOKUP(week[[#This Row],[name]]&amp;"*",taken!C:C,1,FALSE)),"YES","NO")</f>
        <v>NO</v>
      </c>
      <c r="Q186" s="2" t="str">
        <f>IF(ISNA(VLOOKUP(week[[#This Row],[name]],my_players!C:C,1,FALSE)),"NO","YES")</f>
        <v>NO</v>
      </c>
    </row>
    <row r="187" spans="1:17" hidden="1" x14ac:dyDescent="0.3">
      <c r="A187">
        <v>532</v>
      </c>
      <c r="B187" s="1" t="s">
        <v>14</v>
      </c>
      <c r="C187" s="1" t="s">
        <v>15</v>
      </c>
      <c r="D187" s="2">
        <v>6.6970000000000001</v>
      </c>
      <c r="E187">
        <v>13</v>
      </c>
      <c r="F187" s="2" t="s">
        <v>1503</v>
      </c>
      <c r="G187" s="2" t="s">
        <v>1504</v>
      </c>
      <c r="H187" s="2">
        <v>4.7</v>
      </c>
      <c r="I187" s="2">
        <v>8.08</v>
      </c>
      <c r="J187">
        <v>9</v>
      </c>
      <c r="K187" s="2" t="s">
        <v>16</v>
      </c>
      <c r="L187" s="2" t="s">
        <v>16</v>
      </c>
      <c r="M187" s="2" t="s">
        <v>1505</v>
      </c>
      <c r="N187" s="1" t="s">
        <v>828</v>
      </c>
      <c r="O187" s="1" t="str">
        <f>IF(OR(week[[#This Row],[availability]]="YES",week[[#This Row],[my_team]]="YES"),"YES","NO")</f>
        <v>YES</v>
      </c>
      <c r="P187" s="2" t="str">
        <f>IF(ISNA(VLOOKUP(week[[#This Row],[name]]&amp;"*",taken!C:C,1,FALSE)),"YES","NO")</f>
        <v>YES</v>
      </c>
      <c r="Q187" s="2" t="str">
        <f>IF(ISNA(VLOOKUP(week[[#This Row],[name]],my_players!C:C,1,FALSE)),"NO","YES")</f>
        <v>NO</v>
      </c>
    </row>
    <row r="188" spans="1:17" hidden="1" x14ac:dyDescent="0.3">
      <c r="A188">
        <v>504</v>
      </c>
      <c r="B188" s="1" t="s">
        <v>14</v>
      </c>
      <c r="C188" s="1" t="s">
        <v>15</v>
      </c>
      <c r="D188" s="2">
        <v>6.6763333333333303</v>
      </c>
      <c r="E188">
        <v>14</v>
      </c>
      <c r="F188" s="2" t="s">
        <v>1506</v>
      </c>
      <c r="G188" s="2" t="s">
        <v>1507</v>
      </c>
      <c r="H188" s="2">
        <v>4.875</v>
      </c>
      <c r="I188" s="2">
        <v>7.95</v>
      </c>
      <c r="J188">
        <v>9</v>
      </c>
      <c r="K188" s="2" t="s">
        <v>16</v>
      </c>
      <c r="L188" s="2" t="s">
        <v>16</v>
      </c>
      <c r="M188" s="2" t="s">
        <v>1508</v>
      </c>
      <c r="N188" s="1" t="s">
        <v>803</v>
      </c>
      <c r="O188" s="1" t="str">
        <f>IF(OR(week[[#This Row],[availability]]="YES",week[[#This Row],[my_team]]="YES"),"YES","NO")</f>
        <v>YES</v>
      </c>
      <c r="P188" s="2" t="str">
        <f>IF(ISNA(VLOOKUP(week[[#This Row],[name]]&amp;"*",taken!C:C,1,FALSE)),"YES","NO")</f>
        <v>YES</v>
      </c>
      <c r="Q188" s="2" t="str">
        <f>IF(ISNA(VLOOKUP(week[[#This Row],[name]],my_players!C:C,1,FALSE)),"NO","YES")</f>
        <v>NO</v>
      </c>
    </row>
    <row r="189" spans="1:17" hidden="1" x14ac:dyDescent="0.3">
      <c r="A189">
        <v>13789</v>
      </c>
      <c r="B189" s="1" t="s">
        <v>83</v>
      </c>
      <c r="C189" s="1" t="s">
        <v>15</v>
      </c>
      <c r="D189" s="2">
        <v>6.6571428571428601</v>
      </c>
      <c r="E189">
        <v>47</v>
      </c>
      <c r="F189" s="2" t="s">
        <v>1974</v>
      </c>
      <c r="G189" s="2" t="s">
        <v>1975</v>
      </c>
      <c r="H189" s="2">
        <v>3.9653</v>
      </c>
      <c r="I189" s="2">
        <v>9.4068000000000005</v>
      </c>
      <c r="J189">
        <v>7</v>
      </c>
      <c r="K189" s="2" t="s">
        <v>1190</v>
      </c>
      <c r="L189" s="2" t="s">
        <v>107</v>
      </c>
      <c r="M189" s="2" t="s">
        <v>1957</v>
      </c>
      <c r="N189" s="1" t="s">
        <v>454</v>
      </c>
      <c r="O189" s="1" t="str">
        <f>IF(OR(week[[#This Row],[availability]]="YES",week[[#This Row],[my_team]]="YES"),"YES","NO")</f>
        <v>YES</v>
      </c>
      <c r="P189" s="2" t="str">
        <f>IF(ISNA(VLOOKUP(week[[#This Row],[name]]&amp;"*",taken!C:C,1,FALSE)),"YES","NO")</f>
        <v>YES</v>
      </c>
      <c r="Q189" s="2" t="str">
        <f>IF(ISNA(VLOOKUP(week[[#This Row],[name]],my_players!C:C,1,FALSE)),"NO","YES")</f>
        <v>NO</v>
      </c>
    </row>
    <row r="190" spans="1:17" hidden="1" x14ac:dyDescent="0.3">
      <c r="A190">
        <v>12437</v>
      </c>
      <c r="B190" s="1" t="s">
        <v>17</v>
      </c>
      <c r="C190" s="1" t="s">
        <v>15</v>
      </c>
      <c r="D190" s="2">
        <v>6.6479638906409999</v>
      </c>
      <c r="E190">
        <v>22</v>
      </c>
      <c r="F190" s="2" t="s">
        <v>1614</v>
      </c>
      <c r="G190" s="2" t="s">
        <v>1615</v>
      </c>
      <c r="H190" s="2">
        <v>4.3620862555191602</v>
      </c>
      <c r="I190" s="2">
        <v>8.2469999999999999</v>
      </c>
      <c r="J190">
        <v>2</v>
      </c>
      <c r="K190" s="2" t="s">
        <v>988</v>
      </c>
      <c r="L190" s="2" t="s">
        <v>42</v>
      </c>
      <c r="M190" s="2" t="s">
        <v>1616</v>
      </c>
      <c r="N190" s="1" t="s">
        <v>64</v>
      </c>
      <c r="O190" s="1" t="str">
        <f>IF(OR(week[[#This Row],[availability]]="YES",week[[#This Row],[my_team]]="YES"),"YES","NO")</f>
        <v>YES</v>
      </c>
      <c r="P190" s="2" t="str">
        <f>IF(ISNA(VLOOKUP(week[[#This Row],[name]]&amp;"*",taken!C:C,1,FALSE)),"YES","NO")</f>
        <v>YES</v>
      </c>
      <c r="Q190" s="2" t="str">
        <f>IF(ISNA(VLOOKUP(week[[#This Row],[name]],my_players!C:C,1,FALSE)),"NO","YES")</f>
        <v>NO</v>
      </c>
    </row>
    <row r="191" spans="1:17" hidden="1" x14ac:dyDescent="0.3">
      <c r="A191">
        <v>523</v>
      </c>
      <c r="B191" s="1" t="s">
        <v>14</v>
      </c>
      <c r="C191" s="1" t="s">
        <v>15</v>
      </c>
      <c r="D191" s="2">
        <v>6.63866666666667</v>
      </c>
      <c r="E191">
        <v>15</v>
      </c>
      <c r="F191" s="2" t="s">
        <v>1509</v>
      </c>
      <c r="G191" s="2" t="s">
        <v>1445</v>
      </c>
      <c r="H191" s="2">
        <v>4.55</v>
      </c>
      <c r="I191" s="2">
        <v>7.625</v>
      </c>
      <c r="J191">
        <v>10</v>
      </c>
      <c r="K191" s="2" t="s">
        <v>16</v>
      </c>
      <c r="L191" s="2" t="s">
        <v>16</v>
      </c>
      <c r="M191" s="2" t="s">
        <v>1510</v>
      </c>
      <c r="N191" s="1" t="s">
        <v>810</v>
      </c>
      <c r="O191" s="1" t="str">
        <f>IF(OR(week[[#This Row],[availability]]="YES",week[[#This Row],[my_team]]="YES"),"YES","NO")</f>
        <v>YES</v>
      </c>
      <c r="P191" s="2" t="str">
        <f>IF(ISNA(VLOOKUP(week[[#This Row],[name]]&amp;"*",taken!C:C,1,FALSE)),"YES","NO")</f>
        <v>YES</v>
      </c>
      <c r="Q191" s="2" t="str">
        <f>IF(ISNA(VLOOKUP(week[[#This Row],[name]],my_players!C:C,1,FALSE)),"NO","YES")</f>
        <v>NO</v>
      </c>
    </row>
    <row r="192" spans="1:17" hidden="1" x14ac:dyDescent="0.3">
      <c r="A192">
        <v>9118</v>
      </c>
      <c r="B192" s="1" t="s">
        <v>121</v>
      </c>
      <c r="C192" s="1" t="s">
        <v>15</v>
      </c>
      <c r="D192" s="2">
        <v>6.6245714285714303</v>
      </c>
      <c r="E192">
        <v>62</v>
      </c>
      <c r="F192" s="2" t="s">
        <v>2570</v>
      </c>
      <c r="G192" s="2" t="s">
        <v>2571</v>
      </c>
      <c r="H192" s="2">
        <v>4.5469999999999997</v>
      </c>
      <c r="I192" s="2">
        <v>8.0807000000000002</v>
      </c>
      <c r="J192">
        <v>8</v>
      </c>
      <c r="K192" s="2" t="s">
        <v>1364</v>
      </c>
      <c r="L192" s="2" t="s">
        <v>86</v>
      </c>
      <c r="M192" s="2" t="s">
        <v>2572</v>
      </c>
      <c r="N192" s="1" t="s">
        <v>348</v>
      </c>
      <c r="O192" s="1" t="str">
        <f>IF(OR(week[[#This Row],[availability]]="YES",week[[#This Row],[my_team]]="YES"),"YES","NO")</f>
        <v>YES</v>
      </c>
      <c r="P192" s="2" t="str">
        <f>IF(ISNA(VLOOKUP(week[[#This Row],[name]]&amp;"*",taken!C:C,1,FALSE)),"YES","NO")</f>
        <v>YES</v>
      </c>
      <c r="Q192" s="2" t="str">
        <f>IF(ISNA(VLOOKUP(week[[#This Row],[name]],my_players!C:C,1,FALSE)),"NO","YES")</f>
        <v>NO</v>
      </c>
    </row>
    <row r="193" spans="1:17" hidden="1" x14ac:dyDescent="0.3">
      <c r="A193">
        <v>5666</v>
      </c>
      <c r="B193" s="1" t="s">
        <v>17</v>
      </c>
      <c r="C193" s="1" t="s">
        <v>15</v>
      </c>
      <c r="D193" s="2">
        <v>6.6200336134453801</v>
      </c>
      <c r="E193">
        <v>23</v>
      </c>
      <c r="F193" s="2" t="s">
        <v>1617</v>
      </c>
      <c r="G193" s="2" t="s">
        <v>1618</v>
      </c>
      <c r="H193" s="2">
        <v>4.3268117647058801</v>
      </c>
      <c r="I193" s="2">
        <v>8.58</v>
      </c>
      <c r="J193">
        <v>2</v>
      </c>
      <c r="K193" s="2" t="s">
        <v>1098</v>
      </c>
      <c r="L193" s="2" t="s">
        <v>51</v>
      </c>
      <c r="M193" s="2" t="s">
        <v>1619</v>
      </c>
      <c r="N193" s="1" t="s">
        <v>61</v>
      </c>
      <c r="O193" s="1" t="str">
        <f>IF(OR(week[[#This Row],[availability]]="YES",week[[#This Row],[my_team]]="YES"),"YES","NO")</f>
        <v>YES</v>
      </c>
      <c r="P193" s="2" t="str">
        <f>IF(ISNA(VLOOKUP(week[[#This Row],[name]]&amp;"*",taken!C:C,1,FALSE)),"YES","NO")</f>
        <v>YES</v>
      </c>
      <c r="Q193" s="2" t="str">
        <f>IF(ISNA(VLOOKUP(week[[#This Row],[name]],my_players!C:C,1,FALSE)),"NO","YES")</f>
        <v>NO</v>
      </c>
    </row>
    <row r="194" spans="1:17" hidden="1" x14ac:dyDescent="0.3">
      <c r="A194">
        <v>527</v>
      </c>
      <c r="B194" s="1" t="s">
        <v>14</v>
      </c>
      <c r="C194" s="1" t="s">
        <v>15</v>
      </c>
      <c r="D194" s="2">
        <v>6.5996666666666703</v>
      </c>
      <c r="E194">
        <v>16</v>
      </c>
      <c r="F194" s="2" t="s">
        <v>1511</v>
      </c>
      <c r="G194" s="2" t="s">
        <v>1512</v>
      </c>
      <c r="H194" s="2">
        <v>4.2249999999999996</v>
      </c>
      <c r="I194" s="2">
        <v>7.7949999999999999</v>
      </c>
      <c r="J194">
        <v>10</v>
      </c>
      <c r="K194" s="2" t="s">
        <v>16</v>
      </c>
      <c r="L194" s="2" t="s">
        <v>16</v>
      </c>
      <c r="M194" s="2" t="s">
        <v>1513</v>
      </c>
      <c r="N194" s="1" t="s">
        <v>805</v>
      </c>
      <c r="O194" s="1" t="str">
        <f>IF(OR(week[[#This Row],[availability]]="YES",week[[#This Row],[my_team]]="YES"),"YES","NO")</f>
        <v>YES</v>
      </c>
      <c r="P194" s="2" t="str">
        <f>IF(ISNA(VLOOKUP(week[[#This Row],[name]]&amp;"*",taken!C:C,1,FALSE)),"YES","NO")</f>
        <v>YES</v>
      </c>
      <c r="Q194" s="2" t="str">
        <f>IF(ISNA(VLOOKUP(week[[#This Row],[name]],my_players!C:C,1,FALSE)),"NO","YES")</f>
        <v>NO</v>
      </c>
    </row>
    <row r="195" spans="1:17" hidden="1" x14ac:dyDescent="0.3">
      <c r="A195">
        <v>515</v>
      </c>
      <c r="B195" s="1" t="s">
        <v>14</v>
      </c>
      <c r="C195" s="1" t="s">
        <v>15</v>
      </c>
      <c r="D195" s="2">
        <v>6.5620000000000003</v>
      </c>
      <c r="E195">
        <v>17</v>
      </c>
      <c r="F195" s="2" t="s">
        <v>1514</v>
      </c>
      <c r="G195" s="2" t="s">
        <v>1209</v>
      </c>
      <c r="H195" s="2">
        <v>4.7350000000000003</v>
      </c>
      <c r="I195" s="2">
        <v>7.64</v>
      </c>
      <c r="J195">
        <v>10</v>
      </c>
      <c r="K195" s="2" t="s">
        <v>16</v>
      </c>
      <c r="L195" s="2" t="s">
        <v>16</v>
      </c>
      <c r="M195" s="2" t="s">
        <v>1515</v>
      </c>
      <c r="N195" s="1" t="s">
        <v>808</v>
      </c>
      <c r="O195" s="1" t="str">
        <f>IF(OR(week[[#This Row],[availability]]="YES",week[[#This Row],[my_team]]="YES"),"YES","NO")</f>
        <v>YES</v>
      </c>
      <c r="P195" s="2" t="str">
        <f>IF(ISNA(VLOOKUP(week[[#This Row],[name]]&amp;"*",taken!C:C,1,FALSE)),"YES","NO")</f>
        <v>YES</v>
      </c>
      <c r="Q195" s="2" t="str">
        <f>IF(ISNA(VLOOKUP(week[[#This Row],[name]],my_players!C:C,1,FALSE)),"NO","YES")</f>
        <v>NO</v>
      </c>
    </row>
    <row r="196" spans="1:17" hidden="1" x14ac:dyDescent="0.3">
      <c r="A196">
        <v>11947</v>
      </c>
      <c r="B196" s="1" t="s">
        <v>17</v>
      </c>
      <c r="C196" s="1" t="s">
        <v>15</v>
      </c>
      <c r="D196" s="2">
        <v>6.5431889253785798</v>
      </c>
      <c r="E196">
        <v>24</v>
      </c>
      <c r="F196" s="2" t="s">
        <v>1620</v>
      </c>
      <c r="G196" s="2" t="s">
        <v>1621</v>
      </c>
      <c r="H196" s="2">
        <v>4.7149616219667898</v>
      </c>
      <c r="I196" s="2">
        <v>7.67</v>
      </c>
      <c r="J196">
        <v>2</v>
      </c>
      <c r="K196" s="2" t="s">
        <v>1298</v>
      </c>
      <c r="L196" s="2" t="s">
        <v>42</v>
      </c>
      <c r="M196" s="2" t="s">
        <v>1622</v>
      </c>
      <c r="N196" s="1" t="s">
        <v>48</v>
      </c>
      <c r="O196" s="1" t="str">
        <f>IF(OR(week[[#This Row],[availability]]="YES",week[[#This Row],[my_team]]="YES"),"YES","NO")</f>
        <v>YES</v>
      </c>
      <c r="P196" s="2" t="str">
        <f>IF(ISNA(VLOOKUP(week[[#This Row],[name]]&amp;"*",taken!C:C,1,FALSE)),"YES","NO")</f>
        <v>YES</v>
      </c>
      <c r="Q196" s="2" t="str">
        <f>IF(ISNA(VLOOKUP(week[[#This Row],[name]],my_players!C:C,1,FALSE)),"NO","YES")</f>
        <v>NO</v>
      </c>
    </row>
    <row r="197" spans="1:17" hidden="1" x14ac:dyDescent="0.3">
      <c r="A197">
        <v>11673</v>
      </c>
      <c r="B197" s="1" t="s">
        <v>121</v>
      </c>
      <c r="C197" s="1" t="s">
        <v>15</v>
      </c>
      <c r="D197" s="2">
        <v>6.5402857142857096</v>
      </c>
      <c r="E197">
        <v>63</v>
      </c>
      <c r="F197" s="2" t="s">
        <v>2573</v>
      </c>
      <c r="G197" s="2" t="s">
        <v>2574</v>
      </c>
      <c r="H197" s="2">
        <v>5.4714999999999998</v>
      </c>
      <c r="I197" s="2">
        <v>7.95</v>
      </c>
      <c r="J197">
        <v>8</v>
      </c>
      <c r="K197" s="2" t="s">
        <v>1359</v>
      </c>
      <c r="L197" s="2" t="s">
        <v>793</v>
      </c>
      <c r="M197" s="2" t="s">
        <v>2456</v>
      </c>
      <c r="N197" s="1" t="s">
        <v>368</v>
      </c>
      <c r="O197" s="1" t="str">
        <f>IF(OR(week[[#This Row],[availability]]="YES",week[[#This Row],[my_team]]="YES"),"YES","NO")</f>
        <v>YES</v>
      </c>
      <c r="P197" s="2" t="str">
        <f>IF(ISNA(VLOOKUP(week[[#This Row],[name]]&amp;"*",taken!C:C,1,FALSE)),"YES","NO")</f>
        <v>YES</v>
      </c>
      <c r="Q197" s="2" t="str">
        <f>IF(ISNA(VLOOKUP(week[[#This Row],[name]],my_players!C:C,1,FALSE)),"NO","YES")</f>
        <v>NO</v>
      </c>
    </row>
    <row r="198" spans="1:17" hidden="1" x14ac:dyDescent="0.3">
      <c r="A198">
        <v>7877</v>
      </c>
      <c r="B198" s="1" t="s">
        <v>83</v>
      </c>
      <c r="C198" s="1" t="s">
        <v>15</v>
      </c>
      <c r="D198" s="2">
        <v>6.5072857142857101</v>
      </c>
      <c r="E198">
        <v>48</v>
      </c>
      <c r="F198" s="2" t="s">
        <v>1976</v>
      </c>
      <c r="G198" s="2" t="s">
        <v>1236</v>
      </c>
      <c r="H198" s="2">
        <v>4.7640000000000002</v>
      </c>
      <c r="I198" s="2">
        <v>8.3176000000000005</v>
      </c>
      <c r="J198">
        <v>7</v>
      </c>
      <c r="K198" s="2" t="s">
        <v>1153</v>
      </c>
      <c r="L198" s="2" t="s">
        <v>35</v>
      </c>
      <c r="M198" s="2" t="s">
        <v>1882</v>
      </c>
      <c r="N198" s="1" t="s">
        <v>471</v>
      </c>
      <c r="O198" s="1" t="str">
        <f>IF(OR(week[[#This Row],[availability]]="YES",week[[#This Row],[my_team]]="YES"),"YES","NO")</f>
        <v>YES</v>
      </c>
      <c r="P198" s="2" t="str">
        <f>IF(ISNA(VLOOKUP(week[[#This Row],[name]]&amp;"*",taken!C:C,1,FALSE)),"YES","NO")</f>
        <v>YES</v>
      </c>
      <c r="Q198" s="2" t="str">
        <f>IF(ISNA(VLOOKUP(week[[#This Row],[name]],my_players!C:C,1,FALSE)),"NO","YES")</f>
        <v>NO</v>
      </c>
    </row>
    <row r="199" spans="1:17" hidden="1" x14ac:dyDescent="0.3">
      <c r="A199">
        <v>13909</v>
      </c>
      <c r="B199" s="1" t="s">
        <v>17</v>
      </c>
      <c r="C199" s="1" t="s">
        <v>15</v>
      </c>
      <c r="D199" s="2">
        <v>6.5015269151138702</v>
      </c>
      <c r="E199">
        <v>25</v>
      </c>
      <c r="F199" s="2" t="s">
        <v>1623</v>
      </c>
      <c r="G199" s="2" t="s">
        <v>1624</v>
      </c>
      <c r="H199" s="2">
        <v>4.5296915113871599</v>
      </c>
      <c r="I199" s="2">
        <v>7.4885000000000002</v>
      </c>
      <c r="J199">
        <v>2</v>
      </c>
      <c r="K199" s="2" t="s">
        <v>16</v>
      </c>
      <c r="L199" s="2" t="s">
        <v>16</v>
      </c>
      <c r="M199" s="2" t="s">
        <v>1625</v>
      </c>
      <c r="N199" s="1" t="s">
        <v>53</v>
      </c>
      <c r="O199" s="1" t="str">
        <f>IF(OR(week[[#This Row],[availability]]="YES",week[[#This Row],[my_team]]="YES"),"YES","NO")</f>
        <v>YES</v>
      </c>
      <c r="P199" s="2" t="str">
        <f>IF(ISNA(VLOOKUP(week[[#This Row],[name]]&amp;"*",taken!C:C,1,FALSE)),"YES","NO")</f>
        <v>YES</v>
      </c>
      <c r="Q199" s="2" t="str">
        <f>IF(ISNA(VLOOKUP(week[[#This Row],[name]],my_players!C:C,1,FALSE)),"NO","YES")</f>
        <v>NO</v>
      </c>
    </row>
    <row r="200" spans="1:17" hidden="1" x14ac:dyDescent="0.3">
      <c r="A200">
        <v>13763</v>
      </c>
      <c r="B200" s="1" t="s">
        <v>116</v>
      </c>
      <c r="C200" s="1" t="s">
        <v>15</v>
      </c>
      <c r="D200" s="2">
        <v>6.4998333333333296</v>
      </c>
      <c r="E200">
        <v>14</v>
      </c>
      <c r="F200" s="2" t="s">
        <v>2209</v>
      </c>
      <c r="G200" s="2" t="s">
        <v>2210</v>
      </c>
      <c r="H200" s="2">
        <v>4.26</v>
      </c>
      <c r="I200" s="2">
        <v>7.5475000000000003</v>
      </c>
      <c r="J200">
        <v>4</v>
      </c>
      <c r="K200" s="2" t="s">
        <v>1323</v>
      </c>
      <c r="L200" s="2" t="s">
        <v>66</v>
      </c>
      <c r="M200" s="2" t="s">
        <v>2211</v>
      </c>
      <c r="N200" s="1" t="s">
        <v>717</v>
      </c>
      <c r="O200" s="1" t="str">
        <f>IF(OR(week[[#This Row],[availability]]="YES",week[[#This Row],[my_team]]="YES"),"YES","NO")</f>
        <v>NO</v>
      </c>
      <c r="P200" s="2" t="str">
        <f>IF(ISNA(VLOOKUP(week[[#This Row],[name]]&amp;"*",taken!C:C,1,FALSE)),"YES","NO")</f>
        <v>NO</v>
      </c>
      <c r="Q200" s="2" t="str">
        <f>IF(ISNA(VLOOKUP(week[[#This Row],[name]],my_players!C:C,1,FALSE)),"NO","YES")</f>
        <v>NO</v>
      </c>
    </row>
    <row r="201" spans="1:17" hidden="1" x14ac:dyDescent="0.3">
      <c r="A201">
        <v>13629</v>
      </c>
      <c r="B201" s="1" t="s">
        <v>121</v>
      </c>
      <c r="C201" s="1" t="s">
        <v>15</v>
      </c>
      <c r="D201" s="2">
        <v>6.4996</v>
      </c>
      <c r="E201">
        <v>64</v>
      </c>
      <c r="F201" s="2" t="s">
        <v>2575</v>
      </c>
      <c r="G201" s="2" t="s">
        <v>2576</v>
      </c>
      <c r="H201" s="2">
        <v>4.2742000000000004</v>
      </c>
      <c r="I201" s="2">
        <v>9.5609999999999999</v>
      </c>
      <c r="J201">
        <v>8</v>
      </c>
      <c r="K201" s="2" t="s">
        <v>1283</v>
      </c>
      <c r="L201" s="2" t="s">
        <v>122</v>
      </c>
      <c r="M201" s="2" t="s">
        <v>2577</v>
      </c>
      <c r="N201" s="1" t="s">
        <v>451</v>
      </c>
      <c r="O201" s="1" t="str">
        <f>IF(OR(week[[#This Row],[availability]]="YES",week[[#This Row],[my_team]]="YES"),"YES","NO")</f>
        <v>YES</v>
      </c>
      <c r="P201" s="2" t="str">
        <f>IF(ISNA(VLOOKUP(week[[#This Row],[name]]&amp;"*",taken!C:C,1,FALSE)),"YES","NO")</f>
        <v>YES</v>
      </c>
      <c r="Q201" s="2" t="str">
        <f>IF(ISNA(VLOOKUP(week[[#This Row],[name]],my_players!C:C,1,FALSE)),"NO","YES")</f>
        <v>NO</v>
      </c>
    </row>
    <row r="202" spans="1:17" hidden="1" x14ac:dyDescent="0.3">
      <c r="A202">
        <v>525</v>
      </c>
      <c r="B202" s="1" t="s">
        <v>14</v>
      </c>
      <c r="C202" s="1" t="s">
        <v>15</v>
      </c>
      <c r="D202" s="2">
        <v>6.4853333333333296</v>
      </c>
      <c r="E202">
        <v>18</v>
      </c>
      <c r="F202" s="2" t="s">
        <v>1516</v>
      </c>
      <c r="G202" s="2" t="s">
        <v>1446</v>
      </c>
      <c r="H202" s="2">
        <v>4.76</v>
      </c>
      <c r="I202" s="2">
        <v>7.3624999999999998</v>
      </c>
      <c r="J202">
        <v>11</v>
      </c>
      <c r="K202" s="2" t="s">
        <v>16</v>
      </c>
      <c r="L202" s="2" t="s">
        <v>16</v>
      </c>
      <c r="M202" s="2" t="s">
        <v>1517</v>
      </c>
      <c r="N202" s="1" t="s">
        <v>824</v>
      </c>
      <c r="O202" s="1" t="str">
        <f>IF(OR(week[[#This Row],[availability]]="YES",week[[#This Row],[my_team]]="YES"),"YES","NO")</f>
        <v>YES</v>
      </c>
      <c r="P202" s="2" t="str">
        <f>IF(ISNA(VLOOKUP(week[[#This Row],[name]]&amp;"*",taken!C:C,1,FALSE)),"YES","NO")</f>
        <v>YES</v>
      </c>
      <c r="Q202" s="2" t="str">
        <f>IF(ISNA(VLOOKUP(week[[#This Row],[name]],my_players!C:C,1,FALSE)),"NO","YES")</f>
        <v>NO</v>
      </c>
    </row>
    <row r="203" spans="1:17" hidden="1" x14ac:dyDescent="0.3">
      <c r="A203">
        <v>519</v>
      </c>
      <c r="B203" s="1" t="s">
        <v>14</v>
      </c>
      <c r="C203" s="1" t="s">
        <v>15</v>
      </c>
      <c r="D203" s="2">
        <v>6.4363333333333301</v>
      </c>
      <c r="E203">
        <v>19</v>
      </c>
      <c r="F203" s="2" t="s">
        <v>1518</v>
      </c>
      <c r="G203" s="2" t="s">
        <v>1519</v>
      </c>
      <c r="H203" s="2">
        <v>5.4249999999999998</v>
      </c>
      <c r="I203" s="2">
        <v>7.0175000000000001</v>
      </c>
      <c r="J203">
        <v>10</v>
      </c>
      <c r="K203" s="2" t="s">
        <v>16</v>
      </c>
      <c r="L203" s="2" t="s">
        <v>16</v>
      </c>
      <c r="M203" s="2" t="s">
        <v>1520</v>
      </c>
      <c r="N203" s="1" t="s">
        <v>817</v>
      </c>
      <c r="O203" s="1" t="str">
        <f>IF(OR(week[[#This Row],[availability]]="YES",week[[#This Row],[my_team]]="YES"),"YES","NO")</f>
        <v>YES</v>
      </c>
      <c r="P203" s="2" t="str">
        <f>IF(ISNA(VLOOKUP(week[[#This Row],[name]]&amp;"*",taken!C:C,1,FALSE)),"YES","NO")</f>
        <v>YES</v>
      </c>
      <c r="Q203" s="2" t="str">
        <f>IF(ISNA(VLOOKUP(week[[#This Row],[name]],my_players!C:C,1,FALSE)),"NO","YES")</f>
        <v>NO</v>
      </c>
    </row>
    <row r="204" spans="1:17" hidden="1" x14ac:dyDescent="0.3">
      <c r="A204">
        <v>517</v>
      </c>
      <c r="B204" s="1" t="s">
        <v>14</v>
      </c>
      <c r="C204" s="1" t="s">
        <v>15</v>
      </c>
      <c r="D204" s="2">
        <v>6.4233333333333302</v>
      </c>
      <c r="E204">
        <v>20</v>
      </c>
      <c r="F204" s="2" t="s">
        <v>1521</v>
      </c>
      <c r="G204" s="2" t="s">
        <v>1522</v>
      </c>
      <c r="H204" s="2">
        <v>4.5250000000000004</v>
      </c>
      <c r="I204" s="2">
        <v>8.1575000000000006</v>
      </c>
      <c r="J204">
        <v>11</v>
      </c>
      <c r="K204" s="2" t="s">
        <v>16</v>
      </c>
      <c r="L204" s="2" t="s">
        <v>16</v>
      </c>
      <c r="M204" s="2" t="s">
        <v>1523</v>
      </c>
      <c r="N204" s="1" t="s">
        <v>822</v>
      </c>
      <c r="O204" s="1" t="str">
        <f>IF(OR(week[[#This Row],[availability]]="YES",week[[#This Row],[my_team]]="YES"),"YES","NO")</f>
        <v>YES</v>
      </c>
      <c r="P204" s="2" t="str">
        <f>IF(ISNA(VLOOKUP(week[[#This Row],[name]]&amp;"*",taken!C:C,1,FALSE)),"YES","NO")</f>
        <v>YES</v>
      </c>
      <c r="Q204" s="2" t="str">
        <f>IF(ISNA(VLOOKUP(week[[#This Row],[name]],my_players!C:C,1,FALSE)),"NO","YES")</f>
        <v>NO</v>
      </c>
    </row>
    <row r="205" spans="1:17" hidden="1" x14ac:dyDescent="0.3">
      <c r="A205">
        <v>7859</v>
      </c>
      <c r="B205" s="1" t="s">
        <v>17</v>
      </c>
      <c r="C205" s="1" t="s">
        <v>15</v>
      </c>
      <c r="D205" s="2">
        <v>6.40518209474142</v>
      </c>
      <c r="E205">
        <v>26</v>
      </c>
      <c r="F205" s="2" t="s">
        <v>1626</v>
      </c>
      <c r="G205" s="2" t="s">
        <v>1627</v>
      </c>
      <c r="H205" s="2">
        <v>3.3828823989569701</v>
      </c>
      <c r="I205" s="2">
        <v>7.8659999999999997</v>
      </c>
      <c r="J205">
        <v>2</v>
      </c>
      <c r="K205" s="2" t="s">
        <v>1628</v>
      </c>
      <c r="L205" s="2" t="s">
        <v>54</v>
      </c>
      <c r="M205" s="2" t="s">
        <v>1629</v>
      </c>
      <c r="N205" s="1" t="s">
        <v>65</v>
      </c>
      <c r="O205" s="1" t="str">
        <f>IF(OR(week[[#This Row],[availability]]="YES",week[[#This Row],[my_team]]="YES"),"YES","NO")</f>
        <v>YES</v>
      </c>
      <c r="P205" s="2" t="str">
        <f>IF(ISNA(VLOOKUP(week[[#This Row],[name]]&amp;"*",taken!C:C,1,FALSE)),"YES","NO")</f>
        <v>YES</v>
      </c>
      <c r="Q205" s="2" t="str">
        <f>IF(ISNA(VLOOKUP(week[[#This Row],[name]],my_players!C:C,1,FALSE)),"NO","YES")</f>
        <v>NO</v>
      </c>
    </row>
    <row r="206" spans="1:17" x14ac:dyDescent="0.3">
      <c r="A206">
        <v>7422</v>
      </c>
      <c r="B206" s="1" t="s">
        <v>116</v>
      </c>
      <c r="C206" s="1" t="s">
        <v>15</v>
      </c>
      <c r="D206" s="2">
        <v>6.3868571428571403</v>
      </c>
      <c r="E206">
        <v>15</v>
      </c>
      <c r="F206" s="2" t="s">
        <v>2212</v>
      </c>
      <c r="G206" s="2" t="s">
        <v>2213</v>
      </c>
      <c r="H206" s="2">
        <v>5.0449999999999999</v>
      </c>
      <c r="I206" s="2">
        <v>8.1721000000000004</v>
      </c>
      <c r="J206">
        <v>4</v>
      </c>
      <c r="K206" s="2" t="s">
        <v>1179</v>
      </c>
      <c r="L206" s="2" t="s">
        <v>75</v>
      </c>
      <c r="M206" s="2" t="s">
        <v>2195</v>
      </c>
      <c r="N206" s="1" t="s">
        <v>864</v>
      </c>
      <c r="O206" s="1" t="str">
        <f>IF(OR(week[[#This Row],[availability]]="YES",week[[#This Row],[my_team]]="YES"),"YES","NO")</f>
        <v>YES</v>
      </c>
      <c r="P206" s="2" t="str">
        <f>IF(ISNA(VLOOKUP(week[[#This Row],[name]]&amp;"*",taken!C:C,1,FALSE)),"YES","NO")</f>
        <v>YES</v>
      </c>
      <c r="Q206" s="2" t="str">
        <f>IF(ISNA(VLOOKUP(week[[#This Row],[name]],my_players!C:C,1,FALSE)),"NO","YES")</f>
        <v>NO</v>
      </c>
    </row>
    <row r="207" spans="1:17" hidden="1" x14ac:dyDescent="0.3">
      <c r="A207">
        <v>11812</v>
      </c>
      <c r="B207" s="1" t="s">
        <v>121</v>
      </c>
      <c r="C207" s="1" t="s">
        <v>15</v>
      </c>
      <c r="D207" s="2">
        <v>6.3757142857142899</v>
      </c>
      <c r="E207">
        <v>65</v>
      </c>
      <c r="F207" s="2" t="s">
        <v>2578</v>
      </c>
      <c r="G207" s="2" t="s">
        <v>2579</v>
      </c>
      <c r="H207" s="2">
        <v>5.5330000000000004</v>
      </c>
      <c r="I207" s="2">
        <v>7.6207000000000003</v>
      </c>
      <c r="J207">
        <v>8</v>
      </c>
      <c r="K207" s="2" t="s">
        <v>2580</v>
      </c>
      <c r="L207" s="2" t="s">
        <v>975</v>
      </c>
      <c r="M207" s="2" t="s">
        <v>2581</v>
      </c>
      <c r="N207" s="1" t="s">
        <v>479</v>
      </c>
      <c r="O207" s="1" t="str">
        <f>IF(OR(week[[#This Row],[availability]]="YES",week[[#This Row],[my_team]]="YES"),"YES","NO")</f>
        <v>YES</v>
      </c>
      <c r="P207" s="2" t="str">
        <f>IF(ISNA(VLOOKUP(week[[#This Row],[name]]&amp;"*",taken!C:C,1,FALSE)),"YES","NO")</f>
        <v>YES</v>
      </c>
      <c r="Q207" s="2" t="str">
        <f>IF(ISNA(VLOOKUP(week[[#This Row],[name]],my_players!C:C,1,FALSE)),"NO","YES")</f>
        <v>NO</v>
      </c>
    </row>
    <row r="208" spans="1:17" hidden="1" x14ac:dyDescent="0.3">
      <c r="A208">
        <v>13832</v>
      </c>
      <c r="B208" s="1" t="s">
        <v>17</v>
      </c>
      <c r="C208" s="1" t="s">
        <v>15</v>
      </c>
      <c r="D208" s="2">
        <v>6.3577713509646303</v>
      </c>
      <c r="E208">
        <v>27</v>
      </c>
      <c r="F208" s="2" t="s">
        <v>1630</v>
      </c>
      <c r="G208" s="2" t="s">
        <v>1631</v>
      </c>
      <c r="H208" s="2">
        <v>4.5410085852522801</v>
      </c>
      <c r="I208" s="2">
        <v>7.85</v>
      </c>
      <c r="J208">
        <v>2</v>
      </c>
      <c r="K208" s="2" t="s">
        <v>1119</v>
      </c>
      <c r="L208" s="2" t="s">
        <v>31</v>
      </c>
      <c r="M208" s="2" t="s">
        <v>1632</v>
      </c>
      <c r="N208" s="1" t="s">
        <v>63</v>
      </c>
      <c r="O208" s="1" t="str">
        <f>IF(OR(week[[#This Row],[availability]]="YES",week[[#This Row],[my_team]]="YES"),"YES","NO")</f>
        <v>YES</v>
      </c>
      <c r="P208" s="2" t="str">
        <f>IF(ISNA(VLOOKUP(week[[#This Row],[name]]&amp;"*",taken!C:C,1,FALSE)),"YES","NO")</f>
        <v>YES</v>
      </c>
      <c r="Q208" s="2" t="str">
        <f>IF(ISNA(VLOOKUP(week[[#This Row],[name]],my_players!C:C,1,FALSE)),"NO","YES")</f>
        <v>NO</v>
      </c>
    </row>
    <row r="209" spans="1:17" hidden="1" x14ac:dyDescent="0.3">
      <c r="A209">
        <v>11384</v>
      </c>
      <c r="B209" s="1" t="s">
        <v>17</v>
      </c>
      <c r="C209" s="1" t="s">
        <v>15</v>
      </c>
      <c r="D209" s="2">
        <v>6.3394979740339501</v>
      </c>
      <c r="E209">
        <v>28</v>
      </c>
      <c r="F209" s="2" t="s">
        <v>1633</v>
      </c>
      <c r="G209" s="2" t="s">
        <v>1634</v>
      </c>
      <c r="H209" s="2">
        <v>4.2349186182069296</v>
      </c>
      <c r="I209" s="2">
        <v>8.1150000000000002</v>
      </c>
      <c r="J209">
        <v>2</v>
      </c>
      <c r="K209" s="2" t="s">
        <v>1279</v>
      </c>
      <c r="L209" s="2" t="s">
        <v>35</v>
      </c>
      <c r="M209" s="2" t="s">
        <v>1635</v>
      </c>
      <c r="N209" s="1" t="s">
        <v>41</v>
      </c>
      <c r="O209" s="1" t="str">
        <f>IF(OR(week[[#This Row],[availability]]="YES",week[[#This Row],[my_team]]="YES"),"YES","NO")</f>
        <v>YES</v>
      </c>
      <c r="P209" s="2" t="str">
        <f>IF(ISNA(VLOOKUP(week[[#This Row],[name]]&amp;"*",taken!C:C,1,FALSE)),"YES","NO")</f>
        <v>YES</v>
      </c>
      <c r="Q209" s="2" t="str">
        <f>IF(ISNA(VLOOKUP(week[[#This Row],[name]],my_players!C:C,1,FALSE)),"NO","YES")</f>
        <v>NO</v>
      </c>
    </row>
    <row r="210" spans="1:17" hidden="1" x14ac:dyDescent="0.3">
      <c r="A210">
        <v>13241</v>
      </c>
      <c r="B210" s="1" t="s">
        <v>17</v>
      </c>
      <c r="C210" s="1" t="s">
        <v>15</v>
      </c>
      <c r="D210" s="2">
        <v>6.2530585356672299</v>
      </c>
      <c r="E210">
        <v>29</v>
      </c>
      <c r="F210" s="2" t="s">
        <v>1636</v>
      </c>
      <c r="G210" s="2" t="s">
        <v>1637</v>
      </c>
      <c r="H210" s="2">
        <v>4.3053021777881098</v>
      </c>
      <c r="I210" s="2">
        <v>7.7720000000000002</v>
      </c>
      <c r="J210">
        <v>2</v>
      </c>
      <c r="K210" s="2" t="s">
        <v>1100</v>
      </c>
      <c r="L210" s="2" t="s">
        <v>56</v>
      </c>
      <c r="M210" s="2" t="s">
        <v>1638</v>
      </c>
      <c r="N210" s="1" t="s">
        <v>67</v>
      </c>
      <c r="O210" s="1" t="str">
        <f>IF(OR(week[[#This Row],[availability]]="YES",week[[#This Row],[my_team]]="YES"),"YES","NO")</f>
        <v>YES</v>
      </c>
      <c r="P210" s="2" t="str">
        <f>IF(ISNA(VLOOKUP(week[[#This Row],[name]]&amp;"*",taken!C:C,1,FALSE)),"YES","NO")</f>
        <v>YES</v>
      </c>
      <c r="Q210" s="2" t="str">
        <f>IF(ISNA(VLOOKUP(week[[#This Row],[name]],my_players!C:C,1,FALSE)),"NO","YES")</f>
        <v>NO</v>
      </c>
    </row>
    <row r="211" spans="1:17" hidden="1" x14ac:dyDescent="0.3">
      <c r="A211">
        <v>514</v>
      </c>
      <c r="B211" s="1" t="s">
        <v>14</v>
      </c>
      <c r="C211" s="1" t="s">
        <v>15</v>
      </c>
      <c r="D211" s="2">
        <v>6.2513333333333296</v>
      </c>
      <c r="E211">
        <v>21</v>
      </c>
      <c r="F211" s="2" t="s">
        <v>1524</v>
      </c>
      <c r="G211" s="2" t="s">
        <v>1525</v>
      </c>
      <c r="H211" s="2">
        <v>4.4749999999999996</v>
      </c>
      <c r="I211" s="2">
        <v>7.85</v>
      </c>
      <c r="J211">
        <v>11</v>
      </c>
      <c r="K211" s="2" t="s">
        <v>16</v>
      </c>
      <c r="L211" s="2" t="s">
        <v>16</v>
      </c>
      <c r="M211" s="2" t="s">
        <v>1526</v>
      </c>
      <c r="N211" s="1" t="s">
        <v>814</v>
      </c>
      <c r="O211" s="1" t="str">
        <f>IF(OR(week[[#This Row],[availability]]="YES",week[[#This Row],[my_team]]="YES"),"YES","NO")</f>
        <v>YES</v>
      </c>
      <c r="P211" s="2" t="str">
        <f>IF(ISNA(VLOOKUP(week[[#This Row],[name]]&amp;"*",taken!C:C,1,FALSE)),"YES","NO")</f>
        <v>YES</v>
      </c>
      <c r="Q211" s="2" t="str">
        <f>IF(ISNA(VLOOKUP(week[[#This Row],[name]],my_players!C:C,1,FALSE)),"NO","YES")</f>
        <v>NO</v>
      </c>
    </row>
    <row r="212" spans="1:17" x14ac:dyDescent="0.3">
      <c r="A212">
        <v>11697</v>
      </c>
      <c r="B212" s="1" t="s">
        <v>116</v>
      </c>
      <c r="C212" s="1" t="s">
        <v>15</v>
      </c>
      <c r="D212" s="2">
        <v>6.2172857142857101</v>
      </c>
      <c r="E212">
        <v>16</v>
      </c>
      <c r="F212" s="2" t="s">
        <v>2214</v>
      </c>
      <c r="G212" s="2" t="s">
        <v>2215</v>
      </c>
      <c r="H212" s="2">
        <v>4.4889999999999999</v>
      </c>
      <c r="I212" s="2">
        <v>7.569</v>
      </c>
      <c r="J212">
        <v>4</v>
      </c>
      <c r="K212" s="2" t="s">
        <v>1254</v>
      </c>
      <c r="L212" s="2" t="s">
        <v>88</v>
      </c>
      <c r="M212" s="2" t="s">
        <v>2192</v>
      </c>
      <c r="N212" s="1" t="s">
        <v>443</v>
      </c>
      <c r="O212" s="1" t="str">
        <f>IF(OR(week[[#This Row],[availability]]="YES",week[[#This Row],[my_team]]="YES"),"YES","NO")</f>
        <v>YES</v>
      </c>
      <c r="P212" s="2" t="str">
        <f>IF(ISNA(VLOOKUP(week[[#This Row],[name]]&amp;"*",taken!C:C,1,FALSE)),"YES","NO")</f>
        <v>YES</v>
      </c>
      <c r="Q212" s="2" t="str">
        <f>IF(ISNA(VLOOKUP(week[[#This Row],[name]],my_players!C:C,1,FALSE)),"NO","YES")</f>
        <v>YES</v>
      </c>
    </row>
    <row r="213" spans="1:17" hidden="1" x14ac:dyDescent="0.3">
      <c r="A213">
        <v>10903</v>
      </c>
      <c r="B213" s="1" t="s">
        <v>121</v>
      </c>
      <c r="C213" s="1" t="s">
        <v>15</v>
      </c>
      <c r="D213" s="2">
        <v>6.15271428571429</v>
      </c>
      <c r="E213">
        <v>66</v>
      </c>
      <c r="F213" s="2" t="s">
        <v>2582</v>
      </c>
      <c r="G213" s="2" t="s">
        <v>1288</v>
      </c>
      <c r="H213" s="2">
        <v>4.4722</v>
      </c>
      <c r="I213" s="2">
        <v>8.3202999999999996</v>
      </c>
      <c r="J213">
        <v>8</v>
      </c>
      <c r="K213" s="2" t="s">
        <v>2583</v>
      </c>
      <c r="L213" s="2" t="s">
        <v>101</v>
      </c>
      <c r="M213" s="2" t="s">
        <v>2584</v>
      </c>
      <c r="N213" s="1" t="s">
        <v>397</v>
      </c>
      <c r="O213" s="1" t="str">
        <f>IF(OR(week[[#This Row],[availability]]="YES",week[[#This Row],[my_team]]="YES"),"YES","NO")</f>
        <v>NO</v>
      </c>
      <c r="P213" s="2" t="str">
        <f>IF(ISNA(VLOOKUP(week[[#This Row],[name]]&amp;"*",taken!C:C,1,FALSE)),"YES","NO")</f>
        <v>NO</v>
      </c>
      <c r="Q213" s="2" t="str">
        <f>IF(ISNA(VLOOKUP(week[[#This Row],[name]],my_players!C:C,1,FALSE)),"NO","YES")</f>
        <v>NO</v>
      </c>
    </row>
    <row r="214" spans="1:17" hidden="1" x14ac:dyDescent="0.3">
      <c r="A214">
        <v>13768</v>
      </c>
      <c r="B214" s="1" t="s">
        <v>83</v>
      </c>
      <c r="C214" s="1" t="s">
        <v>15</v>
      </c>
      <c r="D214" s="2">
        <v>6.1135333333333302</v>
      </c>
      <c r="E214">
        <v>49</v>
      </c>
      <c r="F214" s="2" t="s">
        <v>1977</v>
      </c>
      <c r="G214" s="2" t="s">
        <v>1978</v>
      </c>
      <c r="H214" s="2">
        <v>2.7879999999999998</v>
      </c>
      <c r="I214" s="2">
        <v>8.7424999999999997</v>
      </c>
      <c r="J214">
        <v>8</v>
      </c>
      <c r="K214" s="2" t="s">
        <v>1979</v>
      </c>
      <c r="L214" s="2" t="s">
        <v>77</v>
      </c>
      <c r="M214" s="2" t="s">
        <v>1964</v>
      </c>
      <c r="N214" s="1" t="s">
        <v>629</v>
      </c>
      <c r="O214" s="1" t="str">
        <f>IF(OR(week[[#This Row],[availability]]="YES",week[[#This Row],[my_team]]="YES"),"YES","NO")</f>
        <v>YES</v>
      </c>
      <c r="P214" s="2" t="str">
        <f>IF(ISNA(VLOOKUP(week[[#This Row],[name]]&amp;"*",taken!C:C,1,FALSE)),"YES","NO")</f>
        <v>YES</v>
      </c>
      <c r="Q214" s="2" t="str">
        <f>IF(ISNA(VLOOKUP(week[[#This Row],[name]],my_players!C:C,1,FALSE)),"NO","YES")</f>
        <v>NO</v>
      </c>
    </row>
    <row r="215" spans="1:17" hidden="1" x14ac:dyDescent="0.3">
      <c r="A215">
        <v>522</v>
      </c>
      <c r="B215" s="1" t="s">
        <v>14</v>
      </c>
      <c r="C215" s="1" t="s">
        <v>15</v>
      </c>
      <c r="D215" s="2">
        <v>6.1126666666666702</v>
      </c>
      <c r="E215">
        <v>22</v>
      </c>
      <c r="F215" s="2" t="s">
        <v>1527</v>
      </c>
      <c r="G215" s="2" t="s">
        <v>1528</v>
      </c>
      <c r="H215" s="2">
        <v>4.2675000000000001</v>
      </c>
      <c r="I215" s="2">
        <v>7.2249999999999996</v>
      </c>
      <c r="J215">
        <v>12</v>
      </c>
      <c r="K215" s="2" t="s">
        <v>16</v>
      </c>
      <c r="L215" s="2" t="s">
        <v>16</v>
      </c>
      <c r="M215" s="2" t="s">
        <v>1529</v>
      </c>
      <c r="N215" s="1" t="s">
        <v>801</v>
      </c>
      <c r="O215" s="1" t="str">
        <f>IF(OR(week[[#This Row],[availability]]="YES",week[[#This Row],[my_team]]="YES"),"YES","NO")</f>
        <v>YES</v>
      </c>
      <c r="P215" s="2" t="str">
        <f>IF(ISNA(VLOOKUP(week[[#This Row],[name]]&amp;"*",taken!C:C,1,FALSE)),"YES","NO")</f>
        <v>YES</v>
      </c>
      <c r="Q215" s="2" t="str">
        <f>IF(ISNA(VLOOKUP(week[[#This Row],[name]],my_players!C:C,1,FALSE)),"NO","YES")</f>
        <v>NO</v>
      </c>
    </row>
    <row r="216" spans="1:17" hidden="1" x14ac:dyDescent="0.3">
      <c r="A216">
        <v>3494</v>
      </c>
      <c r="B216" s="1" t="s">
        <v>17</v>
      </c>
      <c r="C216" s="1" t="s">
        <v>15</v>
      </c>
      <c r="D216" s="2">
        <v>6.0972843833185504</v>
      </c>
      <c r="E216">
        <v>30</v>
      </c>
      <c r="F216" s="2" t="s">
        <v>1639</v>
      </c>
      <c r="G216" s="2" t="s">
        <v>1640</v>
      </c>
      <c r="H216" s="2">
        <v>2.9872955110107302</v>
      </c>
      <c r="I216" s="2">
        <v>7.9960000000000004</v>
      </c>
      <c r="J216">
        <v>2</v>
      </c>
      <c r="K216" s="2" t="s">
        <v>997</v>
      </c>
      <c r="L216" s="2" t="s">
        <v>38</v>
      </c>
      <c r="M216" s="2" t="s">
        <v>1641</v>
      </c>
      <c r="N216" s="1" t="s">
        <v>49</v>
      </c>
      <c r="O216" s="1" t="str">
        <f>IF(OR(week[[#This Row],[availability]]="YES",week[[#This Row],[my_team]]="YES"),"YES","NO")</f>
        <v>YES</v>
      </c>
      <c r="P216" s="2" t="str">
        <f>IF(ISNA(VLOOKUP(week[[#This Row],[name]]&amp;"*",taken!C:C,1,FALSE)),"YES","NO")</f>
        <v>YES</v>
      </c>
      <c r="Q216" s="2" t="str">
        <f>IF(ISNA(VLOOKUP(week[[#This Row],[name]],my_players!C:C,1,FALSE)),"NO","YES")</f>
        <v>NO</v>
      </c>
    </row>
    <row r="217" spans="1:17" hidden="1" x14ac:dyDescent="0.3">
      <c r="A217">
        <v>9319</v>
      </c>
      <c r="B217" s="1" t="s">
        <v>17</v>
      </c>
      <c r="C217" s="1" t="s">
        <v>15</v>
      </c>
      <c r="D217" s="2">
        <v>6.0540570232425699</v>
      </c>
      <c r="E217">
        <v>31</v>
      </c>
      <c r="F217" s="2" t="s">
        <v>16</v>
      </c>
      <c r="G217" s="2" t="s">
        <v>1642</v>
      </c>
      <c r="H217" s="2">
        <v>3.2996636148410698</v>
      </c>
      <c r="I217" s="2">
        <v>7.8949999999999996</v>
      </c>
      <c r="J217">
        <v>2</v>
      </c>
      <c r="K217" s="2" t="s">
        <v>1278</v>
      </c>
      <c r="L217" s="2" t="s">
        <v>80</v>
      </c>
      <c r="M217" s="2" t="s">
        <v>1643</v>
      </c>
      <c r="N217" s="1" t="s">
        <v>531</v>
      </c>
      <c r="O217" s="1" t="str">
        <f>IF(OR(week[[#This Row],[availability]]="YES",week[[#This Row],[my_team]]="YES"),"YES","NO")</f>
        <v>YES</v>
      </c>
      <c r="P217" s="2" t="str">
        <f>IF(ISNA(VLOOKUP(week[[#This Row],[name]]&amp;"*",taken!C:C,1,FALSE)),"YES","NO")</f>
        <v>YES</v>
      </c>
      <c r="Q217" s="2" t="str">
        <f>IF(ISNA(VLOOKUP(week[[#This Row],[name]],my_players!C:C,1,FALSE)),"NO","YES")</f>
        <v>NO</v>
      </c>
    </row>
    <row r="218" spans="1:17" hidden="1" x14ac:dyDescent="0.3">
      <c r="A218">
        <v>10973</v>
      </c>
      <c r="B218" s="1" t="s">
        <v>121</v>
      </c>
      <c r="C218" s="1" t="s">
        <v>15</v>
      </c>
      <c r="D218" s="2">
        <v>6.0532857142857104</v>
      </c>
      <c r="E218">
        <v>67</v>
      </c>
      <c r="F218" s="2" t="s">
        <v>2585</v>
      </c>
      <c r="G218" s="2" t="s">
        <v>2586</v>
      </c>
      <c r="H218" s="2">
        <v>3.831</v>
      </c>
      <c r="I218" s="2">
        <v>7.8220000000000001</v>
      </c>
      <c r="J218">
        <v>8</v>
      </c>
      <c r="K218" s="2" t="s">
        <v>1043</v>
      </c>
      <c r="L218" s="2" t="s">
        <v>964</v>
      </c>
      <c r="M218" s="2" t="s">
        <v>2519</v>
      </c>
      <c r="N218" s="1" t="s">
        <v>500</v>
      </c>
      <c r="O218" s="1" t="str">
        <f>IF(OR(week[[#This Row],[availability]]="YES",week[[#This Row],[my_team]]="YES"),"YES","NO")</f>
        <v>NO</v>
      </c>
      <c r="P218" s="2" t="str">
        <f>IF(ISNA(VLOOKUP(week[[#This Row],[name]]&amp;"*",taken!C:C,1,FALSE)),"YES","NO")</f>
        <v>NO</v>
      </c>
      <c r="Q218" s="2" t="str">
        <f>IF(ISNA(VLOOKUP(week[[#This Row],[name]],my_players!C:C,1,FALSE)),"NO","YES")</f>
        <v>NO</v>
      </c>
    </row>
    <row r="219" spans="1:17" hidden="1" x14ac:dyDescent="0.3">
      <c r="A219">
        <v>12153</v>
      </c>
      <c r="B219" s="1" t="s">
        <v>83</v>
      </c>
      <c r="C219" s="1" t="s">
        <v>15</v>
      </c>
      <c r="D219" s="2">
        <v>6.05</v>
      </c>
      <c r="E219">
        <v>50</v>
      </c>
      <c r="F219" s="2" t="s">
        <v>1980</v>
      </c>
      <c r="G219" s="2" t="s">
        <v>1981</v>
      </c>
      <c r="H219" s="2">
        <v>4.0309999999999997</v>
      </c>
      <c r="I219" s="2">
        <v>8.2728999999999999</v>
      </c>
      <c r="J219">
        <v>8</v>
      </c>
      <c r="K219" s="2" t="s">
        <v>1166</v>
      </c>
      <c r="L219" s="2" t="s">
        <v>102</v>
      </c>
      <c r="M219" s="2" t="s">
        <v>1982</v>
      </c>
      <c r="N219" s="1" t="s">
        <v>498</v>
      </c>
      <c r="O219" s="1" t="str">
        <f>IF(OR(week[[#This Row],[availability]]="YES",week[[#This Row],[my_team]]="YES"),"YES","NO")</f>
        <v>NO</v>
      </c>
      <c r="P219" s="2" t="str">
        <f>IF(ISNA(VLOOKUP(week[[#This Row],[name]]&amp;"*",taken!C:C,1,FALSE)),"YES","NO")</f>
        <v>NO</v>
      </c>
      <c r="Q219" s="2" t="str">
        <f>IF(ISNA(VLOOKUP(week[[#This Row],[name]],my_players!C:C,1,FALSE)),"NO","YES")</f>
        <v>NO</v>
      </c>
    </row>
    <row r="220" spans="1:17" hidden="1" x14ac:dyDescent="0.3">
      <c r="A220">
        <v>12154</v>
      </c>
      <c r="B220" s="1" t="s">
        <v>83</v>
      </c>
      <c r="C220" s="1" t="s">
        <v>15</v>
      </c>
      <c r="D220" s="2">
        <v>6.04273333333333</v>
      </c>
      <c r="E220">
        <v>51</v>
      </c>
      <c r="F220" s="2" t="s">
        <v>1983</v>
      </c>
      <c r="G220" s="2" t="s">
        <v>1984</v>
      </c>
      <c r="H220" s="2">
        <v>3.254</v>
      </c>
      <c r="I220" s="2">
        <v>8.9074000000000009</v>
      </c>
      <c r="J220">
        <v>8</v>
      </c>
      <c r="K220" s="2" t="s">
        <v>1329</v>
      </c>
      <c r="L220" s="2" t="s">
        <v>1330</v>
      </c>
      <c r="M220" s="2" t="s">
        <v>1985</v>
      </c>
      <c r="N220" s="1" t="s">
        <v>258</v>
      </c>
      <c r="O220" s="1" t="str">
        <f>IF(OR(week[[#This Row],[availability]]="YES",week[[#This Row],[my_team]]="YES"),"YES","NO")</f>
        <v>NO</v>
      </c>
      <c r="P220" s="2" t="str">
        <f>IF(ISNA(VLOOKUP(week[[#This Row],[name]]&amp;"*",taken!C:C,1,FALSE)),"YES","NO")</f>
        <v>NO</v>
      </c>
      <c r="Q220" s="2" t="str">
        <f>IF(ISNA(VLOOKUP(week[[#This Row],[name]],my_players!C:C,1,FALSE)),"NO","YES")</f>
        <v>NO</v>
      </c>
    </row>
    <row r="221" spans="1:17" hidden="1" x14ac:dyDescent="0.3">
      <c r="A221">
        <v>520</v>
      </c>
      <c r="B221" s="1" t="s">
        <v>14</v>
      </c>
      <c r="C221" s="1" t="s">
        <v>15</v>
      </c>
      <c r="D221" s="2">
        <v>5.9986666666666704</v>
      </c>
      <c r="E221">
        <v>23</v>
      </c>
      <c r="F221" s="2" t="s">
        <v>1530</v>
      </c>
      <c r="G221" s="2" t="s">
        <v>1531</v>
      </c>
      <c r="H221" s="2">
        <v>4.9249999999999998</v>
      </c>
      <c r="I221" s="2">
        <v>6.72</v>
      </c>
      <c r="J221">
        <v>14</v>
      </c>
      <c r="K221" s="2" t="s">
        <v>16</v>
      </c>
      <c r="L221" s="2" t="s">
        <v>16</v>
      </c>
      <c r="M221" s="2" t="s">
        <v>1532</v>
      </c>
      <c r="N221" s="1" t="s">
        <v>802</v>
      </c>
      <c r="O221" s="1" t="str">
        <f>IF(OR(week[[#This Row],[availability]]="YES",week[[#This Row],[my_team]]="YES"),"YES","NO")</f>
        <v>YES</v>
      </c>
      <c r="P221" s="2" t="str">
        <f>IF(ISNA(VLOOKUP(week[[#This Row],[name]]&amp;"*",taken!C:C,1,FALSE)),"YES","NO")</f>
        <v>YES</v>
      </c>
      <c r="Q221" s="2" t="str">
        <f>IF(ISNA(VLOOKUP(week[[#This Row],[name]],my_players!C:C,1,FALSE)),"NO","YES")</f>
        <v>NO</v>
      </c>
    </row>
    <row r="222" spans="1:17" hidden="1" x14ac:dyDescent="0.3">
      <c r="A222">
        <v>10262</v>
      </c>
      <c r="B222" s="1" t="s">
        <v>68</v>
      </c>
      <c r="C222" s="1" t="s">
        <v>15</v>
      </c>
      <c r="D222" s="2">
        <v>5.9091285714285702</v>
      </c>
      <c r="E222">
        <v>33</v>
      </c>
      <c r="F222" s="2" t="s">
        <v>1743</v>
      </c>
      <c r="G222" s="2" t="s">
        <v>1222</v>
      </c>
      <c r="H222" s="2">
        <v>0.39068000000000003</v>
      </c>
      <c r="I222" s="2">
        <v>12.95</v>
      </c>
      <c r="J222">
        <v>8</v>
      </c>
      <c r="K222" s="2" t="s">
        <v>1162</v>
      </c>
      <c r="L222" s="2" t="s">
        <v>71</v>
      </c>
      <c r="M222" s="2" t="s">
        <v>1744</v>
      </c>
      <c r="N222" s="1" t="s">
        <v>663</v>
      </c>
      <c r="O222" s="1" t="str">
        <f>IF(OR(week[[#This Row],[availability]]="YES",week[[#This Row],[my_team]]="YES"),"YES","NO")</f>
        <v>YES</v>
      </c>
      <c r="P222" s="2" t="str">
        <f>IF(ISNA(VLOOKUP(week[[#This Row],[name]]&amp;"*",taken!C:C,1,FALSE)),"YES","NO")</f>
        <v>YES</v>
      </c>
      <c r="Q222" s="2" t="str">
        <f>IF(ISNA(VLOOKUP(week[[#This Row],[name]],my_players!C:C,1,FALSE)),"NO","YES")</f>
        <v>NO</v>
      </c>
    </row>
    <row r="223" spans="1:17" hidden="1" x14ac:dyDescent="0.3">
      <c r="A223">
        <v>13154</v>
      </c>
      <c r="B223" s="1" t="s">
        <v>121</v>
      </c>
      <c r="C223" s="1" t="s">
        <v>15</v>
      </c>
      <c r="D223" s="2">
        <v>5.8905000000000003</v>
      </c>
      <c r="E223">
        <v>68</v>
      </c>
      <c r="F223" s="2" t="s">
        <v>2587</v>
      </c>
      <c r="G223" s="2" t="s">
        <v>2588</v>
      </c>
      <c r="H223" s="2">
        <v>3.8650000000000002</v>
      </c>
      <c r="I223" s="2">
        <v>8.0779999999999994</v>
      </c>
      <c r="J223">
        <v>8</v>
      </c>
      <c r="K223" s="2" t="s">
        <v>2589</v>
      </c>
      <c r="L223" s="2" t="s">
        <v>118</v>
      </c>
      <c r="M223" s="2" t="s">
        <v>2590</v>
      </c>
      <c r="N223" s="1" t="s">
        <v>406</v>
      </c>
      <c r="O223" s="1" t="str">
        <f>IF(OR(week[[#This Row],[availability]]="YES",week[[#This Row],[my_team]]="YES"),"YES","NO")</f>
        <v>YES</v>
      </c>
      <c r="P223" s="2" t="str">
        <f>IF(ISNA(VLOOKUP(week[[#This Row],[name]]&amp;"*",taken!C:C,1,FALSE)),"YES","NO")</f>
        <v>YES</v>
      </c>
      <c r="Q223" s="2" t="str">
        <f>IF(ISNA(VLOOKUP(week[[#This Row],[name]],my_players!C:C,1,FALSE)),"NO","YES")</f>
        <v>NO</v>
      </c>
    </row>
    <row r="224" spans="1:17" hidden="1" x14ac:dyDescent="0.3">
      <c r="A224">
        <v>11951</v>
      </c>
      <c r="B224" s="1" t="s">
        <v>121</v>
      </c>
      <c r="C224" s="1" t="s">
        <v>15</v>
      </c>
      <c r="D224" s="2">
        <v>5.88866666666667</v>
      </c>
      <c r="E224">
        <v>69</v>
      </c>
      <c r="F224" s="2" t="s">
        <v>2591</v>
      </c>
      <c r="G224" s="2" t="s">
        <v>2592</v>
      </c>
      <c r="H224" s="2">
        <v>4.3897500000000003</v>
      </c>
      <c r="I224" s="2">
        <v>8.3275000000000006</v>
      </c>
      <c r="J224">
        <v>8</v>
      </c>
      <c r="K224" s="2" t="s">
        <v>1366</v>
      </c>
      <c r="L224" s="2" t="s">
        <v>92</v>
      </c>
      <c r="M224" s="2" t="s">
        <v>2553</v>
      </c>
      <c r="N224" s="1" t="s">
        <v>569</v>
      </c>
      <c r="O224" s="1" t="str">
        <f>IF(OR(week[[#This Row],[availability]]="YES",week[[#This Row],[my_team]]="YES"),"YES","NO")</f>
        <v>YES</v>
      </c>
      <c r="P224" s="2" t="str">
        <f>IF(ISNA(VLOOKUP(week[[#This Row],[name]]&amp;"*",taken!C:C,1,FALSE)),"YES","NO")</f>
        <v>YES</v>
      </c>
      <c r="Q224" s="2" t="str">
        <f>IF(ISNA(VLOOKUP(week[[#This Row],[name]],my_players!C:C,1,FALSE)),"NO","YES")</f>
        <v>NO</v>
      </c>
    </row>
    <row r="225" spans="1:17" hidden="1" x14ac:dyDescent="0.3">
      <c r="A225">
        <v>513</v>
      </c>
      <c r="B225" s="1" t="s">
        <v>14</v>
      </c>
      <c r="C225" s="1" t="s">
        <v>15</v>
      </c>
      <c r="D225" s="2">
        <v>5.8840000000000003</v>
      </c>
      <c r="E225">
        <v>24</v>
      </c>
      <c r="F225" s="2" t="s">
        <v>1533</v>
      </c>
      <c r="G225" s="2" t="s">
        <v>1320</v>
      </c>
      <c r="H225" s="2">
        <v>4.125</v>
      </c>
      <c r="I225" s="2">
        <v>6.99</v>
      </c>
      <c r="J225">
        <v>15</v>
      </c>
      <c r="K225" s="2" t="s">
        <v>16</v>
      </c>
      <c r="L225" s="2" t="s">
        <v>16</v>
      </c>
      <c r="M225" s="2" t="s">
        <v>1534</v>
      </c>
      <c r="N225" s="1" t="s">
        <v>827</v>
      </c>
      <c r="O225" s="1" t="str">
        <f>IF(OR(week[[#This Row],[availability]]="YES",week[[#This Row],[my_team]]="YES"),"YES","NO")</f>
        <v>YES</v>
      </c>
      <c r="P225" s="2" t="str">
        <f>IF(ISNA(VLOOKUP(week[[#This Row],[name]]&amp;"*",taken!C:C,1,FALSE)),"YES","NO")</f>
        <v>YES</v>
      </c>
      <c r="Q225" s="2" t="str">
        <f>IF(ISNA(VLOOKUP(week[[#This Row],[name]],my_players!C:C,1,FALSE)),"NO","YES")</f>
        <v>NO</v>
      </c>
    </row>
    <row r="226" spans="1:17" hidden="1" x14ac:dyDescent="0.3">
      <c r="A226">
        <v>528</v>
      </c>
      <c r="B226" s="1" t="s">
        <v>14</v>
      </c>
      <c r="C226" s="1" t="s">
        <v>15</v>
      </c>
      <c r="D226" s="2">
        <v>5.8319999999999999</v>
      </c>
      <c r="E226">
        <v>25</v>
      </c>
      <c r="F226" s="2" t="s">
        <v>1535</v>
      </c>
      <c r="G226" s="2" t="s">
        <v>1536</v>
      </c>
      <c r="H226" s="2">
        <v>2.375</v>
      </c>
      <c r="I226" s="2">
        <v>7.7625000000000002</v>
      </c>
      <c r="J226">
        <v>15</v>
      </c>
      <c r="K226" s="2" t="s">
        <v>16</v>
      </c>
      <c r="L226" s="2" t="s">
        <v>16</v>
      </c>
      <c r="M226" s="2" t="s">
        <v>1537</v>
      </c>
      <c r="N226" s="1" t="s">
        <v>806</v>
      </c>
      <c r="O226" s="1" t="str">
        <f>IF(OR(week[[#This Row],[availability]]="YES",week[[#This Row],[my_team]]="YES"),"YES","NO")</f>
        <v>YES</v>
      </c>
      <c r="P226" s="2" t="str">
        <f>IF(ISNA(VLOOKUP(week[[#This Row],[name]]&amp;"*",taken!C:C,1,FALSE)),"YES","NO")</f>
        <v>YES</v>
      </c>
      <c r="Q226" s="2" t="str">
        <f>IF(ISNA(VLOOKUP(week[[#This Row],[name]],my_players!C:C,1,FALSE)),"NO","YES")</f>
        <v>NO</v>
      </c>
    </row>
    <row r="227" spans="1:17" hidden="1" x14ac:dyDescent="0.3">
      <c r="A227">
        <v>508</v>
      </c>
      <c r="B227" s="1" t="s">
        <v>14</v>
      </c>
      <c r="C227" s="1" t="s">
        <v>15</v>
      </c>
      <c r="D227" s="2">
        <v>5.83</v>
      </c>
      <c r="E227">
        <v>26</v>
      </c>
      <c r="F227" s="2" t="s">
        <v>1538</v>
      </c>
      <c r="G227" s="2" t="s">
        <v>1447</v>
      </c>
      <c r="H227" s="2">
        <v>4.5</v>
      </c>
      <c r="I227" s="2">
        <v>6.415</v>
      </c>
      <c r="J227">
        <v>13</v>
      </c>
      <c r="K227" s="2" t="s">
        <v>16</v>
      </c>
      <c r="L227" s="2" t="s">
        <v>16</v>
      </c>
      <c r="M227" s="2" t="s">
        <v>1539</v>
      </c>
      <c r="N227" s="1" t="s">
        <v>807</v>
      </c>
      <c r="O227" s="1" t="str">
        <f>IF(OR(week[[#This Row],[availability]]="YES",week[[#This Row],[my_team]]="YES"),"YES","NO")</f>
        <v>YES</v>
      </c>
      <c r="P227" s="2" t="str">
        <f>IF(ISNA(VLOOKUP(week[[#This Row],[name]]&amp;"*",taken!C:C,1,FALSE)),"YES","NO")</f>
        <v>YES</v>
      </c>
      <c r="Q227" s="2" t="str">
        <f>IF(ISNA(VLOOKUP(week[[#This Row],[name]],my_players!C:C,1,FALSE)),"NO","YES")</f>
        <v>NO</v>
      </c>
    </row>
    <row r="228" spans="1:17" x14ac:dyDescent="0.3">
      <c r="A228">
        <v>11250</v>
      </c>
      <c r="B228" s="1" t="s">
        <v>116</v>
      </c>
      <c r="C228" s="1" t="s">
        <v>15</v>
      </c>
      <c r="D228" s="2">
        <v>5.7985714285714298</v>
      </c>
      <c r="E228">
        <v>17</v>
      </c>
      <c r="F228" s="2" t="s">
        <v>2216</v>
      </c>
      <c r="G228" s="2" t="s">
        <v>2217</v>
      </c>
      <c r="H228" s="2">
        <v>4.9160000000000004</v>
      </c>
      <c r="I228" s="2">
        <v>6.9409999999999998</v>
      </c>
      <c r="J228">
        <v>4</v>
      </c>
      <c r="K228" s="2" t="s">
        <v>1002</v>
      </c>
      <c r="L228" s="2" t="s">
        <v>73</v>
      </c>
      <c r="M228" s="2" t="s">
        <v>2218</v>
      </c>
      <c r="N228" s="1" t="s">
        <v>404</v>
      </c>
      <c r="O228" s="1" t="str">
        <f>IF(OR(week[[#This Row],[availability]]="YES",week[[#This Row],[my_team]]="YES"),"YES","NO")</f>
        <v>YES</v>
      </c>
      <c r="P228" s="2" t="str">
        <f>IF(ISNA(VLOOKUP(week[[#This Row],[name]]&amp;"*",taken!C:C,1,FALSE)),"YES","NO")</f>
        <v>YES</v>
      </c>
      <c r="Q228" s="2" t="str">
        <f>IF(ISNA(VLOOKUP(week[[#This Row],[name]],my_players!C:C,1,FALSE)),"NO","YES")</f>
        <v>NO</v>
      </c>
    </row>
    <row r="229" spans="1:17" hidden="1" x14ac:dyDescent="0.3">
      <c r="A229">
        <v>11975</v>
      </c>
      <c r="B229" s="1" t="s">
        <v>121</v>
      </c>
      <c r="C229" s="1" t="s">
        <v>15</v>
      </c>
      <c r="D229" s="2">
        <v>5.7975952380952398</v>
      </c>
      <c r="E229">
        <v>70</v>
      </c>
      <c r="F229" s="2" t="s">
        <v>2593</v>
      </c>
      <c r="G229" s="2" t="s">
        <v>2594</v>
      </c>
      <c r="H229" s="2">
        <v>3.5427</v>
      </c>
      <c r="I229" s="2">
        <v>8.1720000000000006</v>
      </c>
      <c r="J229">
        <v>8</v>
      </c>
      <c r="K229" s="2" t="s">
        <v>1416</v>
      </c>
      <c r="L229" s="2" t="s">
        <v>992</v>
      </c>
      <c r="M229" s="2" t="s">
        <v>2595</v>
      </c>
      <c r="N229" s="1" t="s">
        <v>558</v>
      </c>
      <c r="O229" s="1" t="str">
        <f>IF(OR(week[[#This Row],[availability]]="YES",week[[#This Row],[my_team]]="YES"),"YES","NO")</f>
        <v>YES</v>
      </c>
      <c r="P229" s="2" t="str">
        <f>IF(ISNA(VLOOKUP(week[[#This Row],[name]]&amp;"*",taken!C:C,1,FALSE)),"YES","NO")</f>
        <v>YES</v>
      </c>
      <c r="Q229" s="2" t="str">
        <f>IF(ISNA(VLOOKUP(week[[#This Row],[name]],my_players!C:C,1,FALSE)),"NO","YES")</f>
        <v>NO</v>
      </c>
    </row>
    <row r="230" spans="1:17" hidden="1" x14ac:dyDescent="0.3">
      <c r="A230">
        <v>13192</v>
      </c>
      <c r="B230" s="1" t="s">
        <v>116</v>
      </c>
      <c r="C230" s="1" t="s">
        <v>15</v>
      </c>
      <c r="D230" s="2">
        <v>5.7873333333333301</v>
      </c>
      <c r="E230">
        <v>18</v>
      </c>
      <c r="F230" s="2" t="s">
        <v>2219</v>
      </c>
      <c r="G230" s="2" t="s">
        <v>2220</v>
      </c>
      <c r="H230" s="2">
        <v>4.6962000000000002</v>
      </c>
      <c r="I230" s="2">
        <v>6.532</v>
      </c>
      <c r="J230">
        <v>4</v>
      </c>
      <c r="K230" s="2" t="s">
        <v>1180</v>
      </c>
      <c r="L230" s="2" t="s">
        <v>21</v>
      </c>
      <c r="M230" s="2" t="s">
        <v>2221</v>
      </c>
      <c r="N230" s="1" t="s">
        <v>378</v>
      </c>
      <c r="O230" s="1" t="str">
        <f>IF(OR(week[[#This Row],[availability]]="YES",week[[#This Row],[my_team]]="YES"),"YES","NO")</f>
        <v>NO</v>
      </c>
      <c r="P230" s="2" t="str">
        <f>IF(ISNA(VLOOKUP(week[[#This Row],[name]]&amp;"*",taken!C:C,1,FALSE)),"YES","NO")</f>
        <v>NO</v>
      </c>
      <c r="Q230" s="2" t="str">
        <f>IF(ISNA(VLOOKUP(week[[#This Row],[name]],my_players!C:C,1,FALSE)),"NO","YES")</f>
        <v>NO</v>
      </c>
    </row>
    <row r="231" spans="1:17" hidden="1" x14ac:dyDescent="0.3">
      <c r="A231">
        <v>12677</v>
      </c>
      <c r="B231" s="1" t="s">
        <v>116</v>
      </c>
      <c r="C231" s="1" t="s">
        <v>15</v>
      </c>
      <c r="D231" s="2">
        <v>5.766</v>
      </c>
      <c r="E231">
        <v>19</v>
      </c>
      <c r="F231" s="2" t="s">
        <v>2222</v>
      </c>
      <c r="G231" s="2" t="s">
        <v>1349</v>
      </c>
      <c r="H231" s="2">
        <v>4.5444000000000004</v>
      </c>
      <c r="I231" s="2">
        <v>7.4320000000000004</v>
      </c>
      <c r="J231">
        <v>4</v>
      </c>
      <c r="K231" s="2" t="s">
        <v>1040</v>
      </c>
      <c r="L231" s="2" t="s">
        <v>44</v>
      </c>
      <c r="M231" s="2" t="s">
        <v>2223</v>
      </c>
      <c r="N231" s="1" t="s">
        <v>464</v>
      </c>
      <c r="O231" s="1" t="str">
        <f>IF(OR(week[[#This Row],[availability]]="YES",week[[#This Row],[my_team]]="YES"),"YES","NO")</f>
        <v>NO</v>
      </c>
      <c r="P231" s="2" t="str">
        <f>IF(ISNA(VLOOKUP(week[[#This Row],[name]]&amp;"*",taken!C:C,1,FALSE)),"YES","NO")</f>
        <v>NO</v>
      </c>
      <c r="Q231" s="2" t="str">
        <f>IF(ISNA(VLOOKUP(week[[#This Row],[name]],my_players!C:C,1,FALSE)),"NO","YES")</f>
        <v>NO</v>
      </c>
    </row>
    <row r="232" spans="1:17" hidden="1" x14ac:dyDescent="0.3">
      <c r="A232">
        <v>13898</v>
      </c>
      <c r="B232" s="1" t="s">
        <v>17</v>
      </c>
      <c r="C232" s="1" t="s">
        <v>15</v>
      </c>
      <c r="D232" s="2">
        <v>5.7649999999999997</v>
      </c>
      <c r="E232">
        <v>32</v>
      </c>
      <c r="F232" s="2" t="s">
        <v>16</v>
      </c>
      <c r="G232" s="2" t="s">
        <v>1644</v>
      </c>
      <c r="H232" s="2">
        <v>5.0765000000000002</v>
      </c>
      <c r="I232" s="2">
        <v>6.4535</v>
      </c>
      <c r="J232">
        <v>3</v>
      </c>
      <c r="K232" s="2" t="s">
        <v>16</v>
      </c>
      <c r="L232" s="2" t="s">
        <v>16</v>
      </c>
      <c r="M232" s="2" t="s">
        <v>1645</v>
      </c>
      <c r="N232" s="1" t="s">
        <v>1033</v>
      </c>
      <c r="O232" s="1" t="str">
        <f>IF(OR(week[[#This Row],[availability]]="YES",week[[#This Row],[my_team]]="YES"),"YES","NO")</f>
        <v>YES</v>
      </c>
      <c r="P232" s="2" t="str">
        <f>IF(ISNA(VLOOKUP(week[[#This Row],[name]]&amp;"*",taken!C:C,1,FALSE)),"YES","NO")</f>
        <v>YES</v>
      </c>
      <c r="Q232" s="2" t="str">
        <f>IF(ISNA(VLOOKUP(week[[#This Row],[name]],my_players!C:C,1,FALSE)),"NO","YES")</f>
        <v>NO</v>
      </c>
    </row>
    <row r="233" spans="1:17" hidden="1" x14ac:dyDescent="0.3">
      <c r="A233">
        <v>511</v>
      </c>
      <c r="B233" s="1" t="s">
        <v>14</v>
      </c>
      <c r="C233" s="1" t="s">
        <v>15</v>
      </c>
      <c r="D233" s="2">
        <v>5.6846666666666703</v>
      </c>
      <c r="E233">
        <v>27</v>
      </c>
      <c r="F233" s="2" t="s">
        <v>1540</v>
      </c>
      <c r="G233" s="2" t="s">
        <v>1541</v>
      </c>
      <c r="H233" s="2">
        <v>4.2</v>
      </c>
      <c r="I233" s="2">
        <v>6.5449999999999999</v>
      </c>
      <c r="J233">
        <v>16</v>
      </c>
      <c r="K233" s="2" t="s">
        <v>16</v>
      </c>
      <c r="L233" s="2" t="s">
        <v>16</v>
      </c>
      <c r="M233" s="2" t="s">
        <v>1542</v>
      </c>
      <c r="N233" s="1" t="s">
        <v>809</v>
      </c>
      <c r="O233" s="1" t="str">
        <f>IF(OR(week[[#This Row],[availability]]="YES",week[[#This Row],[my_team]]="YES"),"YES","NO")</f>
        <v>YES</v>
      </c>
      <c r="P233" s="2" t="str">
        <f>IF(ISNA(VLOOKUP(week[[#This Row],[name]]&amp;"*",taken!C:C,1,FALSE)),"YES","NO")</f>
        <v>YES</v>
      </c>
      <c r="Q233" s="2" t="str">
        <f>IF(ISNA(VLOOKUP(week[[#This Row],[name]],my_players!C:C,1,FALSE)),"NO","YES")</f>
        <v>NO</v>
      </c>
    </row>
    <row r="234" spans="1:17" hidden="1" x14ac:dyDescent="0.3">
      <c r="A234">
        <v>11890</v>
      </c>
      <c r="B234" s="1" t="s">
        <v>121</v>
      </c>
      <c r="C234" s="1" t="s">
        <v>15</v>
      </c>
      <c r="D234" s="2">
        <v>5.66214285714286</v>
      </c>
      <c r="E234">
        <v>71</v>
      </c>
      <c r="F234" s="2" t="s">
        <v>2596</v>
      </c>
      <c r="G234" s="2" t="s">
        <v>2597</v>
      </c>
      <c r="H234" s="2">
        <v>4.0458999999999996</v>
      </c>
      <c r="I234" s="2">
        <v>7.4139999999999997</v>
      </c>
      <c r="J234">
        <v>9</v>
      </c>
      <c r="K234" s="2" t="s">
        <v>1139</v>
      </c>
      <c r="L234" s="2" t="s">
        <v>970</v>
      </c>
      <c r="M234" s="2" t="s">
        <v>2598</v>
      </c>
      <c r="N234" s="1" t="s">
        <v>512</v>
      </c>
      <c r="O234" s="1" t="str">
        <f>IF(OR(week[[#This Row],[availability]]="YES",week[[#This Row],[my_team]]="YES"),"YES","NO")</f>
        <v>YES</v>
      </c>
      <c r="P234" s="2" t="str">
        <f>IF(ISNA(VLOOKUP(week[[#This Row],[name]]&amp;"*",taken!C:C,1,FALSE)),"YES","NO")</f>
        <v>YES</v>
      </c>
      <c r="Q234" s="2" t="str">
        <f>IF(ISNA(VLOOKUP(week[[#This Row],[name]],my_players!C:C,1,FALSE)),"NO","YES")</f>
        <v>NO</v>
      </c>
    </row>
    <row r="235" spans="1:17" hidden="1" x14ac:dyDescent="0.3">
      <c r="A235">
        <v>11925</v>
      </c>
      <c r="B235" s="1" t="s">
        <v>121</v>
      </c>
      <c r="C235" s="1" t="s">
        <v>15</v>
      </c>
      <c r="D235" s="2">
        <v>5.6375714285714302</v>
      </c>
      <c r="E235">
        <v>72</v>
      </c>
      <c r="F235" s="2" t="s">
        <v>2599</v>
      </c>
      <c r="G235" s="2" t="s">
        <v>2600</v>
      </c>
      <c r="H235" s="2">
        <v>4.1680000000000001</v>
      </c>
      <c r="I235" s="2">
        <v>6.7847999999999997</v>
      </c>
      <c r="J235">
        <v>9</v>
      </c>
      <c r="K235" s="2" t="s">
        <v>1337</v>
      </c>
      <c r="L235" s="2" t="s">
        <v>931</v>
      </c>
      <c r="M235" s="2" t="s">
        <v>2601</v>
      </c>
      <c r="N235" s="1" t="s">
        <v>394</v>
      </c>
      <c r="O235" s="1" t="str">
        <f>IF(OR(week[[#This Row],[availability]]="YES",week[[#This Row],[my_team]]="YES"),"YES","NO")</f>
        <v>YES</v>
      </c>
      <c r="P235" s="2" t="str">
        <f>IF(ISNA(VLOOKUP(week[[#This Row],[name]]&amp;"*",taken!C:C,1,FALSE)),"YES","NO")</f>
        <v>YES</v>
      </c>
      <c r="Q235" s="2" t="str">
        <f>IF(ISNA(VLOOKUP(week[[#This Row],[name]],my_players!C:C,1,FALSE)),"NO","YES")</f>
        <v>NO</v>
      </c>
    </row>
    <row r="236" spans="1:17" hidden="1" x14ac:dyDescent="0.3">
      <c r="A236">
        <v>502</v>
      </c>
      <c r="B236" s="1" t="s">
        <v>14</v>
      </c>
      <c r="C236" s="1" t="s">
        <v>15</v>
      </c>
      <c r="D236" s="2">
        <v>5.58</v>
      </c>
      <c r="E236">
        <v>28</v>
      </c>
      <c r="F236" s="2" t="s">
        <v>1543</v>
      </c>
      <c r="G236" s="2" t="s">
        <v>1544</v>
      </c>
      <c r="H236" s="2">
        <v>4.2</v>
      </c>
      <c r="I236" s="2">
        <v>6.58</v>
      </c>
      <c r="J236">
        <v>16</v>
      </c>
      <c r="K236" s="2" t="s">
        <v>16</v>
      </c>
      <c r="L236" s="2" t="s">
        <v>16</v>
      </c>
      <c r="M236" s="2" t="s">
        <v>1545</v>
      </c>
      <c r="N236" s="1" t="s">
        <v>826</v>
      </c>
      <c r="O236" s="1" t="str">
        <f>IF(OR(week[[#This Row],[availability]]="YES",week[[#This Row],[my_team]]="YES"),"YES","NO")</f>
        <v>YES</v>
      </c>
      <c r="P236" s="2" t="str">
        <f>IF(ISNA(VLOOKUP(week[[#This Row],[name]]&amp;"*",taken!C:C,1,FALSE)),"YES","NO")</f>
        <v>YES</v>
      </c>
      <c r="Q236" s="2" t="str">
        <f>IF(ISNA(VLOOKUP(week[[#This Row],[name]],my_players!C:C,1,FALSE)),"NO","YES")</f>
        <v>NO</v>
      </c>
    </row>
    <row r="237" spans="1:17" hidden="1" x14ac:dyDescent="0.3">
      <c r="A237">
        <v>11688</v>
      </c>
      <c r="B237" s="1" t="s">
        <v>121</v>
      </c>
      <c r="C237" s="1" t="s">
        <v>15</v>
      </c>
      <c r="D237" s="2">
        <v>5.55821428571429</v>
      </c>
      <c r="E237">
        <v>73</v>
      </c>
      <c r="F237" s="2" t="s">
        <v>2602</v>
      </c>
      <c r="G237" s="2" t="s">
        <v>2603</v>
      </c>
      <c r="H237" s="2">
        <v>4.2319000000000004</v>
      </c>
      <c r="I237" s="2">
        <v>7.1177000000000001</v>
      </c>
      <c r="J237">
        <v>9</v>
      </c>
      <c r="K237" s="2" t="s">
        <v>1170</v>
      </c>
      <c r="L237" s="2" t="s">
        <v>102</v>
      </c>
      <c r="M237" s="2" t="s">
        <v>2477</v>
      </c>
      <c r="N237" s="1" t="s">
        <v>977</v>
      </c>
      <c r="O237" s="1" t="str">
        <f>IF(OR(week[[#This Row],[availability]]="YES",week[[#This Row],[my_team]]="YES"),"YES","NO")</f>
        <v>YES</v>
      </c>
      <c r="P237" s="2" t="str">
        <f>IF(ISNA(VLOOKUP(week[[#This Row],[name]]&amp;"*",taken!C:C,1,FALSE)),"YES","NO")</f>
        <v>YES</v>
      </c>
      <c r="Q237" s="2" t="str">
        <f>IF(ISNA(VLOOKUP(week[[#This Row],[name]],my_players!C:C,1,FALSE)),"NO","YES")</f>
        <v>NO</v>
      </c>
    </row>
    <row r="238" spans="1:17" hidden="1" x14ac:dyDescent="0.3">
      <c r="A238">
        <v>13631</v>
      </c>
      <c r="B238" s="1" t="s">
        <v>121</v>
      </c>
      <c r="C238" s="1" t="s">
        <v>15</v>
      </c>
      <c r="D238" s="2">
        <v>5.5230499999999996</v>
      </c>
      <c r="E238">
        <v>74</v>
      </c>
      <c r="F238" s="2" t="s">
        <v>2604</v>
      </c>
      <c r="G238" s="2" t="s">
        <v>2605</v>
      </c>
      <c r="H238" s="2">
        <v>4.0381</v>
      </c>
      <c r="I238" s="2">
        <v>7.0060000000000002</v>
      </c>
      <c r="J238">
        <v>9</v>
      </c>
      <c r="K238" s="2" t="s">
        <v>1289</v>
      </c>
      <c r="L238" s="2" t="s">
        <v>101</v>
      </c>
      <c r="M238" s="2" t="s">
        <v>2584</v>
      </c>
      <c r="N238" s="1" t="s">
        <v>495</v>
      </c>
      <c r="O238" s="1" t="str">
        <f>IF(OR(week[[#This Row],[availability]]="YES",week[[#This Row],[my_team]]="YES"),"YES","NO")</f>
        <v>YES</v>
      </c>
      <c r="P238" s="2" t="str">
        <f>IF(ISNA(VLOOKUP(week[[#This Row],[name]]&amp;"*",taken!C:C,1,FALSE)),"YES","NO")</f>
        <v>YES</v>
      </c>
      <c r="Q238" s="2" t="str">
        <f>IF(ISNA(VLOOKUP(week[[#This Row],[name]],my_players!C:C,1,FALSE)),"NO","YES")</f>
        <v>NO</v>
      </c>
    </row>
    <row r="239" spans="1:17" hidden="1" x14ac:dyDescent="0.3">
      <c r="A239">
        <v>12188</v>
      </c>
      <c r="B239" s="1" t="s">
        <v>121</v>
      </c>
      <c r="C239" s="1" t="s">
        <v>15</v>
      </c>
      <c r="D239" s="2">
        <v>5.49721428571429</v>
      </c>
      <c r="E239">
        <v>75</v>
      </c>
      <c r="F239" s="2" t="s">
        <v>2606</v>
      </c>
      <c r="G239" s="2" t="s">
        <v>2607</v>
      </c>
      <c r="H239" s="2">
        <v>1.8207</v>
      </c>
      <c r="I239" s="2">
        <v>7.6779999999999999</v>
      </c>
      <c r="J239">
        <v>8</v>
      </c>
      <c r="K239" s="2" t="s">
        <v>1153</v>
      </c>
      <c r="L239" s="2" t="s">
        <v>89</v>
      </c>
      <c r="M239" s="2" t="s">
        <v>2493</v>
      </c>
      <c r="N239" s="1" t="s">
        <v>515</v>
      </c>
      <c r="O239" s="1" t="str">
        <f>IF(OR(week[[#This Row],[availability]]="YES",week[[#This Row],[my_team]]="YES"),"YES","NO")</f>
        <v>YES</v>
      </c>
      <c r="P239" s="2" t="str">
        <f>IF(ISNA(VLOOKUP(week[[#This Row],[name]]&amp;"*",taken!C:C,1,FALSE)),"YES","NO")</f>
        <v>YES</v>
      </c>
      <c r="Q239" s="2" t="str">
        <f>IF(ISNA(VLOOKUP(week[[#This Row],[name]],my_players!C:C,1,FALSE)),"NO","YES")</f>
        <v>NO</v>
      </c>
    </row>
    <row r="240" spans="1:17" hidden="1" x14ac:dyDescent="0.3">
      <c r="A240">
        <v>10500</v>
      </c>
      <c r="B240" s="1" t="s">
        <v>121</v>
      </c>
      <c r="C240" s="1" t="s">
        <v>15</v>
      </c>
      <c r="D240" s="2">
        <v>5.4458571428571396</v>
      </c>
      <c r="E240">
        <v>76</v>
      </c>
      <c r="F240" s="2" t="s">
        <v>2608</v>
      </c>
      <c r="G240" s="2" t="s">
        <v>2609</v>
      </c>
      <c r="H240" s="2">
        <v>3.1709999999999998</v>
      </c>
      <c r="I240" s="2">
        <v>8.0540000000000003</v>
      </c>
      <c r="J240">
        <v>9</v>
      </c>
      <c r="K240" s="2" t="s">
        <v>1416</v>
      </c>
      <c r="L240" s="2" t="s">
        <v>72</v>
      </c>
      <c r="M240" s="2" t="s">
        <v>2564</v>
      </c>
      <c r="N240" s="1" t="s">
        <v>514</v>
      </c>
      <c r="O240" s="1" t="str">
        <f>IF(OR(week[[#This Row],[availability]]="YES",week[[#This Row],[my_team]]="YES"),"YES","NO")</f>
        <v>YES</v>
      </c>
      <c r="P240" s="2" t="str">
        <f>IF(ISNA(VLOOKUP(week[[#This Row],[name]]&amp;"*",taken!C:C,1,FALSE)),"YES","NO")</f>
        <v>YES</v>
      </c>
      <c r="Q240" s="2" t="str">
        <f>IF(ISNA(VLOOKUP(week[[#This Row],[name]],my_players!C:C,1,FALSE)),"NO","YES")</f>
        <v>NO</v>
      </c>
    </row>
    <row r="241" spans="1:17" x14ac:dyDescent="0.3">
      <c r="A241">
        <v>13382</v>
      </c>
      <c r="B241" s="1" t="s">
        <v>116</v>
      </c>
      <c r="C241" s="1" t="s">
        <v>15</v>
      </c>
      <c r="D241" s="2">
        <v>5.4042857142857104</v>
      </c>
      <c r="E241">
        <v>20</v>
      </c>
      <c r="F241" s="2" t="s">
        <v>2224</v>
      </c>
      <c r="G241" s="2" t="s">
        <v>2225</v>
      </c>
      <c r="H241" s="2">
        <v>4.7023999999999999</v>
      </c>
      <c r="I241" s="2">
        <v>6.7670000000000003</v>
      </c>
      <c r="J241">
        <v>4</v>
      </c>
      <c r="K241" s="2" t="s">
        <v>1133</v>
      </c>
      <c r="L241" s="2" t="s">
        <v>35</v>
      </c>
      <c r="M241" s="2" t="s">
        <v>2226</v>
      </c>
      <c r="N241" s="1" t="s">
        <v>446</v>
      </c>
      <c r="O241" s="1" t="str">
        <f>IF(OR(week[[#This Row],[availability]]="YES",week[[#This Row],[my_team]]="YES"),"YES","NO")</f>
        <v>YES</v>
      </c>
      <c r="P241" s="2" t="str">
        <f>IF(ISNA(VLOOKUP(week[[#This Row],[name]]&amp;"*",taken!C:C,1,FALSE)),"YES","NO")</f>
        <v>YES</v>
      </c>
      <c r="Q241" s="2" t="str">
        <f>IF(ISNA(VLOOKUP(week[[#This Row],[name]],my_players!C:C,1,FALSE)),"NO","YES")</f>
        <v>YES</v>
      </c>
    </row>
    <row r="242" spans="1:17" hidden="1" x14ac:dyDescent="0.3">
      <c r="A242">
        <v>11454</v>
      </c>
      <c r="B242" s="1" t="s">
        <v>83</v>
      </c>
      <c r="C242" s="1" t="s">
        <v>15</v>
      </c>
      <c r="D242" s="2">
        <v>5.4017142857142897</v>
      </c>
      <c r="E242">
        <v>52</v>
      </c>
      <c r="F242" s="2" t="s">
        <v>1986</v>
      </c>
      <c r="G242" s="2" t="s">
        <v>1987</v>
      </c>
      <c r="H242" s="2">
        <v>3.65</v>
      </c>
      <c r="I242" s="2">
        <v>7.798</v>
      </c>
      <c r="J242">
        <v>8</v>
      </c>
      <c r="K242" s="2" t="s">
        <v>1388</v>
      </c>
      <c r="L242" s="2" t="s">
        <v>81</v>
      </c>
      <c r="M242" s="2" t="s">
        <v>1932</v>
      </c>
      <c r="N242" s="1" t="s">
        <v>413</v>
      </c>
      <c r="O242" s="1" t="str">
        <f>IF(OR(week[[#This Row],[availability]]="YES",week[[#This Row],[my_team]]="YES"),"YES","NO")</f>
        <v>YES</v>
      </c>
      <c r="P242" s="2" t="str">
        <f>IF(ISNA(VLOOKUP(week[[#This Row],[name]]&amp;"*",taken!C:C,1,FALSE)),"YES","NO")</f>
        <v>YES</v>
      </c>
      <c r="Q242" s="2" t="str">
        <f>IF(ISNA(VLOOKUP(week[[#This Row],[name]],my_players!C:C,1,FALSE)),"NO","YES")</f>
        <v>NO</v>
      </c>
    </row>
    <row r="243" spans="1:17" hidden="1" x14ac:dyDescent="0.3">
      <c r="A243">
        <v>526</v>
      </c>
      <c r="B243" s="1" t="s">
        <v>14</v>
      </c>
      <c r="C243" s="1" t="s">
        <v>15</v>
      </c>
      <c r="D243" s="2">
        <v>5.3913333333333302</v>
      </c>
      <c r="E243">
        <v>29</v>
      </c>
      <c r="F243" s="2" t="s">
        <v>1448</v>
      </c>
      <c r="G243" s="2" t="s">
        <v>1449</v>
      </c>
      <c r="H243" s="2">
        <v>3.6</v>
      </c>
      <c r="I243" s="2">
        <v>7.04</v>
      </c>
      <c r="J243">
        <v>17</v>
      </c>
      <c r="K243" s="2" t="s">
        <v>16</v>
      </c>
      <c r="L243" s="2" t="s">
        <v>16</v>
      </c>
      <c r="M243" s="2" t="s">
        <v>1546</v>
      </c>
      <c r="N243" s="1" t="s">
        <v>820</v>
      </c>
      <c r="O243" s="1" t="str">
        <f>IF(OR(week[[#This Row],[availability]]="YES",week[[#This Row],[my_team]]="YES"),"YES","NO")</f>
        <v>YES</v>
      </c>
      <c r="P243" s="2" t="str">
        <f>IF(ISNA(VLOOKUP(week[[#This Row],[name]]&amp;"*",taken!C:C,1,FALSE)),"YES","NO")</f>
        <v>YES</v>
      </c>
      <c r="Q243" s="2" t="str">
        <f>IF(ISNA(VLOOKUP(week[[#This Row],[name]],my_players!C:C,1,FALSE)),"NO","YES")</f>
        <v>NO</v>
      </c>
    </row>
    <row r="244" spans="1:17" hidden="1" x14ac:dyDescent="0.3">
      <c r="A244">
        <v>11213</v>
      </c>
      <c r="B244" s="1" t="s">
        <v>83</v>
      </c>
      <c r="C244" s="1" t="s">
        <v>15</v>
      </c>
      <c r="D244" s="2">
        <v>5.39</v>
      </c>
      <c r="E244">
        <v>53</v>
      </c>
      <c r="F244" s="2" t="s">
        <v>1988</v>
      </c>
      <c r="G244" s="2" t="s">
        <v>1989</v>
      </c>
      <c r="H244" s="2">
        <v>4.3470000000000004</v>
      </c>
      <c r="I244" s="2">
        <v>6.633</v>
      </c>
      <c r="J244">
        <v>8</v>
      </c>
      <c r="K244" s="2" t="s">
        <v>1169</v>
      </c>
      <c r="L244" s="2" t="s">
        <v>100</v>
      </c>
      <c r="M244" s="2" t="s">
        <v>1990</v>
      </c>
      <c r="N244" s="1" t="s">
        <v>572</v>
      </c>
      <c r="O244" s="1" t="str">
        <f>IF(OR(week[[#This Row],[availability]]="YES",week[[#This Row],[my_team]]="YES"),"YES","NO")</f>
        <v>YES</v>
      </c>
      <c r="P244" s="2" t="str">
        <f>IF(ISNA(VLOOKUP(week[[#This Row],[name]]&amp;"*",taken!C:C,1,FALSE)),"YES","NO")</f>
        <v>YES</v>
      </c>
      <c r="Q244" s="2" t="str">
        <f>IF(ISNA(VLOOKUP(week[[#This Row],[name]],my_players!C:C,1,FALSE)),"NO","YES")</f>
        <v>NO</v>
      </c>
    </row>
    <row r="245" spans="1:17" hidden="1" x14ac:dyDescent="0.3">
      <c r="A245">
        <v>10734</v>
      </c>
      <c r="B245" s="1" t="s">
        <v>121</v>
      </c>
      <c r="C245" s="1" t="s">
        <v>15</v>
      </c>
      <c r="D245" s="2">
        <v>5.3566071428571398</v>
      </c>
      <c r="E245">
        <v>77</v>
      </c>
      <c r="F245" s="2" t="s">
        <v>2610</v>
      </c>
      <c r="G245" s="2" t="s">
        <v>2611</v>
      </c>
      <c r="H245" s="2">
        <v>3.6227</v>
      </c>
      <c r="I245" s="2">
        <v>8.3463999999999992</v>
      </c>
      <c r="J245">
        <v>9</v>
      </c>
      <c r="K245" s="2" t="s">
        <v>1158</v>
      </c>
      <c r="L245" s="2" t="s">
        <v>110</v>
      </c>
      <c r="M245" s="2" t="s">
        <v>2612</v>
      </c>
      <c r="N245" s="1" t="s">
        <v>623</v>
      </c>
      <c r="O245" s="1" t="str">
        <f>IF(OR(week[[#This Row],[availability]]="YES",week[[#This Row],[my_team]]="YES"),"YES","NO")</f>
        <v>YES</v>
      </c>
      <c r="P245" s="2" t="str">
        <f>IF(ISNA(VLOOKUP(week[[#This Row],[name]]&amp;"*",taken!C:C,1,FALSE)),"YES","NO")</f>
        <v>YES</v>
      </c>
      <c r="Q245" s="2" t="str">
        <f>IF(ISNA(VLOOKUP(week[[#This Row],[name]],my_players!C:C,1,FALSE)),"NO","YES")</f>
        <v>NO</v>
      </c>
    </row>
    <row r="246" spans="1:17" x14ac:dyDescent="0.3">
      <c r="A246">
        <v>12211</v>
      </c>
      <c r="B246" s="1" t="s">
        <v>116</v>
      </c>
      <c r="C246" s="1" t="s">
        <v>15</v>
      </c>
      <c r="D246" s="2">
        <v>5.3558571428571398</v>
      </c>
      <c r="E246">
        <v>21</v>
      </c>
      <c r="F246" s="2" t="s">
        <v>2227</v>
      </c>
      <c r="G246" s="2" t="s">
        <v>2228</v>
      </c>
      <c r="H246" s="2">
        <v>3.33</v>
      </c>
      <c r="I246" s="2">
        <v>6.5109000000000004</v>
      </c>
      <c r="J246">
        <v>4</v>
      </c>
      <c r="K246" s="2" t="s">
        <v>1081</v>
      </c>
      <c r="L246" s="2" t="s">
        <v>42</v>
      </c>
      <c r="M246" s="2" t="s">
        <v>2229</v>
      </c>
      <c r="N246" s="1" t="s">
        <v>530</v>
      </c>
      <c r="O246" s="1" t="str">
        <f>IF(OR(week[[#This Row],[availability]]="YES",week[[#This Row],[my_team]]="YES"),"YES","NO")</f>
        <v>YES</v>
      </c>
      <c r="P246" s="2" t="str">
        <f>IF(ISNA(VLOOKUP(week[[#This Row],[name]]&amp;"*",taken!C:C,1,FALSE)),"YES","NO")</f>
        <v>YES</v>
      </c>
      <c r="Q246" s="2" t="str">
        <f>IF(ISNA(VLOOKUP(week[[#This Row],[name]],my_players!C:C,1,FALSE)),"NO","YES")</f>
        <v>NO</v>
      </c>
    </row>
    <row r="247" spans="1:17" hidden="1" x14ac:dyDescent="0.3">
      <c r="A247">
        <v>530</v>
      </c>
      <c r="B247" s="1" t="s">
        <v>14</v>
      </c>
      <c r="C247" s="1" t="s">
        <v>15</v>
      </c>
      <c r="D247" s="2">
        <v>5.3066666666666702</v>
      </c>
      <c r="E247">
        <v>30</v>
      </c>
      <c r="F247" s="2" t="s">
        <v>1547</v>
      </c>
      <c r="G247" s="2" t="s">
        <v>1450</v>
      </c>
      <c r="H247" s="2">
        <v>4.49</v>
      </c>
      <c r="I247" s="2">
        <v>6.2175000000000002</v>
      </c>
      <c r="J247">
        <v>17</v>
      </c>
      <c r="K247" s="2" t="s">
        <v>16</v>
      </c>
      <c r="L247" s="2" t="s">
        <v>16</v>
      </c>
      <c r="M247" s="2" t="s">
        <v>1548</v>
      </c>
      <c r="N247" s="1" t="s">
        <v>825</v>
      </c>
      <c r="O247" s="1" t="str">
        <f>IF(OR(week[[#This Row],[availability]]="YES",week[[#This Row],[my_team]]="YES"),"YES","NO")</f>
        <v>YES</v>
      </c>
      <c r="P247" s="2" t="str">
        <f>IF(ISNA(VLOOKUP(week[[#This Row],[name]]&amp;"*",taken!C:C,1,FALSE)),"YES","NO")</f>
        <v>YES</v>
      </c>
      <c r="Q247" s="2" t="str">
        <f>IF(ISNA(VLOOKUP(week[[#This Row],[name]],my_players!C:C,1,FALSE)),"NO","YES")</f>
        <v>NO</v>
      </c>
    </row>
    <row r="248" spans="1:17" x14ac:dyDescent="0.3">
      <c r="A248">
        <v>10409</v>
      </c>
      <c r="B248" s="1" t="s">
        <v>116</v>
      </c>
      <c r="C248" s="1" t="s">
        <v>15</v>
      </c>
      <c r="D248" s="2">
        <v>5.3061428571428602</v>
      </c>
      <c r="E248">
        <v>22</v>
      </c>
      <c r="F248" s="2" t="s">
        <v>2230</v>
      </c>
      <c r="G248" s="2" t="s">
        <v>1453</v>
      </c>
      <c r="H248" s="2">
        <v>4.5</v>
      </c>
      <c r="I248" s="2">
        <v>6.1577999999999999</v>
      </c>
      <c r="J248">
        <v>5</v>
      </c>
      <c r="K248" s="2" t="s">
        <v>1082</v>
      </c>
      <c r="L248" s="2" t="s">
        <v>51</v>
      </c>
      <c r="M248" s="2" t="s">
        <v>2231</v>
      </c>
      <c r="N248" s="1" t="s">
        <v>419</v>
      </c>
      <c r="O248" s="1" t="str">
        <f>IF(OR(week[[#This Row],[availability]]="YES",week[[#This Row],[my_team]]="YES"),"YES","NO")</f>
        <v>YES</v>
      </c>
      <c r="P248" s="2" t="str">
        <f>IF(ISNA(VLOOKUP(week[[#This Row],[name]]&amp;"*",taken!C:C,1,FALSE)),"YES","NO")</f>
        <v>YES</v>
      </c>
      <c r="Q248" s="2" t="str">
        <f>IF(ISNA(VLOOKUP(week[[#This Row],[name]],my_players!C:C,1,FALSE)),"NO","YES")</f>
        <v>NO</v>
      </c>
    </row>
    <row r="249" spans="1:17" hidden="1" x14ac:dyDescent="0.3">
      <c r="A249">
        <v>10289</v>
      </c>
      <c r="B249" s="1" t="s">
        <v>121</v>
      </c>
      <c r="C249" s="1" t="s">
        <v>15</v>
      </c>
      <c r="D249" s="2">
        <v>5.2015357142857104</v>
      </c>
      <c r="E249">
        <v>78</v>
      </c>
      <c r="F249" s="2" t="s">
        <v>2613</v>
      </c>
      <c r="G249" s="2" t="s">
        <v>2614</v>
      </c>
      <c r="H249" s="2">
        <v>3.895</v>
      </c>
      <c r="I249" s="2">
        <v>6.7813999999999997</v>
      </c>
      <c r="J249">
        <v>9</v>
      </c>
      <c r="K249" s="2" t="s">
        <v>2615</v>
      </c>
      <c r="L249" s="2" t="s">
        <v>107</v>
      </c>
      <c r="M249" s="2" t="s">
        <v>2468</v>
      </c>
      <c r="N249" s="1" t="s">
        <v>581</v>
      </c>
      <c r="O249" s="1" t="str">
        <f>IF(OR(week[[#This Row],[availability]]="YES",week[[#This Row],[my_team]]="YES"),"YES","NO")</f>
        <v>YES</v>
      </c>
      <c r="P249" s="2" t="str">
        <f>IF(ISNA(VLOOKUP(week[[#This Row],[name]]&amp;"*",taken!C:C,1,FALSE)),"YES","NO")</f>
        <v>YES</v>
      </c>
      <c r="Q249" s="2" t="str">
        <f>IF(ISNA(VLOOKUP(week[[#This Row],[name]],my_players!C:C,1,FALSE)),"NO","YES")</f>
        <v>NO</v>
      </c>
    </row>
    <row r="250" spans="1:17" hidden="1" x14ac:dyDescent="0.3">
      <c r="A250">
        <v>13630</v>
      </c>
      <c r="B250" s="1" t="s">
        <v>121</v>
      </c>
      <c r="C250" s="1" t="s">
        <v>15</v>
      </c>
      <c r="D250" s="2">
        <v>5.1604285714285698</v>
      </c>
      <c r="E250">
        <v>79</v>
      </c>
      <c r="F250" s="2" t="s">
        <v>2616</v>
      </c>
      <c r="G250" s="2" t="s">
        <v>2617</v>
      </c>
      <c r="H250" s="2">
        <v>3.3755999999999999</v>
      </c>
      <c r="I250" s="2">
        <v>6.5209999999999999</v>
      </c>
      <c r="J250">
        <v>9</v>
      </c>
      <c r="K250" s="2" t="s">
        <v>1367</v>
      </c>
      <c r="L250" s="2" t="s">
        <v>793</v>
      </c>
      <c r="M250" s="2" t="s">
        <v>2456</v>
      </c>
      <c r="N250" s="1" t="s">
        <v>489</v>
      </c>
      <c r="O250" s="1" t="str">
        <f>IF(OR(week[[#This Row],[availability]]="YES",week[[#This Row],[my_team]]="YES"),"YES","NO")</f>
        <v>YES</v>
      </c>
      <c r="P250" s="2" t="str">
        <f>IF(ISNA(VLOOKUP(week[[#This Row],[name]]&amp;"*",taken!C:C,1,FALSE)),"YES","NO")</f>
        <v>YES</v>
      </c>
      <c r="Q250" s="2" t="str">
        <f>IF(ISNA(VLOOKUP(week[[#This Row],[name]],my_players!C:C,1,FALSE)),"NO","YES")</f>
        <v>NO</v>
      </c>
    </row>
    <row r="251" spans="1:17" hidden="1" x14ac:dyDescent="0.3">
      <c r="A251">
        <v>13155</v>
      </c>
      <c r="B251" s="1" t="s">
        <v>121</v>
      </c>
      <c r="C251" s="1" t="s">
        <v>15</v>
      </c>
      <c r="D251" s="2">
        <v>5.1443571428571397</v>
      </c>
      <c r="E251">
        <v>80</v>
      </c>
      <c r="F251" s="2" t="s">
        <v>2618</v>
      </c>
      <c r="G251" s="2" t="s">
        <v>2619</v>
      </c>
      <c r="H251" s="2">
        <v>3.4026999999999998</v>
      </c>
      <c r="I251" s="2">
        <v>6.8528000000000002</v>
      </c>
      <c r="J251">
        <v>9</v>
      </c>
      <c r="K251" s="2" t="s">
        <v>1239</v>
      </c>
      <c r="L251" s="2" t="s">
        <v>118</v>
      </c>
      <c r="M251" s="2" t="s">
        <v>2590</v>
      </c>
      <c r="N251" s="1" t="s">
        <v>455</v>
      </c>
      <c r="O251" s="1" t="str">
        <f>IF(OR(week[[#This Row],[availability]]="YES",week[[#This Row],[my_team]]="YES"),"YES","NO")</f>
        <v>YES</v>
      </c>
      <c r="P251" s="2" t="str">
        <f>IF(ISNA(VLOOKUP(week[[#This Row],[name]]&amp;"*",taken!C:C,1,FALSE)),"YES","NO")</f>
        <v>YES</v>
      </c>
      <c r="Q251" s="2" t="str">
        <f>IF(ISNA(VLOOKUP(week[[#This Row],[name]],my_players!C:C,1,FALSE)),"NO","YES")</f>
        <v>NO</v>
      </c>
    </row>
    <row r="252" spans="1:17" hidden="1" x14ac:dyDescent="0.3">
      <c r="A252">
        <v>13639</v>
      </c>
      <c r="B252" s="1" t="s">
        <v>121</v>
      </c>
      <c r="C252" s="1" t="s">
        <v>15</v>
      </c>
      <c r="D252" s="2">
        <v>5.1415714285714298</v>
      </c>
      <c r="E252">
        <v>81</v>
      </c>
      <c r="F252" s="2" t="s">
        <v>2620</v>
      </c>
      <c r="G252" s="2" t="s">
        <v>2621</v>
      </c>
      <c r="H252" s="2">
        <v>3.5990000000000002</v>
      </c>
      <c r="I252" s="2">
        <v>7.9279999999999999</v>
      </c>
      <c r="J252">
        <v>9</v>
      </c>
      <c r="K252" s="2" t="s">
        <v>1339</v>
      </c>
      <c r="L252" s="2" t="s">
        <v>99</v>
      </c>
      <c r="M252" s="2" t="s">
        <v>2622</v>
      </c>
      <c r="N252" s="1" t="s">
        <v>418</v>
      </c>
      <c r="O252" s="1" t="str">
        <f>IF(OR(week[[#This Row],[availability]]="YES",week[[#This Row],[my_team]]="YES"),"YES","NO")</f>
        <v>NO</v>
      </c>
      <c r="P252" s="2" t="str">
        <f>IF(ISNA(VLOOKUP(week[[#This Row],[name]]&amp;"*",taken!C:C,1,FALSE)),"YES","NO")</f>
        <v>NO</v>
      </c>
      <c r="Q252" s="2" t="str">
        <f>IF(ISNA(VLOOKUP(week[[#This Row],[name]],my_players!C:C,1,FALSE)),"NO","YES")</f>
        <v>NO</v>
      </c>
    </row>
    <row r="253" spans="1:17" hidden="1" x14ac:dyDescent="0.3">
      <c r="A253">
        <v>11689</v>
      </c>
      <c r="B253" s="1" t="s">
        <v>121</v>
      </c>
      <c r="C253" s="1" t="s">
        <v>15</v>
      </c>
      <c r="D253" s="2">
        <v>5.1008809523809502</v>
      </c>
      <c r="E253">
        <v>82</v>
      </c>
      <c r="F253" s="2" t="s">
        <v>2623</v>
      </c>
      <c r="G253" s="2" t="s">
        <v>2624</v>
      </c>
      <c r="H253" s="2">
        <v>2.4249999999999998</v>
      </c>
      <c r="I253" s="2">
        <v>7.2389999999999999</v>
      </c>
      <c r="J253">
        <v>9</v>
      </c>
      <c r="K253" s="2" t="s">
        <v>1292</v>
      </c>
      <c r="L253" s="2" t="s">
        <v>992</v>
      </c>
      <c r="M253" s="2" t="s">
        <v>2595</v>
      </c>
      <c r="N253" s="1" t="s">
        <v>599</v>
      </c>
      <c r="O253" s="1" t="str">
        <f>IF(OR(week[[#This Row],[availability]]="YES",week[[#This Row],[my_team]]="YES"),"YES","NO")</f>
        <v>YES</v>
      </c>
      <c r="P253" s="2" t="str">
        <f>IF(ISNA(VLOOKUP(week[[#This Row],[name]]&amp;"*",taken!C:C,1,FALSE)),"YES","NO")</f>
        <v>YES</v>
      </c>
      <c r="Q253" s="2" t="str">
        <f>IF(ISNA(VLOOKUP(week[[#This Row],[name]],my_players!C:C,1,FALSE)),"NO","YES")</f>
        <v>NO</v>
      </c>
    </row>
    <row r="254" spans="1:17" hidden="1" x14ac:dyDescent="0.3">
      <c r="A254">
        <v>9898</v>
      </c>
      <c r="B254" s="1" t="s">
        <v>83</v>
      </c>
      <c r="C254" s="1" t="s">
        <v>15</v>
      </c>
      <c r="D254" s="2">
        <v>5.0984761904761902</v>
      </c>
      <c r="E254">
        <v>54</v>
      </c>
      <c r="F254" s="2" t="s">
        <v>1991</v>
      </c>
      <c r="G254" s="2" t="s">
        <v>1992</v>
      </c>
      <c r="H254" s="2">
        <v>2.653</v>
      </c>
      <c r="I254" s="2">
        <v>6.7972999999999999</v>
      </c>
      <c r="J254">
        <v>8</v>
      </c>
      <c r="K254" s="2" t="s">
        <v>1333</v>
      </c>
      <c r="L254" s="2" t="s">
        <v>62</v>
      </c>
      <c r="M254" s="2" t="s">
        <v>1908</v>
      </c>
      <c r="N254" s="1" t="s">
        <v>477</v>
      </c>
      <c r="O254" s="1" t="str">
        <f>IF(OR(week[[#This Row],[availability]]="YES",week[[#This Row],[my_team]]="YES"),"YES","NO")</f>
        <v>YES</v>
      </c>
      <c r="P254" s="2" t="str">
        <f>IF(ISNA(VLOOKUP(week[[#This Row],[name]]&amp;"*",taken!C:C,1,FALSE)),"YES","NO")</f>
        <v>YES</v>
      </c>
      <c r="Q254" s="2" t="str">
        <f>IF(ISNA(VLOOKUP(week[[#This Row],[name]],my_players!C:C,1,FALSE)),"NO","YES")</f>
        <v>NO</v>
      </c>
    </row>
    <row r="255" spans="1:17" hidden="1" x14ac:dyDescent="0.3">
      <c r="A255">
        <v>12261</v>
      </c>
      <c r="B255" s="1" t="s">
        <v>83</v>
      </c>
      <c r="C255" s="1" t="s">
        <v>15</v>
      </c>
      <c r="D255" s="2">
        <v>5.0341904761904797</v>
      </c>
      <c r="E255">
        <v>55</v>
      </c>
      <c r="F255" s="2" t="s">
        <v>1993</v>
      </c>
      <c r="G255" s="2" t="s">
        <v>1994</v>
      </c>
      <c r="H255" s="2">
        <v>3.9929999999999999</v>
      </c>
      <c r="I255" s="2">
        <v>6.4939999999999998</v>
      </c>
      <c r="J255">
        <v>8</v>
      </c>
      <c r="K255" s="2" t="s">
        <v>1168</v>
      </c>
      <c r="L255" s="2" t="s">
        <v>93</v>
      </c>
      <c r="M255" s="2" t="s">
        <v>1911</v>
      </c>
      <c r="N255" s="1" t="s">
        <v>407</v>
      </c>
      <c r="O255" s="1" t="str">
        <f>IF(OR(week[[#This Row],[availability]]="YES",week[[#This Row],[my_team]]="YES"),"YES","NO")</f>
        <v>YES</v>
      </c>
      <c r="P255" s="2" t="str">
        <f>IF(ISNA(VLOOKUP(week[[#This Row],[name]]&amp;"*",taken!C:C,1,FALSE)),"YES","NO")</f>
        <v>YES</v>
      </c>
      <c r="Q255" s="2" t="str">
        <f>IF(ISNA(VLOOKUP(week[[#This Row],[name]],my_players!C:C,1,FALSE)),"NO","YES")</f>
        <v>NO</v>
      </c>
    </row>
    <row r="256" spans="1:17" hidden="1" x14ac:dyDescent="0.3">
      <c r="A256">
        <v>11180</v>
      </c>
      <c r="B256" s="1" t="s">
        <v>83</v>
      </c>
      <c r="C256" s="1" t="s">
        <v>15</v>
      </c>
      <c r="D256" s="2">
        <v>5.0022499260573801</v>
      </c>
      <c r="E256">
        <v>56</v>
      </c>
      <c r="F256" s="2" t="s">
        <v>1995</v>
      </c>
      <c r="G256" s="2" t="s">
        <v>1996</v>
      </c>
      <c r="H256" s="2">
        <v>3.258</v>
      </c>
      <c r="I256" s="2">
        <v>7.1825000000000001</v>
      </c>
      <c r="J256">
        <v>8</v>
      </c>
      <c r="K256" s="2" t="s">
        <v>1406</v>
      </c>
      <c r="L256" s="2" t="s">
        <v>91</v>
      </c>
      <c r="M256" s="2" t="s">
        <v>1943</v>
      </c>
      <c r="N256" s="1" t="s">
        <v>550</v>
      </c>
      <c r="O256" s="1" t="str">
        <f>IF(OR(week[[#This Row],[availability]]="YES",week[[#This Row],[my_team]]="YES"),"YES","NO")</f>
        <v>YES</v>
      </c>
      <c r="P256" s="2" t="str">
        <f>IF(ISNA(VLOOKUP(week[[#This Row],[name]]&amp;"*",taken!C:C,1,FALSE)),"YES","NO")</f>
        <v>YES</v>
      </c>
      <c r="Q256" s="2" t="str">
        <f>IF(ISNA(VLOOKUP(week[[#This Row],[name]],my_players!C:C,1,FALSE)),"NO","YES")</f>
        <v>NO</v>
      </c>
    </row>
    <row r="257" spans="1:17" hidden="1" x14ac:dyDescent="0.3">
      <c r="A257">
        <v>529</v>
      </c>
      <c r="B257" s="1" t="s">
        <v>14</v>
      </c>
      <c r="C257" s="1" t="s">
        <v>15</v>
      </c>
      <c r="D257" s="2">
        <v>4.9683333333333302</v>
      </c>
      <c r="E257">
        <v>31</v>
      </c>
      <c r="F257" s="2" t="s">
        <v>16</v>
      </c>
      <c r="G257" s="2" t="s">
        <v>1210</v>
      </c>
      <c r="H257" s="2">
        <v>2.75</v>
      </c>
      <c r="I257" s="2">
        <v>6.19</v>
      </c>
      <c r="J257">
        <v>18</v>
      </c>
      <c r="K257" s="2" t="s">
        <v>16</v>
      </c>
      <c r="L257" s="2" t="s">
        <v>16</v>
      </c>
      <c r="M257" s="2" t="s">
        <v>1549</v>
      </c>
      <c r="N257" s="1" t="s">
        <v>804</v>
      </c>
      <c r="O257" s="1" t="str">
        <f>IF(OR(week[[#This Row],[availability]]="YES",week[[#This Row],[my_team]]="YES"),"YES","NO")</f>
        <v>YES</v>
      </c>
      <c r="P257" s="2" t="str">
        <f>IF(ISNA(VLOOKUP(week[[#This Row],[name]]&amp;"*",taken!C:C,1,FALSE)),"YES","NO")</f>
        <v>YES</v>
      </c>
      <c r="Q257" s="2" t="str">
        <f>IF(ISNA(VLOOKUP(week[[#This Row],[name]],my_players!C:C,1,FALSE)),"NO","YES")</f>
        <v>NO</v>
      </c>
    </row>
    <row r="258" spans="1:17" hidden="1" x14ac:dyDescent="0.3">
      <c r="A258">
        <v>13622</v>
      </c>
      <c r="B258" s="1" t="s">
        <v>83</v>
      </c>
      <c r="C258" s="1" t="s">
        <v>15</v>
      </c>
      <c r="D258" s="2">
        <v>4.9575714285714296</v>
      </c>
      <c r="E258">
        <v>57</v>
      </c>
      <c r="F258" s="2" t="s">
        <v>1997</v>
      </c>
      <c r="G258" s="2" t="s">
        <v>1998</v>
      </c>
      <c r="H258" s="2">
        <v>2.7273000000000001</v>
      </c>
      <c r="I258" s="2">
        <v>6.7069999999999999</v>
      </c>
      <c r="J258">
        <v>8</v>
      </c>
      <c r="K258" s="2" t="s">
        <v>1999</v>
      </c>
      <c r="L258" s="2" t="s">
        <v>94</v>
      </c>
      <c r="M258" s="2" t="s">
        <v>2000</v>
      </c>
      <c r="N258" s="1" t="s">
        <v>487</v>
      </c>
      <c r="O258" s="1" t="str">
        <f>IF(OR(week[[#This Row],[availability]]="YES",week[[#This Row],[my_team]]="YES"),"YES","NO")</f>
        <v>YES</v>
      </c>
      <c r="P258" s="2" t="str">
        <f>IF(ISNA(VLOOKUP(week[[#This Row],[name]]&amp;"*",taken!C:C,1,FALSE)),"YES","NO")</f>
        <v>YES</v>
      </c>
      <c r="Q258" s="2" t="str">
        <f>IF(ISNA(VLOOKUP(week[[#This Row],[name]],my_players!C:C,1,FALSE)),"NO","YES")</f>
        <v>NO</v>
      </c>
    </row>
    <row r="259" spans="1:17" hidden="1" x14ac:dyDescent="0.3">
      <c r="A259">
        <v>10956</v>
      </c>
      <c r="B259" s="1" t="s">
        <v>121</v>
      </c>
      <c r="C259" s="1" t="s">
        <v>15</v>
      </c>
      <c r="D259" s="2">
        <v>4.8549166666666697</v>
      </c>
      <c r="E259">
        <v>83</v>
      </c>
      <c r="F259" s="2" t="s">
        <v>2625</v>
      </c>
      <c r="G259" s="2" t="s">
        <v>2626</v>
      </c>
      <c r="H259" s="2">
        <v>3.6025</v>
      </c>
      <c r="I259" s="2">
        <v>5.9352499999999999</v>
      </c>
      <c r="J259">
        <v>9</v>
      </c>
      <c r="K259" s="2" t="s">
        <v>1156</v>
      </c>
      <c r="L259" s="2" t="s">
        <v>101</v>
      </c>
      <c r="M259" s="2" t="s">
        <v>2584</v>
      </c>
      <c r="N259" s="1" t="s">
        <v>622</v>
      </c>
      <c r="O259" s="1" t="str">
        <f>IF(OR(week[[#This Row],[availability]]="YES",week[[#This Row],[my_team]]="YES"),"YES","NO")</f>
        <v>YES</v>
      </c>
      <c r="P259" s="2" t="str">
        <f>IF(ISNA(VLOOKUP(week[[#This Row],[name]]&amp;"*",taken!C:C,1,FALSE)),"YES","NO")</f>
        <v>YES</v>
      </c>
      <c r="Q259" s="2" t="str">
        <f>IF(ISNA(VLOOKUP(week[[#This Row],[name]],my_players!C:C,1,FALSE)),"NO","YES")</f>
        <v>NO</v>
      </c>
    </row>
    <row r="260" spans="1:17" hidden="1" x14ac:dyDescent="0.3">
      <c r="A260">
        <v>12656</v>
      </c>
      <c r="B260" s="1" t="s">
        <v>121</v>
      </c>
      <c r="C260" s="1" t="s">
        <v>15</v>
      </c>
      <c r="D260" s="2">
        <v>4.8493690476190503</v>
      </c>
      <c r="E260">
        <v>84</v>
      </c>
      <c r="F260" s="2" t="s">
        <v>2627</v>
      </c>
      <c r="G260" s="2" t="s">
        <v>2628</v>
      </c>
      <c r="H260" s="2">
        <v>4.1310000000000002</v>
      </c>
      <c r="I260" s="2">
        <v>6.1230000000000002</v>
      </c>
      <c r="J260">
        <v>9</v>
      </c>
      <c r="K260" s="2" t="s">
        <v>2629</v>
      </c>
      <c r="L260" s="2" t="s">
        <v>99</v>
      </c>
      <c r="M260" s="2" t="s">
        <v>2622</v>
      </c>
      <c r="N260" s="1" t="s">
        <v>601</v>
      </c>
      <c r="O260" s="1" t="str">
        <f>IF(OR(week[[#This Row],[availability]]="YES",week[[#This Row],[my_team]]="YES"),"YES","NO")</f>
        <v>YES</v>
      </c>
      <c r="P260" s="2" t="str">
        <f>IF(ISNA(VLOOKUP(week[[#This Row],[name]]&amp;"*",taken!C:C,1,FALSE)),"YES","NO")</f>
        <v>YES</v>
      </c>
      <c r="Q260" s="2" t="str">
        <f>IF(ISNA(VLOOKUP(week[[#This Row],[name]],my_players!C:C,1,FALSE)),"NO","YES")</f>
        <v>NO</v>
      </c>
    </row>
    <row r="261" spans="1:17" hidden="1" x14ac:dyDescent="0.3">
      <c r="A261">
        <v>12505</v>
      </c>
      <c r="B261" s="1" t="s">
        <v>121</v>
      </c>
      <c r="C261" s="1" t="s">
        <v>15</v>
      </c>
      <c r="D261" s="2">
        <v>4.8094571428571404</v>
      </c>
      <c r="E261">
        <v>85</v>
      </c>
      <c r="F261" s="2" t="s">
        <v>2630</v>
      </c>
      <c r="G261" s="2" t="s">
        <v>2631</v>
      </c>
      <c r="H261" s="2">
        <v>3.0996000000000001</v>
      </c>
      <c r="I261" s="2">
        <v>6.6193</v>
      </c>
      <c r="J261">
        <v>9</v>
      </c>
      <c r="K261" s="2" t="s">
        <v>1425</v>
      </c>
      <c r="L261" s="2" t="s">
        <v>974</v>
      </c>
      <c r="M261" s="2" t="s">
        <v>2632</v>
      </c>
      <c r="N261" s="1" t="s">
        <v>551</v>
      </c>
      <c r="O261" s="1" t="str">
        <f>IF(OR(week[[#This Row],[availability]]="YES",week[[#This Row],[my_team]]="YES"),"YES","NO")</f>
        <v>YES</v>
      </c>
      <c r="P261" s="2" t="str">
        <f>IF(ISNA(VLOOKUP(week[[#This Row],[name]]&amp;"*",taken!C:C,1,FALSE)),"YES","NO")</f>
        <v>YES</v>
      </c>
      <c r="Q261" s="2" t="str">
        <f>IF(ISNA(VLOOKUP(week[[#This Row],[name]],my_players!C:C,1,FALSE)),"NO","YES")</f>
        <v>NO</v>
      </c>
    </row>
    <row r="262" spans="1:17" x14ac:dyDescent="0.3">
      <c r="A262">
        <v>13190</v>
      </c>
      <c r="B262" s="1" t="s">
        <v>116</v>
      </c>
      <c r="C262" s="1" t="s">
        <v>15</v>
      </c>
      <c r="D262" s="2">
        <v>4.7342857142857104</v>
      </c>
      <c r="E262">
        <v>23</v>
      </c>
      <c r="F262" s="2" t="s">
        <v>2232</v>
      </c>
      <c r="G262" s="2" t="s">
        <v>2233</v>
      </c>
      <c r="H262" s="2">
        <v>2.5859999999999999</v>
      </c>
      <c r="I262" s="2">
        <v>6.3319999999999999</v>
      </c>
      <c r="J262">
        <v>5</v>
      </c>
      <c r="K262" s="2" t="s">
        <v>2234</v>
      </c>
      <c r="L262" s="2" t="s">
        <v>66</v>
      </c>
      <c r="M262" s="2" t="s">
        <v>2211</v>
      </c>
      <c r="N262" s="1" t="s">
        <v>524</v>
      </c>
      <c r="O262" s="1" t="str">
        <f>IF(OR(week[[#This Row],[availability]]="YES",week[[#This Row],[my_team]]="YES"),"YES","NO")</f>
        <v>YES</v>
      </c>
      <c r="P262" s="2" t="str">
        <f>IF(ISNA(VLOOKUP(week[[#This Row],[name]]&amp;"*",taken!C:C,1,FALSE)),"YES","NO")</f>
        <v>YES</v>
      </c>
      <c r="Q262" s="2" t="str">
        <f>IF(ISNA(VLOOKUP(week[[#This Row],[name]],my_players!C:C,1,FALSE)),"NO","YES")</f>
        <v>NO</v>
      </c>
    </row>
    <row r="263" spans="1:17" hidden="1" x14ac:dyDescent="0.3">
      <c r="A263">
        <v>501</v>
      </c>
      <c r="B263" s="1" t="s">
        <v>14</v>
      </c>
      <c r="C263" s="1" t="s">
        <v>15</v>
      </c>
      <c r="D263" s="2">
        <v>4.7336666666666698</v>
      </c>
      <c r="E263">
        <v>32</v>
      </c>
      <c r="F263" s="2" t="s">
        <v>16</v>
      </c>
      <c r="G263" s="2" t="s">
        <v>1321</v>
      </c>
      <c r="H263" s="2">
        <v>3.1749999999999998</v>
      </c>
      <c r="I263" s="2">
        <v>5.6050000000000004</v>
      </c>
      <c r="J263">
        <v>19</v>
      </c>
      <c r="K263" s="2" t="s">
        <v>16</v>
      </c>
      <c r="L263" s="2" t="s">
        <v>16</v>
      </c>
      <c r="M263" s="2" t="s">
        <v>1550</v>
      </c>
      <c r="N263" s="1" t="s">
        <v>823</v>
      </c>
      <c r="O263" s="1" t="str">
        <f>IF(OR(week[[#This Row],[availability]]="YES",week[[#This Row],[my_team]]="YES"),"YES","NO")</f>
        <v>YES</v>
      </c>
      <c r="P263" s="2" t="str">
        <f>IF(ISNA(VLOOKUP(week[[#This Row],[name]]&amp;"*",taken!C:C,1,FALSE)),"YES","NO")</f>
        <v>YES</v>
      </c>
      <c r="Q263" s="2" t="str">
        <f>IF(ISNA(VLOOKUP(week[[#This Row],[name]],my_players!C:C,1,FALSE)),"NO","YES")</f>
        <v>NO</v>
      </c>
    </row>
    <row r="264" spans="1:17" x14ac:dyDescent="0.3">
      <c r="A264">
        <v>13678</v>
      </c>
      <c r="B264" s="1" t="s">
        <v>116</v>
      </c>
      <c r="C264" s="1" t="s">
        <v>15</v>
      </c>
      <c r="D264" s="2">
        <v>4.7324999999999999</v>
      </c>
      <c r="E264">
        <v>24</v>
      </c>
      <c r="F264" s="2" t="s">
        <v>2235</v>
      </c>
      <c r="G264" s="2" t="s">
        <v>2236</v>
      </c>
      <c r="H264" s="2">
        <v>3.5887500000000001</v>
      </c>
      <c r="I264" s="2">
        <v>5.9450000000000003</v>
      </c>
      <c r="J264">
        <v>5</v>
      </c>
      <c r="K264" s="2" t="s">
        <v>1127</v>
      </c>
      <c r="L264" s="2" t="s">
        <v>81</v>
      </c>
      <c r="M264" s="2" t="s">
        <v>2237</v>
      </c>
      <c r="N264" s="1" t="s">
        <v>723</v>
      </c>
      <c r="O264" s="1" t="str">
        <f>IF(OR(week[[#This Row],[availability]]="YES",week[[#This Row],[my_team]]="YES"),"YES","NO")</f>
        <v>YES</v>
      </c>
      <c r="P264" s="2" t="str">
        <f>IF(ISNA(VLOOKUP(week[[#This Row],[name]]&amp;"*",taken!C:C,1,FALSE)),"YES","NO")</f>
        <v>YES</v>
      </c>
      <c r="Q264" s="2" t="str">
        <f>IF(ISNA(VLOOKUP(week[[#This Row],[name]],my_players!C:C,1,FALSE)),"NO","YES")</f>
        <v>NO</v>
      </c>
    </row>
    <row r="265" spans="1:17" hidden="1" x14ac:dyDescent="0.3">
      <c r="A265">
        <v>12912</v>
      </c>
      <c r="B265" s="1" t="s">
        <v>83</v>
      </c>
      <c r="C265" s="1" t="s">
        <v>15</v>
      </c>
      <c r="D265" s="2">
        <v>4.7314285714285704</v>
      </c>
      <c r="E265">
        <v>58</v>
      </c>
      <c r="F265" s="2" t="s">
        <v>2001</v>
      </c>
      <c r="G265" s="2" t="s">
        <v>2002</v>
      </c>
      <c r="H265" s="2">
        <v>2.9329000000000001</v>
      </c>
      <c r="I265" s="2">
        <v>6.1</v>
      </c>
      <c r="J265">
        <v>8</v>
      </c>
      <c r="K265" s="2" t="s">
        <v>1137</v>
      </c>
      <c r="L265" s="2" t="s">
        <v>689</v>
      </c>
      <c r="M265" s="2" t="s">
        <v>2003</v>
      </c>
      <c r="N265" s="1" t="s">
        <v>552</v>
      </c>
      <c r="O265" s="1" t="str">
        <f>IF(OR(week[[#This Row],[availability]]="YES",week[[#This Row],[my_team]]="YES"),"YES","NO")</f>
        <v>YES</v>
      </c>
      <c r="P265" s="2" t="str">
        <f>IF(ISNA(VLOOKUP(week[[#This Row],[name]]&amp;"*",taken!C:C,1,FALSE)),"YES","NO")</f>
        <v>YES</v>
      </c>
      <c r="Q265" s="2" t="str">
        <f>IF(ISNA(VLOOKUP(week[[#This Row],[name]],my_players!C:C,1,FALSE)),"NO","YES")</f>
        <v>NO</v>
      </c>
    </row>
    <row r="266" spans="1:17" hidden="1" x14ac:dyDescent="0.3">
      <c r="A266">
        <v>12934</v>
      </c>
      <c r="B266" s="1" t="s">
        <v>121</v>
      </c>
      <c r="C266" s="1" t="s">
        <v>15</v>
      </c>
      <c r="D266" s="2">
        <v>4.6994761904761901</v>
      </c>
      <c r="E266">
        <v>86</v>
      </c>
      <c r="F266" s="2" t="s">
        <v>2633</v>
      </c>
      <c r="G266" s="2" t="s">
        <v>2634</v>
      </c>
      <c r="H266" s="2">
        <v>3.5821000000000001</v>
      </c>
      <c r="I266" s="2">
        <v>6.1159999999999997</v>
      </c>
      <c r="J266">
        <v>9</v>
      </c>
      <c r="K266" s="2" t="s">
        <v>1422</v>
      </c>
      <c r="L266" s="2" t="s">
        <v>89</v>
      </c>
      <c r="M266" s="2" t="s">
        <v>2493</v>
      </c>
      <c r="N266" s="1" t="s">
        <v>539</v>
      </c>
      <c r="O266" s="1" t="str">
        <f>IF(OR(week[[#This Row],[availability]]="YES",week[[#This Row],[my_team]]="YES"),"YES","NO")</f>
        <v>YES</v>
      </c>
      <c r="P266" s="2" t="str">
        <f>IF(ISNA(VLOOKUP(week[[#This Row],[name]]&amp;"*",taken!C:C,1,FALSE)),"YES","NO")</f>
        <v>YES</v>
      </c>
      <c r="Q266" s="2" t="str">
        <f>IF(ISNA(VLOOKUP(week[[#This Row],[name]],my_players!C:C,1,FALSE)),"NO","YES")</f>
        <v>NO</v>
      </c>
    </row>
    <row r="267" spans="1:17" hidden="1" x14ac:dyDescent="0.3">
      <c r="A267">
        <v>13319</v>
      </c>
      <c r="B267" s="1" t="s">
        <v>83</v>
      </c>
      <c r="C267" s="1" t="s">
        <v>15</v>
      </c>
      <c r="D267" s="2">
        <v>4.6895238095238101</v>
      </c>
      <c r="E267">
        <v>59</v>
      </c>
      <c r="F267" s="2" t="s">
        <v>2004</v>
      </c>
      <c r="G267" s="2" t="s">
        <v>2005</v>
      </c>
      <c r="H267" s="2">
        <v>3.4361999999999999</v>
      </c>
      <c r="I267" s="2">
        <v>6.1078000000000001</v>
      </c>
      <c r="J267">
        <v>8</v>
      </c>
      <c r="K267" s="2" t="s">
        <v>1136</v>
      </c>
      <c r="L267" s="2" t="s">
        <v>100</v>
      </c>
      <c r="M267" s="2" t="s">
        <v>1990</v>
      </c>
      <c r="N267" s="1" t="s">
        <v>424</v>
      </c>
      <c r="O267" s="1" t="str">
        <f>IF(OR(week[[#This Row],[availability]]="YES",week[[#This Row],[my_team]]="YES"),"YES","NO")</f>
        <v>NO</v>
      </c>
      <c r="P267" s="2" t="str">
        <f>IF(ISNA(VLOOKUP(week[[#This Row],[name]]&amp;"*",taken!C:C,1,FALSE)),"YES","NO")</f>
        <v>NO</v>
      </c>
      <c r="Q267" s="2" t="str">
        <f>IF(ISNA(VLOOKUP(week[[#This Row],[name]],my_players!C:C,1,FALSE)),"NO","YES")</f>
        <v>NO</v>
      </c>
    </row>
    <row r="268" spans="1:17" hidden="1" x14ac:dyDescent="0.3">
      <c r="A268">
        <v>13633</v>
      </c>
      <c r="B268" s="1" t="s">
        <v>121</v>
      </c>
      <c r="C268" s="1" t="s">
        <v>15</v>
      </c>
      <c r="D268" s="2">
        <v>4.6769642857142903</v>
      </c>
      <c r="E268">
        <v>87</v>
      </c>
      <c r="F268" s="2" t="s">
        <v>2635</v>
      </c>
      <c r="G268" s="2" t="s">
        <v>2636</v>
      </c>
      <c r="H268" s="2">
        <v>3.43</v>
      </c>
      <c r="I268" s="2">
        <v>5.9904000000000002</v>
      </c>
      <c r="J268">
        <v>9</v>
      </c>
      <c r="K268" s="2" t="s">
        <v>1421</v>
      </c>
      <c r="L268" s="2" t="s">
        <v>74</v>
      </c>
      <c r="M268" s="2" t="s">
        <v>2637</v>
      </c>
      <c r="N268" s="1" t="s">
        <v>486</v>
      </c>
      <c r="O268" s="1" t="str">
        <f>IF(OR(week[[#This Row],[availability]]="YES",week[[#This Row],[my_team]]="YES"),"YES","NO")</f>
        <v>YES</v>
      </c>
      <c r="P268" s="2" t="str">
        <f>IF(ISNA(VLOOKUP(week[[#This Row],[name]]&amp;"*",taken!C:C,1,FALSE)),"YES","NO")</f>
        <v>YES</v>
      </c>
      <c r="Q268" s="2" t="str">
        <f>IF(ISNA(VLOOKUP(week[[#This Row],[name]],my_players!C:C,1,FALSE)),"NO","YES")</f>
        <v>NO</v>
      </c>
    </row>
    <row r="269" spans="1:17" hidden="1" x14ac:dyDescent="0.3">
      <c r="A269">
        <v>13176</v>
      </c>
      <c r="B269" s="1" t="s">
        <v>121</v>
      </c>
      <c r="C269" s="1" t="s">
        <v>15</v>
      </c>
      <c r="D269" s="2">
        <v>4.5876428571428596</v>
      </c>
      <c r="E269">
        <v>88</v>
      </c>
      <c r="F269" s="2" t="s">
        <v>2638</v>
      </c>
      <c r="G269" s="2" t="s">
        <v>2639</v>
      </c>
      <c r="H269" s="2">
        <v>3.6602000000000001</v>
      </c>
      <c r="I269" s="2">
        <v>6.109</v>
      </c>
      <c r="J269">
        <v>9</v>
      </c>
      <c r="K269" s="2" t="s">
        <v>2109</v>
      </c>
      <c r="L269" s="2" t="s">
        <v>992</v>
      </c>
      <c r="M269" s="2" t="s">
        <v>2595</v>
      </c>
      <c r="N269" s="1" t="s">
        <v>541</v>
      </c>
      <c r="O269" s="1" t="str">
        <f>IF(OR(week[[#This Row],[availability]]="YES",week[[#This Row],[my_team]]="YES"),"YES","NO")</f>
        <v>YES</v>
      </c>
      <c r="P269" s="2" t="str">
        <f>IF(ISNA(VLOOKUP(week[[#This Row],[name]]&amp;"*",taken!C:C,1,FALSE)),"YES","NO")</f>
        <v>YES</v>
      </c>
      <c r="Q269" s="2" t="str">
        <f>IF(ISNA(VLOOKUP(week[[#This Row],[name]],my_players!C:C,1,FALSE)),"NO","YES")</f>
        <v>NO</v>
      </c>
    </row>
    <row r="270" spans="1:17" hidden="1" x14ac:dyDescent="0.3">
      <c r="A270">
        <v>11834</v>
      </c>
      <c r="B270" s="1" t="s">
        <v>83</v>
      </c>
      <c r="C270" s="1" t="s">
        <v>15</v>
      </c>
      <c r="D270" s="2">
        <v>4.5759999999999996</v>
      </c>
      <c r="E270">
        <v>60</v>
      </c>
      <c r="F270" s="2" t="s">
        <v>2006</v>
      </c>
      <c r="G270" s="2" t="s">
        <v>1334</v>
      </c>
      <c r="H270" s="2">
        <v>2.9540000000000002</v>
      </c>
      <c r="I270" s="2">
        <v>5.8730000000000002</v>
      </c>
      <c r="J270">
        <v>8</v>
      </c>
      <c r="K270" s="2" t="s">
        <v>2007</v>
      </c>
      <c r="L270" s="2" t="s">
        <v>28</v>
      </c>
      <c r="M270" s="2" t="s">
        <v>2008</v>
      </c>
      <c r="N270" s="1" t="s">
        <v>586</v>
      </c>
      <c r="O270" s="1" t="str">
        <f>IF(OR(week[[#This Row],[availability]]="YES",week[[#This Row],[my_team]]="YES"),"YES","NO")</f>
        <v>YES</v>
      </c>
      <c r="P270" s="2" t="str">
        <f>IF(ISNA(VLOOKUP(week[[#This Row],[name]]&amp;"*",taken!C:C,1,FALSE)),"YES","NO")</f>
        <v>YES</v>
      </c>
      <c r="Q270" s="2" t="str">
        <f>IF(ISNA(VLOOKUP(week[[#This Row],[name]],my_players!C:C,1,FALSE)),"NO","YES")</f>
        <v>NO</v>
      </c>
    </row>
    <row r="271" spans="1:17" x14ac:dyDescent="0.3">
      <c r="A271">
        <v>11257</v>
      </c>
      <c r="B271" s="1" t="s">
        <v>116</v>
      </c>
      <c r="C271" s="1" t="s">
        <v>15</v>
      </c>
      <c r="D271" s="2">
        <v>4.5207142857142903</v>
      </c>
      <c r="E271">
        <v>25</v>
      </c>
      <c r="F271" s="2" t="s">
        <v>2238</v>
      </c>
      <c r="G271" s="2" t="s">
        <v>2239</v>
      </c>
      <c r="H271" s="2">
        <v>2.8271999999999999</v>
      </c>
      <c r="I271" s="2">
        <v>5.6950000000000003</v>
      </c>
      <c r="J271">
        <v>5</v>
      </c>
      <c r="K271" s="2" t="s">
        <v>1723</v>
      </c>
      <c r="L271" s="2" t="s">
        <v>37</v>
      </c>
      <c r="M271" s="2" t="s">
        <v>2206</v>
      </c>
      <c r="N271" s="1" t="s">
        <v>468</v>
      </c>
      <c r="O271" s="1" t="str">
        <f>IF(OR(week[[#This Row],[availability]]="YES",week[[#This Row],[my_team]]="YES"),"YES","NO")</f>
        <v>YES</v>
      </c>
      <c r="P271" s="2" t="str">
        <f>IF(ISNA(VLOOKUP(week[[#This Row],[name]]&amp;"*",taken!C:C,1,FALSE)),"YES","NO")</f>
        <v>YES</v>
      </c>
      <c r="Q271" s="2" t="str">
        <f>IF(ISNA(VLOOKUP(week[[#This Row],[name]],my_players!C:C,1,FALSE)),"NO","YES")</f>
        <v>NO</v>
      </c>
    </row>
    <row r="272" spans="1:17" hidden="1" x14ac:dyDescent="0.3">
      <c r="A272">
        <v>11456</v>
      </c>
      <c r="B272" s="1" t="s">
        <v>121</v>
      </c>
      <c r="C272" s="1" t="s">
        <v>15</v>
      </c>
      <c r="D272" s="2">
        <v>4.3840714285714304</v>
      </c>
      <c r="E272">
        <v>89</v>
      </c>
      <c r="F272" s="2" t="s">
        <v>2640</v>
      </c>
      <c r="G272" s="2" t="s">
        <v>2641</v>
      </c>
      <c r="H272" s="2">
        <v>2.83</v>
      </c>
      <c r="I272" s="2">
        <v>6.1529999999999996</v>
      </c>
      <c r="J272">
        <v>10</v>
      </c>
      <c r="K272" s="2" t="s">
        <v>1122</v>
      </c>
      <c r="L272" s="2" t="s">
        <v>28</v>
      </c>
      <c r="M272" s="2" t="s">
        <v>2559</v>
      </c>
      <c r="N272" s="1" t="s">
        <v>540</v>
      </c>
      <c r="O272" s="1" t="str">
        <f>IF(OR(week[[#This Row],[availability]]="YES",week[[#This Row],[my_team]]="YES"),"YES","NO")</f>
        <v>YES</v>
      </c>
      <c r="P272" s="2" t="str">
        <f>IF(ISNA(VLOOKUP(week[[#This Row],[name]]&amp;"*",taken!C:C,1,FALSE)),"YES","NO")</f>
        <v>YES</v>
      </c>
      <c r="Q272" s="2" t="str">
        <f>IF(ISNA(VLOOKUP(week[[#This Row],[name]],my_players!C:C,1,FALSE)),"NO","YES")</f>
        <v>NO</v>
      </c>
    </row>
    <row r="273" spans="1:17" hidden="1" x14ac:dyDescent="0.3">
      <c r="A273">
        <v>10651</v>
      </c>
      <c r="B273" s="1" t="s">
        <v>121</v>
      </c>
      <c r="C273" s="1" t="s">
        <v>15</v>
      </c>
      <c r="D273" s="2">
        <v>4.3525714285714301</v>
      </c>
      <c r="E273">
        <v>90</v>
      </c>
      <c r="F273" s="2" t="s">
        <v>2642</v>
      </c>
      <c r="G273" s="2" t="s">
        <v>2643</v>
      </c>
      <c r="H273" s="2">
        <v>2.0291000000000001</v>
      </c>
      <c r="I273" s="2">
        <v>6.2380000000000004</v>
      </c>
      <c r="J273">
        <v>9</v>
      </c>
      <c r="K273" s="2" t="s">
        <v>1360</v>
      </c>
      <c r="L273" s="2" t="s">
        <v>108</v>
      </c>
      <c r="M273" s="2" t="s">
        <v>2644</v>
      </c>
      <c r="N273" s="1" t="s">
        <v>980</v>
      </c>
      <c r="O273" s="1" t="str">
        <f>IF(OR(week[[#This Row],[availability]]="YES",week[[#This Row],[my_team]]="YES"),"YES","NO")</f>
        <v>YES</v>
      </c>
      <c r="P273" s="2" t="str">
        <f>IF(ISNA(VLOOKUP(week[[#This Row],[name]]&amp;"*",taken!C:C,1,FALSE)),"YES","NO")</f>
        <v>YES</v>
      </c>
      <c r="Q273" s="2" t="str">
        <f>IF(ISNA(VLOOKUP(week[[#This Row],[name]],my_players!C:C,1,FALSE)),"NO","YES")</f>
        <v>NO</v>
      </c>
    </row>
    <row r="274" spans="1:17" hidden="1" x14ac:dyDescent="0.3">
      <c r="A274">
        <v>11076</v>
      </c>
      <c r="B274" s="1" t="s">
        <v>121</v>
      </c>
      <c r="C274" s="1" t="s">
        <v>15</v>
      </c>
      <c r="D274" s="2">
        <v>4.3154285714285701</v>
      </c>
      <c r="E274">
        <v>91</v>
      </c>
      <c r="F274" s="2" t="s">
        <v>2645</v>
      </c>
      <c r="G274" s="2" t="s">
        <v>2646</v>
      </c>
      <c r="H274" s="2">
        <v>3.1259999999999999</v>
      </c>
      <c r="I274" s="2">
        <v>6.7830000000000004</v>
      </c>
      <c r="J274">
        <v>10</v>
      </c>
      <c r="K274" s="2" t="s">
        <v>1369</v>
      </c>
      <c r="L274" s="2" t="s">
        <v>122</v>
      </c>
      <c r="M274" s="2" t="s">
        <v>2577</v>
      </c>
      <c r="N274" s="1" t="s">
        <v>529</v>
      </c>
      <c r="O274" s="1" t="str">
        <f>IF(OR(week[[#This Row],[availability]]="YES",week[[#This Row],[my_team]]="YES"),"YES","NO")</f>
        <v>YES</v>
      </c>
      <c r="P274" s="2" t="str">
        <f>IF(ISNA(VLOOKUP(week[[#This Row],[name]]&amp;"*",taken!C:C,1,FALSE)),"YES","NO")</f>
        <v>YES</v>
      </c>
      <c r="Q274" s="2" t="str">
        <f>IF(ISNA(VLOOKUP(week[[#This Row],[name]],my_players!C:C,1,FALSE)),"NO","YES")</f>
        <v>NO</v>
      </c>
    </row>
    <row r="275" spans="1:17" hidden="1" x14ac:dyDescent="0.3">
      <c r="A275">
        <v>13635</v>
      </c>
      <c r="B275" s="1" t="s">
        <v>121</v>
      </c>
      <c r="C275" s="1" t="s">
        <v>15</v>
      </c>
      <c r="D275" s="2">
        <v>4.2401904761904801</v>
      </c>
      <c r="E275">
        <v>92</v>
      </c>
      <c r="F275" s="2" t="s">
        <v>2647</v>
      </c>
      <c r="G275" s="2" t="s">
        <v>2648</v>
      </c>
      <c r="H275" s="2">
        <v>1.659</v>
      </c>
      <c r="I275" s="2">
        <v>7.2640000000000002</v>
      </c>
      <c r="J275">
        <v>10</v>
      </c>
      <c r="K275" s="2" t="s">
        <v>1418</v>
      </c>
      <c r="L275" s="2" t="s">
        <v>1004</v>
      </c>
      <c r="M275" s="2" t="s">
        <v>2649</v>
      </c>
      <c r="N275" s="1" t="s">
        <v>402</v>
      </c>
      <c r="O275" s="1" t="str">
        <f>IF(OR(week[[#This Row],[availability]]="YES",week[[#This Row],[my_team]]="YES"),"YES","NO")</f>
        <v>NO</v>
      </c>
      <c r="P275" s="2" t="str">
        <f>IF(ISNA(VLOOKUP(week[[#This Row],[name]]&amp;"*",taken!C:C,1,FALSE)),"YES","NO")</f>
        <v>NO</v>
      </c>
      <c r="Q275" s="2" t="str">
        <f>IF(ISNA(VLOOKUP(week[[#This Row],[name]],my_players!C:C,1,FALSE)),"NO","YES")</f>
        <v>NO</v>
      </c>
    </row>
    <row r="276" spans="1:17" hidden="1" x14ac:dyDescent="0.3">
      <c r="A276">
        <v>13646</v>
      </c>
      <c r="B276" s="1" t="s">
        <v>121</v>
      </c>
      <c r="C276" s="1" t="s">
        <v>15</v>
      </c>
      <c r="D276" s="2">
        <v>4.1859999999999999</v>
      </c>
      <c r="E276">
        <v>93</v>
      </c>
      <c r="F276" s="2" t="s">
        <v>2650</v>
      </c>
      <c r="G276" s="2" t="s">
        <v>2651</v>
      </c>
      <c r="H276" s="2">
        <v>2.633</v>
      </c>
      <c r="I276" s="2">
        <v>5.5990000000000002</v>
      </c>
      <c r="J276">
        <v>10</v>
      </c>
      <c r="K276" s="2" t="s">
        <v>2652</v>
      </c>
      <c r="L276" s="2" t="s">
        <v>931</v>
      </c>
      <c r="M276" s="2" t="s">
        <v>2601</v>
      </c>
      <c r="N276" s="1" t="s">
        <v>435</v>
      </c>
      <c r="O276" s="1" t="str">
        <f>IF(OR(week[[#This Row],[availability]]="YES",week[[#This Row],[my_team]]="YES"),"YES","NO")</f>
        <v>YES</v>
      </c>
      <c r="P276" s="2" t="str">
        <f>IF(ISNA(VLOOKUP(week[[#This Row],[name]]&amp;"*",taken!C:C,1,FALSE)),"YES","NO")</f>
        <v>YES</v>
      </c>
      <c r="Q276" s="2" t="str">
        <f>IF(ISNA(VLOOKUP(week[[#This Row],[name]],my_players!C:C,1,FALSE)),"NO","YES")</f>
        <v>NO</v>
      </c>
    </row>
    <row r="277" spans="1:17" hidden="1" x14ac:dyDescent="0.3">
      <c r="A277">
        <v>11213</v>
      </c>
      <c r="B277" s="1" t="s">
        <v>121</v>
      </c>
      <c r="C277" s="1" t="s">
        <v>15</v>
      </c>
      <c r="D277" s="2">
        <v>4.1824523809523804</v>
      </c>
      <c r="E277">
        <v>94</v>
      </c>
      <c r="F277" s="2" t="s">
        <v>2653</v>
      </c>
      <c r="G277" s="2" t="s">
        <v>2654</v>
      </c>
      <c r="H277" s="2">
        <v>1.8381000000000001</v>
      </c>
      <c r="I277" s="2">
        <v>6.1840000000000002</v>
      </c>
      <c r="J277">
        <v>10</v>
      </c>
      <c r="K277" s="2" t="s">
        <v>1169</v>
      </c>
      <c r="L277" s="2" t="s">
        <v>100</v>
      </c>
      <c r="M277" s="2" t="s">
        <v>2655</v>
      </c>
      <c r="N277" s="1" t="s">
        <v>572</v>
      </c>
      <c r="O277" s="1" t="str">
        <f>IF(OR(week[[#This Row],[availability]]="YES",week[[#This Row],[my_team]]="YES"),"YES","NO")</f>
        <v>YES</v>
      </c>
      <c r="P277" s="2" t="str">
        <f>IF(ISNA(VLOOKUP(week[[#This Row],[name]]&amp;"*",taken!C:C,1,FALSE)),"YES","NO")</f>
        <v>YES</v>
      </c>
      <c r="Q277" s="2" t="str">
        <f>IF(ISNA(VLOOKUP(week[[#This Row],[name]],my_players!C:C,1,FALSE)),"NO","YES")</f>
        <v>NO</v>
      </c>
    </row>
    <row r="278" spans="1:17" hidden="1" x14ac:dyDescent="0.3">
      <c r="A278">
        <v>13280</v>
      </c>
      <c r="B278" s="1" t="s">
        <v>121</v>
      </c>
      <c r="C278" s="1" t="s">
        <v>15</v>
      </c>
      <c r="D278" s="2">
        <v>4.1684000000000001</v>
      </c>
      <c r="E278">
        <v>95</v>
      </c>
      <c r="F278" s="2" t="s">
        <v>2656</v>
      </c>
      <c r="G278" s="2" t="s">
        <v>2657</v>
      </c>
      <c r="H278" s="2">
        <v>1.8596999999999999</v>
      </c>
      <c r="I278" s="2">
        <v>5.8529999999999998</v>
      </c>
      <c r="J278">
        <v>10</v>
      </c>
      <c r="K278" s="2" t="s">
        <v>2658</v>
      </c>
      <c r="L278" s="2" t="s">
        <v>89</v>
      </c>
      <c r="M278" s="2" t="s">
        <v>2493</v>
      </c>
      <c r="N278" s="1" t="s">
        <v>549</v>
      </c>
      <c r="O278" s="1" t="str">
        <f>IF(OR(week[[#This Row],[availability]]="YES",week[[#This Row],[my_team]]="YES"),"YES","NO")</f>
        <v>YES</v>
      </c>
      <c r="P278" s="2" t="str">
        <f>IF(ISNA(VLOOKUP(week[[#This Row],[name]]&amp;"*",taken!C:C,1,FALSE)),"YES","NO")</f>
        <v>YES</v>
      </c>
      <c r="Q278" s="2" t="str">
        <f>IF(ISNA(VLOOKUP(week[[#This Row],[name]],my_players!C:C,1,FALSE)),"NO","YES")</f>
        <v>NO</v>
      </c>
    </row>
    <row r="279" spans="1:17" hidden="1" x14ac:dyDescent="0.3">
      <c r="A279">
        <v>11367</v>
      </c>
      <c r="B279" s="1" t="s">
        <v>83</v>
      </c>
      <c r="C279" s="1" t="s">
        <v>15</v>
      </c>
      <c r="D279" s="2">
        <v>4.1640652173913004</v>
      </c>
      <c r="E279">
        <v>61</v>
      </c>
      <c r="F279" s="2" t="s">
        <v>2009</v>
      </c>
      <c r="G279" s="2" t="s">
        <v>2010</v>
      </c>
      <c r="H279" s="2">
        <v>0.34720000000000001</v>
      </c>
      <c r="I279" s="2">
        <v>5.5340521739130404</v>
      </c>
      <c r="J279">
        <v>8</v>
      </c>
      <c r="K279" s="2" t="s">
        <v>1357</v>
      </c>
      <c r="L279" s="2" t="s">
        <v>689</v>
      </c>
      <c r="M279" s="2" t="s">
        <v>2003</v>
      </c>
      <c r="N279" s="1" t="s">
        <v>563</v>
      </c>
      <c r="O279" s="1" t="str">
        <f>IF(OR(week[[#This Row],[availability]]="YES",week[[#This Row],[my_team]]="YES"),"YES","NO")</f>
        <v>YES</v>
      </c>
      <c r="P279" s="2" t="str">
        <f>IF(ISNA(VLOOKUP(week[[#This Row],[name]]&amp;"*",taken!C:C,1,FALSE)),"YES","NO")</f>
        <v>YES</v>
      </c>
      <c r="Q279" s="2" t="str">
        <f>IF(ISNA(VLOOKUP(week[[#This Row],[name]],my_players!C:C,1,FALSE)),"NO","YES")</f>
        <v>NO</v>
      </c>
    </row>
    <row r="280" spans="1:17" hidden="1" x14ac:dyDescent="0.3">
      <c r="A280">
        <v>13316</v>
      </c>
      <c r="B280" s="1" t="s">
        <v>121</v>
      </c>
      <c r="C280" s="1" t="s">
        <v>15</v>
      </c>
      <c r="D280" s="2">
        <v>4.1529047619047601</v>
      </c>
      <c r="E280">
        <v>96</v>
      </c>
      <c r="F280" s="2" t="s">
        <v>2659</v>
      </c>
      <c r="G280" s="2" t="s">
        <v>2660</v>
      </c>
      <c r="H280" s="2">
        <v>2.8879999999999999</v>
      </c>
      <c r="I280" s="2">
        <v>5.4379</v>
      </c>
      <c r="J280">
        <v>10</v>
      </c>
      <c r="K280" s="2" t="s">
        <v>1342</v>
      </c>
      <c r="L280" s="2" t="s">
        <v>108</v>
      </c>
      <c r="M280" s="2" t="s">
        <v>2644</v>
      </c>
      <c r="N280" s="1" t="s">
        <v>546</v>
      </c>
      <c r="O280" s="1" t="str">
        <f>IF(OR(week[[#This Row],[availability]]="YES",week[[#This Row],[my_team]]="YES"),"YES","NO")</f>
        <v>YES</v>
      </c>
      <c r="P280" s="2" t="str">
        <f>IF(ISNA(VLOOKUP(week[[#This Row],[name]]&amp;"*",taken!C:C,1,FALSE)),"YES","NO")</f>
        <v>YES</v>
      </c>
      <c r="Q280" s="2" t="str">
        <f>IF(ISNA(VLOOKUP(week[[#This Row],[name]],my_players!C:C,1,FALSE)),"NO","YES")</f>
        <v>NO</v>
      </c>
    </row>
    <row r="281" spans="1:17" hidden="1" x14ac:dyDescent="0.3">
      <c r="A281">
        <v>10737</v>
      </c>
      <c r="B281" s="1" t="s">
        <v>121</v>
      </c>
      <c r="C281" s="1" t="s">
        <v>15</v>
      </c>
      <c r="D281" s="2">
        <v>4.11933333333333</v>
      </c>
      <c r="E281">
        <v>97</v>
      </c>
      <c r="F281" s="2" t="s">
        <v>2661</v>
      </c>
      <c r="G281" s="2" t="s">
        <v>2662</v>
      </c>
      <c r="H281" s="2">
        <v>2.5495000000000001</v>
      </c>
      <c r="I281" s="2">
        <v>5.2549999999999999</v>
      </c>
      <c r="J281">
        <v>10</v>
      </c>
      <c r="K281" s="2" t="s">
        <v>2663</v>
      </c>
      <c r="L281" s="2" t="s">
        <v>1284</v>
      </c>
      <c r="M281" s="2" t="s">
        <v>2664</v>
      </c>
      <c r="N281" s="1" t="s">
        <v>555</v>
      </c>
      <c r="O281" s="1" t="str">
        <f>IF(OR(week[[#This Row],[availability]]="YES",week[[#This Row],[my_team]]="YES"),"YES","NO")</f>
        <v>YES</v>
      </c>
      <c r="P281" s="2" t="str">
        <f>IF(ISNA(VLOOKUP(week[[#This Row],[name]]&amp;"*",taken!C:C,1,FALSE)),"YES","NO")</f>
        <v>YES</v>
      </c>
      <c r="Q281" s="2" t="str">
        <f>IF(ISNA(VLOOKUP(week[[#This Row],[name]],my_players!C:C,1,FALSE)),"NO","YES")</f>
        <v>NO</v>
      </c>
    </row>
    <row r="282" spans="1:17" hidden="1" x14ac:dyDescent="0.3">
      <c r="A282">
        <v>10077</v>
      </c>
      <c r="B282" s="1" t="s">
        <v>83</v>
      </c>
      <c r="C282" s="1" t="s">
        <v>15</v>
      </c>
      <c r="D282" s="2">
        <v>4.0797142857142896</v>
      </c>
      <c r="E282">
        <v>62</v>
      </c>
      <c r="F282" s="2" t="s">
        <v>2011</v>
      </c>
      <c r="G282" s="2" t="s">
        <v>2012</v>
      </c>
      <c r="H282" s="2">
        <v>1.7927999999999999</v>
      </c>
      <c r="I282" s="2">
        <v>7.7054</v>
      </c>
      <c r="J282">
        <v>8</v>
      </c>
      <c r="K282" s="2" t="s">
        <v>1359</v>
      </c>
      <c r="L282" s="2" t="s">
        <v>105</v>
      </c>
      <c r="M282" s="2" t="s">
        <v>2013</v>
      </c>
      <c r="N282" s="1" t="s">
        <v>505</v>
      </c>
      <c r="O282" s="1" t="str">
        <f>IF(OR(week[[#This Row],[availability]]="YES",week[[#This Row],[my_team]]="YES"),"YES","NO")</f>
        <v>YES</v>
      </c>
      <c r="P282" s="2" t="str">
        <f>IF(ISNA(VLOOKUP(week[[#This Row],[name]]&amp;"*",taken!C:C,1,FALSE)),"YES","NO")</f>
        <v>YES</v>
      </c>
      <c r="Q282" s="2" t="str">
        <f>IF(ISNA(VLOOKUP(week[[#This Row],[name]],my_players!C:C,1,FALSE)),"NO","YES")</f>
        <v>NO</v>
      </c>
    </row>
    <row r="283" spans="1:17" hidden="1" x14ac:dyDescent="0.3">
      <c r="A283">
        <v>12645</v>
      </c>
      <c r="B283" s="1" t="s">
        <v>121</v>
      </c>
      <c r="C283" s="1" t="s">
        <v>15</v>
      </c>
      <c r="D283" s="2">
        <v>4.07414285714286</v>
      </c>
      <c r="E283">
        <v>98</v>
      </c>
      <c r="F283" s="2" t="s">
        <v>2665</v>
      </c>
      <c r="G283" s="2" t="s">
        <v>2666</v>
      </c>
      <c r="H283" s="2">
        <v>2.8142</v>
      </c>
      <c r="I283" s="2">
        <v>5.7279999999999998</v>
      </c>
      <c r="J283">
        <v>10</v>
      </c>
      <c r="K283" s="2" t="s">
        <v>1397</v>
      </c>
      <c r="L283" s="2" t="s">
        <v>103</v>
      </c>
      <c r="M283" s="2" t="s">
        <v>2513</v>
      </c>
      <c r="N283" s="1" t="s">
        <v>542</v>
      </c>
      <c r="O283" s="1" t="str">
        <f>IF(OR(week[[#This Row],[availability]]="YES",week[[#This Row],[my_team]]="YES"),"YES","NO")</f>
        <v>YES</v>
      </c>
      <c r="P283" s="2" t="str">
        <f>IF(ISNA(VLOOKUP(week[[#This Row],[name]]&amp;"*",taken!C:C,1,FALSE)),"YES","NO")</f>
        <v>YES</v>
      </c>
      <c r="Q283" s="2" t="str">
        <f>IF(ISNA(VLOOKUP(week[[#This Row],[name]],my_players!C:C,1,FALSE)),"NO","YES")</f>
        <v>NO</v>
      </c>
    </row>
    <row r="284" spans="1:17" hidden="1" x14ac:dyDescent="0.3">
      <c r="A284">
        <v>10709</v>
      </c>
      <c r="B284" s="1" t="s">
        <v>83</v>
      </c>
      <c r="C284" s="1" t="s">
        <v>15</v>
      </c>
      <c r="D284" s="2">
        <v>4.06159523809524</v>
      </c>
      <c r="E284">
        <v>63</v>
      </c>
      <c r="F284" s="2" t="s">
        <v>2014</v>
      </c>
      <c r="G284" s="2" t="s">
        <v>2015</v>
      </c>
      <c r="H284" s="2">
        <v>2.0430000000000001</v>
      </c>
      <c r="I284" s="2">
        <v>5.8040000000000003</v>
      </c>
      <c r="J284">
        <v>8</v>
      </c>
      <c r="K284" s="2" t="s">
        <v>2016</v>
      </c>
      <c r="L284" s="2" t="s">
        <v>91</v>
      </c>
      <c r="M284" s="2" t="s">
        <v>1943</v>
      </c>
      <c r="N284" s="1" t="s">
        <v>481</v>
      </c>
      <c r="O284" s="1" t="str">
        <f>IF(OR(week[[#This Row],[availability]]="YES",week[[#This Row],[my_team]]="YES"),"YES","NO")</f>
        <v>YES</v>
      </c>
      <c r="P284" s="2" t="str">
        <f>IF(ISNA(VLOOKUP(week[[#This Row],[name]]&amp;"*",taken!C:C,1,FALSE)),"YES","NO")</f>
        <v>YES</v>
      </c>
      <c r="Q284" s="2" t="str">
        <f>IF(ISNA(VLOOKUP(week[[#This Row],[name]],my_players!C:C,1,FALSE)),"NO","YES")</f>
        <v>NO</v>
      </c>
    </row>
    <row r="285" spans="1:17" x14ac:dyDescent="0.3">
      <c r="A285">
        <v>12328</v>
      </c>
      <c r="B285" s="1" t="s">
        <v>116</v>
      </c>
      <c r="C285" s="1" t="s">
        <v>15</v>
      </c>
      <c r="D285" s="2">
        <v>3.9858571428571401</v>
      </c>
      <c r="E285">
        <v>26</v>
      </c>
      <c r="F285" s="2" t="s">
        <v>2240</v>
      </c>
      <c r="G285" s="2" t="s">
        <v>2241</v>
      </c>
      <c r="H285" s="2">
        <v>2.3559000000000001</v>
      </c>
      <c r="I285" s="2">
        <v>6.4340000000000002</v>
      </c>
      <c r="J285">
        <v>6</v>
      </c>
      <c r="K285" s="2" t="s">
        <v>1218</v>
      </c>
      <c r="L285" s="2" t="s">
        <v>54</v>
      </c>
      <c r="M285" s="2" t="s">
        <v>2242</v>
      </c>
      <c r="N285" s="1" t="s">
        <v>714</v>
      </c>
      <c r="O285" s="1" t="str">
        <f>IF(OR(week[[#This Row],[availability]]="YES",week[[#This Row],[my_team]]="YES"),"YES","NO")</f>
        <v>YES</v>
      </c>
      <c r="P285" s="2" t="str">
        <f>IF(ISNA(VLOOKUP(week[[#This Row],[name]]&amp;"*",taken!C:C,1,FALSE)),"YES","NO")</f>
        <v>YES</v>
      </c>
      <c r="Q285" s="2" t="str">
        <f>IF(ISNA(VLOOKUP(week[[#This Row],[name]],my_players!C:C,1,FALSE)),"NO","YES")</f>
        <v>NO</v>
      </c>
    </row>
    <row r="286" spans="1:17" hidden="1" x14ac:dyDescent="0.3">
      <c r="A286">
        <v>12471</v>
      </c>
      <c r="B286" s="1" t="s">
        <v>121</v>
      </c>
      <c r="C286" s="1" t="s">
        <v>15</v>
      </c>
      <c r="D286" s="2">
        <v>3.92080952380952</v>
      </c>
      <c r="E286">
        <v>99</v>
      </c>
      <c r="F286" s="2" t="s">
        <v>2667</v>
      </c>
      <c r="G286" s="2" t="s">
        <v>2668</v>
      </c>
      <c r="H286" s="2">
        <v>2.6013999999999999</v>
      </c>
      <c r="I286" s="2">
        <v>5.899</v>
      </c>
      <c r="J286">
        <v>10</v>
      </c>
      <c r="K286" s="2" t="s">
        <v>2669</v>
      </c>
      <c r="L286" s="2" t="s">
        <v>975</v>
      </c>
      <c r="M286" s="2" t="s">
        <v>2581</v>
      </c>
      <c r="N286" s="1" t="s">
        <v>576</v>
      </c>
      <c r="O286" s="1" t="str">
        <f>IF(OR(week[[#This Row],[availability]]="YES",week[[#This Row],[my_team]]="YES"),"YES","NO")</f>
        <v>YES</v>
      </c>
      <c r="P286" s="2" t="str">
        <f>IF(ISNA(VLOOKUP(week[[#This Row],[name]]&amp;"*",taken!C:C,1,FALSE)),"YES","NO")</f>
        <v>YES</v>
      </c>
      <c r="Q286" s="2" t="str">
        <f>IF(ISNA(VLOOKUP(week[[#This Row],[name]],my_players!C:C,1,FALSE)),"NO","YES")</f>
        <v>NO</v>
      </c>
    </row>
    <row r="287" spans="1:17" hidden="1" x14ac:dyDescent="0.3">
      <c r="A287">
        <v>13726</v>
      </c>
      <c r="B287" s="1" t="s">
        <v>83</v>
      </c>
      <c r="C287" s="1" t="s">
        <v>15</v>
      </c>
      <c r="D287" s="2">
        <v>3.8982857142857101</v>
      </c>
      <c r="E287">
        <v>64</v>
      </c>
      <c r="F287" s="2" t="s">
        <v>2017</v>
      </c>
      <c r="G287" s="2" t="s">
        <v>2018</v>
      </c>
      <c r="H287" s="2">
        <v>2.2999999999999998</v>
      </c>
      <c r="I287" s="2">
        <v>5.8174999999999999</v>
      </c>
      <c r="J287">
        <v>8</v>
      </c>
      <c r="K287" s="2" t="s">
        <v>2019</v>
      </c>
      <c r="L287" s="2" t="s">
        <v>85</v>
      </c>
      <c r="M287" s="2" t="s">
        <v>2020</v>
      </c>
      <c r="N287" s="1" t="s">
        <v>564</v>
      </c>
      <c r="O287" s="1" t="str">
        <f>IF(OR(week[[#This Row],[availability]]="YES",week[[#This Row],[my_team]]="YES"),"YES","NO")</f>
        <v>YES</v>
      </c>
      <c r="P287" s="2" t="str">
        <f>IF(ISNA(VLOOKUP(week[[#This Row],[name]]&amp;"*",taken!C:C,1,FALSE)),"YES","NO")</f>
        <v>YES</v>
      </c>
      <c r="Q287" s="2" t="str">
        <f>IF(ISNA(VLOOKUP(week[[#This Row],[name]],my_players!C:C,1,FALSE)),"NO","YES")</f>
        <v>NO</v>
      </c>
    </row>
    <row r="288" spans="1:17" x14ac:dyDescent="0.3">
      <c r="A288">
        <v>7236</v>
      </c>
      <c r="B288" s="1" t="s">
        <v>116</v>
      </c>
      <c r="C288" s="1" t="s">
        <v>15</v>
      </c>
      <c r="D288" s="2">
        <v>3.8440714285714299</v>
      </c>
      <c r="E288">
        <v>27</v>
      </c>
      <c r="F288" s="2" t="s">
        <v>2243</v>
      </c>
      <c r="G288" s="2" t="s">
        <v>2244</v>
      </c>
      <c r="H288" s="2">
        <v>3.2587000000000002</v>
      </c>
      <c r="I288" s="2">
        <v>4.7699999999999996</v>
      </c>
      <c r="J288">
        <v>6</v>
      </c>
      <c r="K288" s="2" t="s">
        <v>1188</v>
      </c>
      <c r="L288" s="2" t="s">
        <v>40</v>
      </c>
      <c r="M288" s="2" t="s">
        <v>2245</v>
      </c>
      <c r="N288" s="1" t="s">
        <v>488</v>
      </c>
      <c r="O288" s="1" t="str">
        <f>IF(OR(week[[#This Row],[availability]]="YES",week[[#This Row],[my_team]]="YES"),"YES","NO")</f>
        <v>YES</v>
      </c>
      <c r="P288" s="2" t="str">
        <f>IF(ISNA(VLOOKUP(week[[#This Row],[name]]&amp;"*",taken!C:C,1,FALSE)),"YES","NO")</f>
        <v>YES</v>
      </c>
      <c r="Q288" s="2" t="str">
        <f>IF(ISNA(VLOOKUP(week[[#This Row],[name]],my_players!C:C,1,FALSE)),"NO","YES")</f>
        <v>NO</v>
      </c>
    </row>
    <row r="289" spans="1:17" hidden="1" x14ac:dyDescent="0.3">
      <c r="A289">
        <v>10300</v>
      </c>
      <c r="B289" s="1" t="s">
        <v>83</v>
      </c>
      <c r="C289" s="1" t="s">
        <v>15</v>
      </c>
      <c r="D289" s="2">
        <v>3.8433809523809499</v>
      </c>
      <c r="E289">
        <v>65</v>
      </c>
      <c r="F289" s="2" t="s">
        <v>2021</v>
      </c>
      <c r="G289" s="2" t="s">
        <v>2022</v>
      </c>
      <c r="H289" s="2">
        <v>2.4710000000000001</v>
      </c>
      <c r="I289" s="2">
        <v>5.7586000000000004</v>
      </c>
      <c r="J289">
        <v>8</v>
      </c>
      <c r="K289" s="2" t="s">
        <v>1336</v>
      </c>
      <c r="L289" s="2" t="s">
        <v>796</v>
      </c>
      <c r="M289" s="2" t="s">
        <v>1961</v>
      </c>
      <c r="N289" s="1" t="s">
        <v>591</v>
      </c>
      <c r="O289" s="1" t="str">
        <f>IF(OR(week[[#This Row],[availability]]="YES",week[[#This Row],[my_team]]="YES"),"YES","NO")</f>
        <v>YES</v>
      </c>
      <c r="P289" s="2" t="str">
        <f>IF(ISNA(VLOOKUP(week[[#This Row],[name]]&amp;"*",taken!C:C,1,FALSE)),"YES","NO")</f>
        <v>YES</v>
      </c>
      <c r="Q289" s="2" t="str">
        <f>IF(ISNA(VLOOKUP(week[[#This Row],[name]],my_players!C:C,1,FALSE)),"NO","YES")</f>
        <v>NO</v>
      </c>
    </row>
    <row r="290" spans="1:17" hidden="1" x14ac:dyDescent="0.3">
      <c r="A290">
        <v>13193</v>
      </c>
      <c r="B290" s="1" t="s">
        <v>116</v>
      </c>
      <c r="C290" s="1" t="s">
        <v>15</v>
      </c>
      <c r="D290" s="2">
        <v>3.8254999999999999</v>
      </c>
      <c r="E290">
        <v>28</v>
      </c>
      <c r="F290" s="2" t="s">
        <v>2246</v>
      </c>
      <c r="G290" s="2" t="s">
        <v>2247</v>
      </c>
      <c r="H290" s="2">
        <v>3.1920000000000002</v>
      </c>
      <c r="I290" s="2">
        <v>4.4903000000000004</v>
      </c>
      <c r="J290">
        <v>6</v>
      </c>
      <c r="K290" s="2" t="s">
        <v>1399</v>
      </c>
      <c r="L290" s="2" t="s">
        <v>54</v>
      </c>
      <c r="M290" s="2" t="s">
        <v>2242</v>
      </c>
      <c r="N290" s="1" t="s">
        <v>587</v>
      </c>
      <c r="O290" s="1" t="str">
        <f>IF(OR(week[[#This Row],[availability]]="YES",week[[#This Row],[my_team]]="YES"),"YES","NO")</f>
        <v>NO</v>
      </c>
      <c r="P290" s="2" t="str">
        <f>IF(ISNA(VLOOKUP(week[[#This Row],[name]]&amp;"*",taken!C:C,1,FALSE)),"YES","NO")</f>
        <v>NO</v>
      </c>
      <c r="Q290" s="2" t="str">
        <f>IF(ISNA(VLOOKUP(week[[#This Row],[name]],my_players!C:C,1,FALSE)),"NO","YES")</f>
        <v>NO</v>
      </c>
    </row>
    <row r="291" spans="1:17" hidden="1" x14ac:dyDescent="0.3">
      <c r="A291">
        <v>12636</v>
      </c>
      <c r="B291" s="1" t="s">
        <v>83</v>
      </c>
      <c r="C291" s="1" t="s">
        <v>15</v>
      </c>
      <c r="D291" s="2">
        <v>3.8113333333333301</v>
      </c>
      <c r="E291">
        <v>66</v>
      </c>
      <c r="F291" s="2" t="s">
        <v>2023</v>
      </c>
      <c r="G291" s="2" t="s">
        <v>2024</v>
      </c>
      <c r="H291" s="2">
        <v>1.41</v>
      </c>
      <c r="I291" s="2">
        <v>6.97</v>
      </c>
      <c r="J291">
        <v>8</v>
      </c>
      <c r="K291" s="2" t="s">
        <v>2025</v>
      </c>
      <c r="L291" s="2" t="s">
        <v>1172</v>
      </c>
      <c r="M291" s="2" t="s">
        <v>2026</v>
      </c>
      <c r="N291" s="1" t="s">
        <v>644</v>
      </c>
      <c r="O291" s="1" t="str">
        <f>IF(OR(week[[#This Row],[availability]]="YES",week[[#This Row],[my_team]]="YES"),"YES","NO")</f>
        <v>YES</v>
      </c>
      <c r="P291" s="2" t="str">
        <f>IF(ISNA(VLOOKUP(week[[#This Row],[name]]&amp;"*",taken!C:C,1,FALSE)),"YES","NO")</f>
        <v>YES</v>
      </c>
      <c r="Q291" s="2" t="str">
        <f>IF(ISNA(VLOOKUP(week[[#This Row],[name]],my_players!C:C,1,FALSE)),"NO","YES")</f>
        <v>NO</v>
      </c>
    </row>
    <row r="292" spans="1:17" hidden="1" x14ac:dyDescent="0.3">
      <c r="A292">
        <v>11758</v>
      </c>
      <c r="B292" s="1" t="s">
        <v>121</v>
      </c>
      <c r="C292" s="1" t="s">
        <v>15</v>
      </c>
      <c r="D292" s="2">
        <v>3.7884285714285699</v>
      </c>
      <c r="E292">
        <v>100</v>
      </c>
      <c r="F292" s="2" t="s">
        <v>2670</v>
      </c>
      <c r="G292" s="2" t="s">
        <v>2671</v>
      </c>
      <c r="H292" s="2">
        <v>3.0636999999999999</v>
      </c>
      <c r="I292" s="2">
        <v>4.8475000000000001</v>
      </c>
      <c r="J292">
        <v>10</v>
      </c>
      <c r="K292" s="2" t="s">
        <v>1420</v>
      </c>
      <c r="L292" s="2" t="s">
        <v>796</v>
      </c>
      <c r="M292" s="2" t="s">
        <v>2465</v>
      </c>
      <c r="N292" s="1" t="s">
        <v>593</v>
      </c>
      <c r="O292" s="1" t="str">
        <f>IF(OR(week[[#This Row],[availability]]="YES",week[[#This Row],[my_team]]="YES"),"YES","NO")</f>
        <v>YES</v>
      </c>
      <c r="P292" s="2" t="str">
        <f>IF(ISNA(VLOOKUP(week[[#This Row],[name]]&amp;"*",taken!C:C,1,FALSE)),"YES","NO")</f>
        <v>YES</v>
      </c>
      <c r="Q292" s="2" t="str">
        <f>IF(ISNA(VLOOKUP(week[[#This Row],[name]],my_players!C:C,1,FALSE)),"NO","YES")</f>
        <v>NO</v>
      </c>
    </row>
    <row r="293" spans="1:17" hidden="1" x14ac:dyDescent="0.3">
      <c r="A293">
        <v>12367</v>
      </c>
      <c r="B293" s="1" t="s">
        <v>83</v>
      </c>
      <c r="C293" s="1" t="s">
        <v>15</v>
      </c>
      <c r="D293" s="2">
        <v>3.7811428571428598</v>
      </c>
      <c r="E293">
        <v>67</v>
      </c>
      <c r="F293" s="2" t="s">
        <v>2027</v>
      </c>
      <c r="G293" s="2" t="s">
        <v>2028</v>
      </c>
      <c r="H293" s="2">
        <v>1.6040000000000001</v>
      </c>
      <c r="I293" s="2">
        <v>6.7293000000000003</v>
      </c>
      <c r="J293">
        <v>8</v>
      </c>
      <c r="K293" s="2" t="s">
        <v>2029</v>
      </c>
      <c r="L293" s="2" t="s">
        <v>110</v>
      </c>
      <c r="M293" s="2" t="s">
        <v>2030</v>
      </c>
      <c r="N293" s="1" t="s">
        <v>609</v>
      </c>
      <c r="O293" s="1" t="str">
        <f>IF(OR(week[[#This Row],[availability]]="YES",week[[#This Row],[my_team]]="YES"),"YES","NO")</f>
        <v>YES</v>
      </c>
      <c r="P293" s="2" t="str">
        <f>IF(ISNA(VLOOKUP(week[[#This Row],[name]]&amp;"*",taken!C:C,1,FALSE)),"YES","NO")</f>
        <v>YES</v>
      </c>
      <c r="Q293" s="2" t="str">
        <f>IF(ISNA(VLOOKUP(week[[#This Row],[name]],my_players!C:C,1,FALSE)),"NO","YES")</f>
        <v>NO</v>
      </c>
    </row>
    <row r="294" spans="1:17" x14ac:dyDescent="0.3">
      <c r="A294">
        <v>12680</v>
      </c>
      <c r="B294" s="1" t="s">
        <v>116</v>
      </c>
      <c r="C294" s="1" t="s">
        <v>15</v>
      </c>
      <c r="D294" s="2">
        <v>3.7392857142857099</v>
      </c>
      <c r="E294">
        <v>29</v>
      </c>
      <c r="F294" s="2" t="s">
        <v>2248</v>
      </c>
      <c r="G294" s="2" t="s">
        <v>2249</v>
      </c>
      <c r="H294" s="2">
        <v>2.9893000000000001</v>
      </c>
      <c r="I294" s="2">
        <v>4.407</v>
      </c>
      <c r="J294">
        <v>6</v>
      </c>
      <c r="K294" s="2" t="s">
        <v>1149</v>
      </c>
      <c r="L294" s="2" t="s">
        <v>23</v>
      </c>
      <c r="M294" s="2" t="s">
        <v>2250</v>
      </c>
      <c r="N294" s="1" t="s">
        <v>525</v>
      </c>
      <c r="O294" s="1" t="str">
        <f>IF(OR(week[[#This Row],[availability]]="YES",week[[#This Row],[my_team]]="YES"),"YES","NO")</f>
        <v>YES</v>
      </c>
      <c r="P294" s="2" t="str">
        <f>IF(ISNA(VLOOKUP(week[[#This Row],[name]]&amp;"*",taken!C:C,1,FALSE)),"YES","NO")</f>
        <v>YES</v>
      </c>
      <c r="Q294" s="2" t="str">
        <f>IF(ISNA(VLOOKUP(week[[#This Row],[name]],my_players!C:C,1,FALSE)),"NO","YES")</f>
        <v>NO</v>
      </c>
    </row>
    <row r="295" spans="1:17" hidden="1" x14ac:dyDescent="0.3">
      <c r="A295">
        <v>13167</v>
      </c>
      <c r="B295" s="1" t="s">
        <v>121</v>
      </c>
      <c r="C295" s="1" t="s">
        <v>15</v>
      </c>
      <c r="D295" s="2">
        <v>3.7015952380952402</v>
      </c>
      <c r="E295">
        <v>101</v>
      </c>
      <c r="F295" s="2" t="s">
        <v>2672</v>
      </c>
      <c r="G295" s="2" t="s">
        <v>2673</v>
      </c>
      <c r="H295" s="2">
        <v>2.472</v>
      </c>
      <c r="I295" s="2">
        <v>5.0949999999999998</v>
      </c>
      <c r="J295">
        <v>10</v>
      </c>
      <c r="K295" s="2" t="s">
        <v>1247</v>
      </c>
      <c r="L295" s="2" t="s">
        <v>76</v>
      </c>
      <c r="M295" s="2" t="s">
        <v>2674</v>
      </c>
      <c r="N295" s="1" t="s">
        <v>493</v>
      </c>
      <c r="O295" s="1" t="str">
        <f>IF(OR(week[[#This Row],[availability]]="YES",week[[#This Row],[my_team]]="YES"),"YES","NO")</f>
        <v>YES</v>
      </c>
      <c r="P295" s="2" t="str">
        <f>IF(ISNA(VLOOKUP(week[[#This Row],[name]]&amp;"*",taken!C:C,1,FALSE)),"YES","NO")</f>
        <v>YES</v>
      </c>
      <c r="Q295" s="2" t="str">
        <f>IF(ISNA(VLOOKUP(week[[#This Row],[name]],my_players!C:C,1,FALSE)),"NO","YES")</f>
        <v>NO</v>
      </c>
    </row>
    <row r="296" spans="1:17" hidden="1" x14ac:dyDescent="0.3">
      <c r="A296">
        <v>12110</v>
      </c>
      <c r="B296" s="1" t="s">
        <v>116</v>
      </c>
      <c r="C296" s="1" t="s">
        <v>15</v>
      </c>
      <c r="D296" s="2">
        <v>3.6619999999999999</v>
      </c>
      <c r="E296">
        <v>30</v>
      </c>
      <c r="F296" s="2" t="s">
        <v>2251</v>
      </c>
      <c r="G296" s="2" t="s">
        <v>2252</v>
      </c>
      <c r="H296" s="2">
        <v>1.93</v>
      </c>
      <c r="I296" s="2">
        <v>5.9820000000000002</v>
      </c>
      <c r="J296">
        <v>6</v>
      </c>
      <c r="K296" s="2" t="s">
        <v>1278</v>
      </c>
      <c r="L296" s="2" t="s">
        <v>56</v>
      </c>
      <c r="M296" s="2" t="s">
        <v>2253</v>
      </c>
      <c r="N296" s="1" t="s">
        <v>429</v>
      </c>
      <c r="O296" s="1" t="str">
        <f>IF(OR(week[[#This Row],[availability]]="YES",week[[#This Row],[my_team]]="YES"),"YES","NO")</f>
        <v>NO</v>
      </c>
      <c r="P296" s="2" t="str">
        <f>IF(ISNA(VLOOKUP(week[[#This Row],[name]]&amp;"*",taken!C:C,1,FALSE)),"YES","NO")</f>
        <v>NO</v>
      </c>
      <c r="Q296" s="2" t="str">
        <f>IF(ISNA(VLOOKUP(week[[#This Row],[name]],my_players!C:C,1,FALSE)),"NO","YES")</f>
        <v>NO</v>
      </c>
    </row>
    <row r="297" spans="1:17" hidden="1" x14ac:dyDescent="0.3">
      <c r="A297">
        <v>12402</v>
      </c>
      <c r="B297" s="1" t="s">
        <v>83</v>
      </c>
      <c r="C297" s="1" t="s">
        <v>15</v>
      </c>
      <c r="D297" s="2">
        <v>3.6472380952380998</v>
      </c>
      <c r="E297">
        <v>68</v>
      </c>
      <c r="F297" s="2" t="s">
        <v>2031</v>
      </c>
      <c r="G297" s="2" t="s">
        <v>2032</v>
      </c>
      <c r="H297" s="2">
        <v>1.871</v>
      </c>
      <c r="I297" s="2">
        <v>6.2431000000000001</v>
      </c>
      <c r="J297">
        <v>8</v>
      </c>
      <c r="K297" s="2" t="s">
        <v>1267</v>
      </c>
      <c r="L297" s="2" t="s">
        <v>97</v>
      </c>
      <c r="M297" s="2" t="s">
        <v>2033</v>
      </c>
      <c r="N297" s="1" t="s">
        <v>547</v>
      </c>
      <c r="O297" s="1" t="str">
        <f>IF(OR(week[[#This Row],[availability]]="YES",week[[#This Row],[my_team]]="YES"),"YES","NO")</f>
        <v>YES</v>
      </c>
      <c r="P297" s="2" t="str">
        <f>IF(ISNA(VLOOKUP(week[[#This Row],[name]]&amp;"*",taken!C:C,1,FALSE)),"YES","NO")</f>
        <v>YES</v>
      </c>
      <c r="Q297" s="2" t="str">
        <f>IF(ISNA(VLOOKUP(week[[#This Row],[name]],my_players!C:C,1,FALSE)),"NO","YES")</f>
        <v>NO</v>
      </c>
    </row>
    <row r="298" spans="1:17" x14ac:dyDescent="0.3">
      <c r="A298">
        <v>10432</v>
      </c>
      <c r="B298" s="1" t="s">
        <v>116</v>
      </c>
      <c r="C298" s="1" t="s">
        <v>15</v>
      </c>
      <c r="D298" s="2">
        <v>3.58757142857143</v>
      </c>
      <c r="E298">
        <v>31</v>
      </c>
      <c r="F298" s="2" t="s">
        <v>2254</v>
      </c>
      <c r="G298" s="2" t="s">
        <v>2255</v>
      </c>
      <c r="H298" s="2">
        <v>2.8656000000000001</v>
      </c>
      <c r="I298" s="2">
        <v>4.431</v>
      </c>
      <c r="J298">
        <v>6</v>
      </c>
      <c r="K298" s="2" t="s">
        <v>1928</v>
      </c>
      <c r="L298" s="2" t="s">
        <v>90</v>
      </c>
      <c r="M298" s="2" t="s">
        <v>2256</v>
      </c>
      <c r="N298" s="1" t="s">
        <v>537</v>
      </c>
      <c r="O298" s="1" t="str">
        <f>IF(OR(week[[#This Row],[availability]]="YES",week[[#This Row],[my_team]]="YES"),"YES","NO")</f>
        <v>YES</v>
      </c>
      <c r="P298" s="2" t="str">
        <f>IF(ISNA(VLOOKUP(week[[#This Row],[name]]&amp;"*",taken!C:C,1,FALSE)),"YES","NO")</f>
        <v>YES</v>
      </c>
      <c r="Q298" s="2" t="str">
        <f>IF(ISNA(VLOOKUP(week[[#This Row],[name]],my_players!C:C,1,FALSE)),"NO","YES")</f>
        <v>NO</v>
      </c>
    </row>
    <row r="299" spans="1:17" x14ac:dyDescent="0.3">
      <c r="A299">
        <v>13679</v>
      </c>
      <c r="B299" s="1" t="s">
        <v>116</v>
      </c>
      <c r="C299" s="1" t="s">
        <v>15</v>
      </c>
      <c r="D299" s="2">
        <v>3.5823999999999998</v>
      </c>
      <c r="E299">
        <v>32</v>
      </c>
      <c r="F299" s="2" t="s">
        <v>2257</v>
      </c>
      <c r="G299" s="2" t="s">
        <v>2258</v>
      </c>
      <c r="H299" s="2">
        <v>3.1044</v>
      </c>
      <c r="I299" s="2">
        <v>3.8959999999999999</v>
      </c>
      <c r="J299">
        <v>6</v>
      </c>
      <c r="K299" s="2" t="s">
        <v>2259</v>
      </c>
      <c r="L299" s="2" t="s">
        <v>109</v>
      </c>
      <c r="M299" s="2" t="s">
        <v>2260</v>
      </c>
      <c r="N299" s="1" t="s">
        <v>716</v>
      </c>
      <c r="O299" s="1" t="str">
        <f>IF(OR(week[[#This Row],[availability]]="YES",week[[#This Row],[my_team]]="YES"),"YES","NO")</f>
        <v>YES</v>
      </c>
      <c r="P299" s="2" t="str">
        <f>IF(ISNA(VLOOKUP(week[[#This Row],[name]]&amp;"*",taken!C:C,1,FALSE)),"YES","NO")</f>
        <v>YES</v>
      </c>
      <c r="Q299" s="2" t="str">
        <f>IF(ISNA(VLOOKUP(week[[#This Row],[name]],my_players!C:C,1,FALSE)),"NO","YES")</f>
        <v>NO</v>
      </c>
    </row>
    <row r="300" spans="1:17" x14ac:dyDescent="0.3">
      <c r="A300">
        <v>8247</v>
      </c>
      <c r="B300" s="1" t="s">
        <v>116</v>
      </c>
      <c r="C300" s="1" t="s">
        <v>15</v>
      </c>
      <c r="D300" s="2">
        <v>3.51119047619048</v>
      </c>
      <c r="E300">
        <v>33</v>
      </c>
      <c r="F300" s="2" t="s">
        <v>2261</v>
      </c>
      <c r="G300" s="2" t="s">
        <v>2262</v>
      </c>
      <c r="H300" s="2">
        <v>2.5590000000000002</v>
      </c>
      <c r="I300" s="2">
        <v>5.4290000000000003</v>
      </c>
      <c r="J300">
        <v>6</v>
      </c>
      <c r="K300" s="2" t="s">
        <v>1223</v>
      </c>
      <c r="L300" s="2" t="s">
        <v>56</v>
      </c>
      <c r="M300" s="2" t="s">
        <v>2253</v>
      </c>
      <c r="N300" s="1" t="s">
        <v>526</v>
      </c>
      <c r="O300" s="1" t="str">
        <f>IF(OR(week[[#This Row],[availability]]="YES",week[[#This Row],[my_team]]="YES"),"YES","NO")</f>
        <v>YES</v>
      </c>
      <c r="P300" s="2" t="str">
        <f>IF(ISNA(VLOOKUP(week[[#This Row],[name]]&amp;"*",taken!C:C,1,FALSE)),"YES","NO")</f>
        <v>YES</v>
      </c>
      <c r="Q300" s="2" t="str">
        <f>IF(ISNA(VLOOKUP(week[[#This Row],[name]],my_players!C:C,1,FALSE)),"NO","YES")</f>
        <v>NO</v>
      </c>
    </row>
    <row r="301" spans="1:17" hidden="1" x14ac:dyDescent="0.3">
      <c r="A301">
        <v>12657</v>
      </c>
      <c r="B301" s="1" t="s">
        <v>121</v>
      </c>
      <c r="C301" s="1" t="s">
        <v>15</v>
      </c>
      <c r="D301" s="2">
        <v>3.5059999999999998</v>
      </c>
      <c r="E301">
        <v>102</v>
      </c>
      <c r="F301" s="2" t="s">
        <v>2675</v>
      </c>
      <c r="G301" s="2" t="s">
        <v>2676</v>
      </c>
      <c r="H301" s="2">
        <v>2.5089999999999999</v>
      </c>
      <c r="I301" s="2">
        <v>4.6416000000000004</v>
      </c>
      <c r="J301">
        <v>10</v>
      </c>
      <c r="K301" s="2" t="s">
        <v>1175</v>
      </c>
      <c r="L301" s="2" t="s">
        <v>96</v>
      </c>
      <c r="M301" s="2" t="s">
        <v>2459</v>
      </c>
      <c r="N301" s="1" t="s">
        <v>753</v>
      </c>
      <c r="O301" s="1" t="str">
        <f>IF(OR(week[[#This Row],[availability]]="YES",week[[#This Row],[my_team]]="YES"),"YES","NO")</f>
        <v>YES</v>
      </c>
      <c r="P301" s="2" t="str">
        <f>IF(ISNA(VLOOKUP(week[[#This Row],[name]]&amp;"*",taken!C:C,1,FALSE)),"YES","NO")</f>
        <v>YES</v>
      </c>
      <c r="Q301" s="2" t="str">
        <f>IF(ISNA(VLOOKUP(week[[#This Row],[name]],my_players!C:C,1,FALSE)),"NO","YES")</f>
        <v>NO</v>
      </c>
    </row>
    <row r="302" spans="1:17" hidden="1" x14ac:dyDescent="0.3">
      <c r="A302">
        <v>13645</v>
      </c>
      <c r="B302" s="1" t="s">
        <v>121</v>
      </c>
      <c r="C302" s="1" t="s">
        <v>15</v>
      </c>
      <c r="D302" s="2">
        <v>3.492</v>
      </c>
      <c r="E302">
        <v>103</v>
      </c>
      <c r="F302" s="2" t="s">
        <v>2677</v>
      </c>
      <c r="G302" s="2" t="s">
        <v>2678</v>
      </c>
      <c r="H302" s="2">
        <v>0.81125000000000003</v>
      </c>
      <c r="I302" s="2">
        <v>7.2975000000000003</v>
      </c>
      <c r="J302">
        <v>10</v>
      </c>
      <c r="K302" s="2" t="s">
        <v>1343</v>
      </c>
      <c r="L302" s="2" t="s">
        <v>931</v>
      </c>
      <c r="M302" s="2" t="s">
        <v>2601</v>
      </c>
      <c r="N302" s="1" t="s">
        <v>509</v>
      </c>
      <c r="O302" s="1" t="str">
        <f>IF(OR(week[[#This Row],[availability]]="YES",week[[#This Row],[my_team]]="YES"),"YES","NO")</f>
        <v>YES</v>
      </c>
      <c r="P302" s="2" t="str">
        <f>IF(ISNA(VLOOKUP(week[[#This Row],[name]]&amp;"*",taken!C:C,1,FALSE)),"YES","NO")</f>
        <v>YES</v>
      </c>
      <c r="Q302" s="2" t="str">
        <f>IF(ISNA(VLOOKUP(week[[#This Row],[name]],my_players!C:C,1,FALSE)),"NO","YES")</f>
        <v>NO</v>
      </c>
    </row>
    <row r="303" spans="1:17" hidden="1" x14ac:dyDescent="0.3">
      <c r="A303">
        <v>12257</v>
      </c>
      <c r="B303" s="1" t="s">
        <v>121</v>
      </c>
      <c r="C303" s="1" t="s">
        <v>15</v>
      </c>
      <c r="D303" s="2">
        <v>3.48257142857143</v>
      </c>
      <c r="E303">
        <v>104</v>
      </c>
      <c r="F303" s="2" t="s">
        <v>2679</v>
      </c>
      <c r="G303" s="2" t="s">
        <v>2680</v>
      </c>
      <c r="H303" s="2">
        <v>1.86</v>
      </c>
      <c r="I303" s="2">
        <v>4.4560000000000004</v>
      </c>
      <c r="J303">
        <v>10</v>
      </c>
      <c r="K303" s="2" t="s">
        <v>2669</v>
      </c>
      <c r="L303" s="2" t="s">
        <v>28</v>
      </c>
      <c r="M303" s="2" t="s">
        <v>2559</v>
      </c>
      <c r="N303" s="1" t="s">
        <v>598</v>
      </c>
      <c r="O303" s="1" t="str">
        <f>IF(OR(week[[#This Row],[availability]]="YES",week[[#This Row],[my_team]]="YES"),"YES","NO")</f>
        <v>YES</v>
      </c>
      <c r="P303" s="2" t="str">
        <f>IF(ISNA(VLOOKUP(week[[#This Row],[name]]&amp;"*",taken!C:C,1,FALSE)),"YES","NO")</f>
        <v>YES</v>
      </c>
      <c r="Q303" s="2" t="str">
        <f>IF(ISNA(VLOOKUP(week[[#This Row],[name]],my_players!C:C,1,FALSE)),"NO","YES")</f>
        <v>NO</v>
      </c>
    </row>
    <row r="304" spans="1:17" x14ac:dyDescent="0.3">
      <c r="A304">
        <v>11399</v>
      </c>
      <c r="B304" s="1" t="s">
        <v>116</v>
      </c>
      <c r="C304" s="1" t="s">
        <v>15</v>
      </c>
      <c r="D304" s="2">
        <v>3.4551428571428602</v>
      </c>
      <c r="E304">
        <v>34</v>
      </c>
      <c r="F304" s="2" t="s">
        <v>2263</v>
      </c>
      <c r="G304" s="2" t="s">
        <v>1257</v>
      </c>
      <c r="H304" s="2">
        <v>2.2374000000000001</v>
      </c>
      <c r="I304" s="2">
        <v>4.7834000000000003</v>
      </c>
      <c r="J304">
        <v>6</v>
      </c>
      <c r="K304" s="2" t="s">
        <v>1256</v>
      </c>
      <c r="L304" s="2" t="s">
        <v>37</v>
      </c>
      <c r="M304" s="2" t="s">
        <v>2206</v>
      </c>
      <c r="N304" s="1" t="s">
        <v>536</v>
      </c>
      <c r="O304" s="1" t="str">
        <f>IF(OR(week[[#This Row],[availability]]="YES",week[[#This Row],[my_team]]="YES"),"YES","NO")</f>
        <v>YES</v>
      </c>
      <c r="P304" s="2" t="str">
        <f>IF(ISNA(VLOOKUP(week[[#This Row],[name]]&amp;"*",taken!C:C,1,FALSE)),"YES","NO")</f>
        <v>YES</v>
      </c>
      <c r="Q304" s="2" t="str">
        <f>IF(ISNA(VLOOKUP(week[[#This Row],[name]],my_players!C:C,1,FALSE)),"NO","YES")</f>
        <v>NO</v>
      </c>
    </row>
    <row r="305" spans="1:17" hidden="1" x14ac:dyDescent="0.3">
      <c r="A305">
        <v>12814</v>
      </c>
      <c r="B305" s="1" t="s">
        <v>121</v>
      </c>
      <c r="C305" s="1" t="s">
        <v>15</v>
      </c>
      <c r="D305" s="2">
        <v>3.3812952380952401</v>
      </c>
      <c r="E305">
        <v>105</v>
      </c>
      <c r="F305" s="2" t="s">
        <v>2681</v>
      </c>
      <c r="G305" s="2" t="s">
        <v>1294</v>
      </c>
      <c r="H305" s="2">
        <v>0.86890000000000001</v>
      </c>
      <c r="I305" s="2">
        <v>5.2954999999999997</v>
      </c>
      <c r="J305">
        <v>10</v>
      </c>
      <c r="K305" s="2" t="s">
        <v>1246</v>
      </c>
      <c r="L305" s="2" t="s">
        <v>999</v>
      </c>
      <c r="M305" s="2" t="s">
        <v>2682</v>
      </c>
      <c r="N305" s="1" t="s">
        <v>568</v>
      </c>
      <c r="O305" s="1" t="str">
        <f>IF(OR(week[[#This Row],[availability]]="YES",week[[#This Row],[my_team]]="YES"),"YES","NO")</f>
        <v>YES</v>
      </c>
      <c r="P305" s="2" t="str">
        <f>IF(ISNA(VLOOKUP(week[[#This Row],[name]]&amp;"*",taken!C:C,1,FALSE)),"YES","NO")</f>
        <v>YES</v>
      </c>
      <c r="Q305" s="2" t="str">
        <f>IF(ISNA(VLOOKUP(week[[#This Row],[name]],my_players!C:C,1,FALSE)),"NO","YES")</f>
        <v>NO</v>
      </c>
    </row>
    <row r="306" spans="1:17" x14ac:dyDescent="0.3">
      <c r="A306">
        <v>13674</v>
      </c>
      <c r="B306" s="1" t="s">
        <v>116</v>
      </c>
      <c r="C306" s="1" t="s">
        <v>15</v>
      </c>
      <c r="D306" s="2">
        <v>3.3685714285714301</v>
      </c>
      <c r="E306">
        <v>35</v>
      </c>
      <c r="F306" s="2" t="s">
        <v>2264</v>
      </c>
      <c r="G306" s="2" t="s">
        <v>2265</v>
      </c>
      <c r="H306" s="2">
        <v>1.3314999999999999</v>
      </c>
      <c r="I306" s="2">
        <v>5.5780000000000003</v>
      </c>
      <c r="J306">
        <v>6</v>
      </c>
      <c r="K306" s="2" t="s">
        <v>1163</v>
      </c>
      <c r="L306" s="2" t="s">
        <v>106</v>
      </c>
      <c r="M306" s="2" t="s">
        <v>2266</v>
      </c>
      <c r="N306" s="1" t="s">
        <v>522</v>
      </c>
      <c r="O306" s="1" t="str">
        <f>IF(OR(week[[#This Row],[availability]]="YES",week[[#This Row],[my_team]]="YES"),"YES","NO")</f>
        <v>YES</v>
      </c>
      <c r="P306" s="2" t="str">
        <f>IF(ISNA(VLOOKUP(week[[#This Row],[name]]&amp;"*",taken!C:C,1,FALSE)),"YES","NO")</f>
        <v>YES</v>
      </c>
      <c r="Q306" s="2" t="str">
        <f>IF(ISNA(VLOOKUP(week[[#This Row],[name]],my_players!C:C,1,FALSE)),"NO","YES")</f>
        <v>NO</v>
      </c>
    </row>
    <row r="307" spans="1:17" x14ac:dyDescent="0.3">
      <c r="A307">
        <v>13671</v>
      </c>
      <c r="B307" s="1" t="s">
        <v>116</v>
      </c>
      <c r="C307" s="1" t="s">
        <v>15</v>
      </c>
      <c r="D307" s="2">
        <v>3.3441000000000001</v>
      </c>
      <c r="E307">
        <v>36</v>
      </c>
      <c r="F307" s="2" t="s">
        <v>2267</v>
      </c>
      <c r="G307" s="2" t="s">
        <v>2268</v>
      </c>
      <c r="H307" s="2">
        <v>1.972</v>
      </c>
      <c r="I307" s="2">
        <v>4.75</v>
      </c>
      <c r="J307">
        <v>6</v>
      </c>
      <c r="K307" s="2" t="s">
        <v>1202</v>
      </c>
      <c r="L307" s="2" t="s">
        <v>796</v>
      </c>
      <c r="M307" s="2" t="s">
        <v>2269</v>
      </c>
      <c r="N307" s="1" t="s">
        <v>585</v>
      </c>
      <c r="O307" s="1" t="str">
        <f>IF(OR(week[[#This Row],[availability]]="YES",week[[#This Row],[my_team]]="YES"),"YES","NO")</f>
        <v>YES</v>
      </c>
      <c r="P307" s="2" t="str">
        <f>IF(ISNA(VLOOKUP(week[[#This Row],[name]]&amp;"*",taken!C:C,1,FALSE)),"YES","NO")</f>
        <v>YES</v>
      </c>
      <c r="Q307" s="2" t="str">
        <f>IF(ISNA(VLOOKUP(week[[#This Row],[name]],my_players!C:C,1,FALSE)),"NO","YES")</f>
        <v>NO</v>
      </c>
    </row>
    <row r="308" spans="1:17" hidden="1" x14ac:dyDescent="0.3">
      <c r="A308">
        <v>11199</v>
      </c>
      <c r="B308" s="1" t="s">
        <v>83</v>
      </c>
      <c r="C308" s="1" t="s">
        <v>15</v>
      </c>
      <c r="D308" s="2">
        <v>3.32814285714286</v>
      </c>
      <c r="E308">
        <v>69</v>
      </c>
      <c r="F308" s="2" t="s">
        <v>2034</v>
      </c>
      <c r="G308" s="2" t="s">
        <v>2035</v>
      </c>
      <c r="H308" s="2">
        <v>2.12</v>
      </c>
      <c r="I308" s="2">
        <v>5.1539999999999999</v>
      </c>
      <c r="J308">
        <v>9</v>
      </c>
      <c r="K308" s="2" t="s">
        <v>1366</v>
      </c>
      <c r="L308" s="2" t="s">
        <v>40</v>
      </c>
      <c r="M308" s="2" t="s">
        <v>1917</v>
      </c>
      <c r="N308" s="1" t="s">
        <v>507</v>
      </c>
      <c r="O308" s="1" t="str">
        <f>IF(OR(week[[#This Row],[availability]]="YES",week[[#This Row],[my_team]]="YES"),"YES","NO")</f>
        <v>YES</v>
      </c>
      <c r="P308" s="2" t="str">
        <f>IF(ISNA(VLOOKUP(week[[#This Row],[name]]&amp;"*",taken!C:C,1,FALSE)),"YES","NO")</f>
        <v>YES</v>
      </c>
      <c r="Q308" s="2" t="str">
        <f>IF(ISNA(VLOOKUP(week[[#This Row],[name]],my_players!C:C,1,FALSE)),"NO","YES")</f>
        <v>NO</v>
      </c>
    </row>
    <row r="309" spans="1:17" x14ac:dyDescent="0.3">
      <c r="A309">
        <v>13672</v>
      </c>
      <c r="B309" s="1" t="s">
        <v>116</v>
      </c>
      <c r="C309" s="1" t="s">
        <v>15</v>
      </c>
      <c r="D309" s="2">
        <v>3.2607142857142901</v>
      </c>
      <c r="E309">
        <v>37</v>
      </c>
      <c r="F309" s="2" t="s">
        <v>2270</v>
      </c>
      <c r="G309" s="2" t="s">
        <v>2271</v>
      </c>
      <c r="H309" s="2">
        <v>2.3908999999999998</v>
      </c>
      <c r="I309" s="2">
        <v>4.3689999999999998</v>
      </c>
      <c r="J309">
        <v>6</v>
      </c>
      <c r="K309" s="2" t="s">
        <v>1100</v>
      </c>
      <c r="L309" s="2" t="s">
        <v>89</v>
      </c>
      <c r="M309" s="2" t="s">
        <v>2272</v>
      </c>
      <c r="N309" s="1" t="s">
        <v>469</v>
      </c>
      <c r="O309" s="1" t="str">
        <f>IF(OR(week[[#This Row],[availability]]="YES",week[[#This Row],[my_team]]="YES"),"YES","NO")</f>
        <v>YES</v>
      </c>
      <c r="P309" s="2" t="str">
        <f>IF(ISNA(VLOOKUP(week[[#This Row],[name]]&amp;"*",taken!C:C,1,FALSE)),"YES","NO")</f>
        <v>YES</v>
      </c>
      <c r="Q309" s="2" t="str">
        <f>IF(ISNA(VLOOKUP(week[[#This Row],[name]],my_players!C:C,1,FALSE)),"NO","YES")</f>
        <v>NO</v>
      </c>
    </row>
    <row r="310" spans="1:17" hidden="1" x14ac:dyDescent="0.3">
      <c r="A310">
        <v>13135</v>
      </c>
      <c r="B310" s="1" t="s">
        <v>83</v>
      </c>
      <c r="C310" s="1" t="s">
        <v>15</v>
      </c>
      <c r="D310" s="2">
        <v>3.2415714285714299</v>
      </c>
      <c r="E310">
        <v>70</v>
      </c>
      <c r="F310" s="2" t="s">
        <v>2036</v>
      </c>
      <c r="G310" s="2" t="s">
        <v>2037</v>
      </c>
      <c r="H310" s="2">
        <v>2.3039999999999998</v>
      </c>
      <c r="I310" s="2">
        <v>4.5229999999999997</v>
      </c>
      <c r="J310">
        <v>9</v>
      </c>
      <c r="K310" s="2" t="s">
        <v>1390</v>
      </c>
      <c r="L310" s="2" t="s">
        <v>31</v>
      </c>
      <c r="M310" s="2" t="s">
        <v>2038</v>
      </c>
      <c r="N310" s="1" t="s">
        <v>523</v>
      </c>
      <c r="O310" s="1" t="str">
        <f>IF(OR(week[[#This Row],[availability]]="YES",week[[#This Row],[my_team]]="YES"),"YES","NO")</f>
        <v>YES</v>
      </c>
      <c r="P310" s="2" t="str">
        <f>IF(ISNA(VLOOKUP(week[[#This Row],[name]]&amp;"*",taken!C:C,1,FALSE)),"YES","NO")</f>
        <v>YES</v>
      </c>
      <c r="Q310" s="2" t="str">
        <f>IF(ISNA(VLOOKUP(week[[#This Row],[name]],my_players!C:C,1,FALSE)),"NO","YES")</f>
        <v>NO</v>
      </c>
    </row>
    <row r="311" spans="1:17" x14ac:dyDescent="0.3">
      <c r="A311">
        <v>12678</v>
      </c>
      <c r="B311" s="1" t="s">
        <v>116</v>
      </c>
      <c r="C311" s="1" t="s">
        <v>15</v>
      </c>
      <c r="D311" s="2">
        <v>3.1667142857142898</v>
      </c>
      <c r="E311">
        <v>38</v>
      </c>
      <c r="F311" s="2" t="s">
        <v>2273</v>
      </c>
      <c r="G311" s="2" t="s">
        <v>2274</v>
      </c>
      <c r="H311" s="2">
        <v>1.9536</v>
      </c>
      <c r="I311" s="2">
        <v>3.74</v>
      </c>
      <c r="J311">
        <v>6</v>
      </c>
      <c r="K311" s="2" t="s">
        <v>1355</v>
      </c>
      <c r="L311" s="2" t="s">
        <v>66</v>
      </c>
      <c r="M311" s="2" t="s">
        <v>2211</v>
      </c>
      <c r="N311" s="1" t="s">
        <v>588</v>
      </c>
      <c r="O311" s="1" t="str">
        <f>IF(OR(week[[#This Row],[availability]]="YES",week[[#This Row],[my_team]]="YES"),"YES","NO")</f>
        <v>YES</v>
      </c>
      <c r="P311" s="2" t="str">
        <f>IF(ISNA(VLOOKUP(week[[#This Row],[name]]&amp;"*",taken!C:C,1,FALSE)),"YES","NO")</f>
        <v>YES</v>
      </c>
      <c r="Q311" s="2" t="str">
        <f>IF(ISNA(VLOOKUP(week[[#This Row],[name]],my_players!C:C,1,FALSE)),"NO","YES")</f>
        <v>NO</v>
      </c>
    </row>
    <row r="312" spans="1:17" hidden="1" x14ac:dyDescent="0.3">
      <c r="A312">
        <v>13367</v>
      </c>
      <c r="B312" s="1" t="s">
        <v>121</v>
      </c>
      <c r="C312" s="1" t="s">
        <v>15</v>
      </c>
      <c r="D312" s="2">
        <v>3.1078000000000001</v>
      </c>
      <c r="E312">
        <v>106</v>
      </c>
      <c r="F312" s="2" t="s">
        <v>2683</v>
      </c>
      <c r="G312" s="2" t="s">
        <v>2684</v>
      </c>
      <c r="H312" s="2">
        <v>1.2862</v>
      </c>
      <c r="I312" s="2">
        <v>4.5419999999999998</v>
      </c>
      <c r="J312">
        <v>10</v>
      </c>
      <c r="K312" s="2" t="s">
        <v>2685</v>
      </c>
      <c r="L312" s="2" t="s">
        <v>97</v>
      </c>
      <c r="M312" s="2" t="s">
        <v>2686</v>
      </c>
      <c r="N312" s="1" t="s">
        <v>789</v>
      </c>
      <c r="O312" s="1" t="str">
        <f>IF(OR(week[[#This Row],[availability]]="YES",week[[#This Row],[my_team]]="YES"),"YES","NO")</f>
        <v>YES</v>
      </c>
      <c r="P312" s="2" t="str">
        <f>IF(ISNA(VLOOKUP(week[[#This Row],[name]]&amp;"*",taken!C:C,1,FALSE)),"YES","NO")</f>
        <v>YES</v>
      </c>
      <c r="Q312" s="2" t="str">
        <f>IF(ISNA(VLOOKUP(week[[#This Row],[name]],my_players!C:C,1,FALSE)),"NO","YES")</f>
        <v>NO</v>
      </c>
    </row>
    <row r="313" spans="1:17" hidden="1" x14ac:dyDescent="0.3">
      <c r="A313">
        <v>11676</v>
      </c>
      <c r="B313" s="1" t="s">
        <v>121</v>
      </c>
      <c r="C313" s="1" t="s">
        <v>15</v>
      </c>
      <c r="D313" s="2">
        <v>3.0981666666666698</v>
      </c>
      <c r="E313">
        <v>107</v>
      </c>
      <c r="F313" s="2" t="s">
        <v>2687</v>
      </c>
      <c r="G313" s="2" t="s">
        <v>2688</v>
      </c>
      <c r="H313" s="2">
        <v>0.54749999999999999</v>
      </c>
      <c r="I313" s="2">
        <v>4.7074999999999996</v>
      </c>
      <c r="J313">
        <v>10</v>
      </c>
      <c r="K313" s="2" t="s">
        <v>1423</v>
      </c>
      <c r="L313" s="2" t="s">
        <v>795</v>
      </c>
      <c r="M313" s="2" t="s">
        <v>2689</v>
      </c>
      <c r="N313" s="1" t="s">
        <v>1101</v>
      </c>
      <c r="O313" s="1" t="str">
        <f>IF(OR(week[[#This Row],[availability]]="YES",week[[#This Row],[my_team]]="YES"),"YES","NO")</f>
        <v>YES</v>
      </c>
      <c r="P313" s="2" t="str">
        <f>IF(ISNA(VLOOKUP(week[[#This Row],[name]]&amp;"*",taken!C:C,1,FALSE)),"YES","NO")</f>
        <v>YES</v>
      </c>
      <c r="Q313" s="2" t="str">
        <f>IF(ISNA(VLOOKUP(week[[#This Row],[name]],my_players!C:C,1,FALSE)),"NO","YES")</f>
        <v>NO</v>
      </c>
    </row>
    <row r="314" spans="1:17" hidden="1" x14ac:dyDescent="0.3">
      <c r="A314">
        <v>12629</v>
      </c>
      <c r="B314" s="1" t="s">
        <v>83</v>
      </c>
      <c r="C314" s="1" t="s">
        <v>15</v>
      </c>
      <c r="D314" s="2">
        <v>3.08214285714286</v>
      </c>
      <c r="E314">
        <v>71</v>
      </c>
      <c r="F314" s="2" t="s">
        <v>2039</v>
      </c>
      <c r="G314" s="2" t="s">
        <v>2040</v>
      </c>
      <c r="H314" s="2">
        <v>2.0323000000000002</v>
      </c>
      <c r="I314" s="2">
        <v>5.0561999999999996</v>
      </c>
      <c r="J314">
        <v>9</v>
      </c>
      <c r="K314" s="2" t="s">
        <v>1009</v>
      </c>
      <c r="L314" s="2" t="s">
        <v>74</v>
      </c>
      <c r="M314" s="2" t="s">
        <v>2041</v>
      </c>
      <c r="N314" s="1" t="s">
        <v>427</v>
      </c>
      <c r="O314" s="1" t="str">
        <f>IF(OR(week[[#This Row],[availability]]="YES",week[[#This Row],[my_team]]="YES"),"YES","NO")</f>
        <v>NO</v>
      </c>
      <c r="P314" s="2" t="str">
        <f>IF(ISNA(VLOOKUP(week[[#This Row],[name]]&amp;"*",taken!C:C,1,FALSE)),"YES","NO")</f>
        <v>NO</v>
      </c>
      <c r="Q314" s="2" t="str">
        <f>IF(ISNA(VLOOKUP(week[[#This Row],[name]],my_players!C:C,1,FALSE)),"NO","YES")</f>
        <v>NO</v>
      </c>
    </row>
    <row r="315" spans="1:17" x14ac:dyDescent="0.3">
      <c r="A315">
        <v>11007</v>
      </c>
      <c r="B315" s="1" t="s">
        <v>116</v>
      </c>
      <c r="C315" s="1" t="s">
        <v>15</v>
      </c>
      <c r="D315" s="2">
        <v>3.07</v>
      </c>
      <c r="E315">
        <v>39</v>
      </c>
      <c r="F315" s="2" t="s">
        <v>2275</v>
      </c>
      <c r="G315" s="2" t="s">
        <v>2276</v>
      </c>
      <c r="H315" s="2">
        <v>1.9650000000000001</v>
      </c>
      <c r="I315" s="2">
        <v>4.6619999999999999</v>
      </c>
      <c r="J315">
        <v>6</v>
      </c>
      <c r="K315" s="2" t="s">
        <v>1325</v>
      </c>
      <c r="L315" s="2" t="s">
        <v>77</v>
      </c>
      <c r="M315" s="2" t="s">
        <v>2277</v>
      </c>
      <c r="N315" s="1" t="s">
        <v>582</v>
      </c>
      <c r="O315" s="1" t="str">
        <f>IF(OR(week[[#This Row],[availability]]="YES",week[[#This Row],[my_team]]="YES"),"YES","NO")</f>
        <v>YES</v>
      </c>
      <c r="P315" s="2" t="str">
        <f>IF(ISNA(VLOOKUP(week[[#This Row],[name]]&amp;"*",taken!C:C,1,FALSE)),"YES","NO")</f>
        <v>YES</v>
      </c>
      <c r="Q315" s="2" t="str">
        <f>IF(ISNA(VLOOKUP(week[[#This Row],[name]],my_players!C:C,1,FALSE)),"NO","YES")</f>
        <v>NO</v>
      </c>
    </row>
    <row r="316" spans="1:17" hidden="1" x14ac:dyDescent="0.3">
      <c r="A316">
        <v>13611</v>
      </c>
      <c r="B316" s="1" t="s">
        <v>83</v>
      </c>
      <c r="C316" s="1" t="s">
        <v>15</v>
      </c>
      <c r="D316" s="2">
        <v>3.0573333333333301</v>
      </c>
      <c r="E316">
        <v>72</v>
      </c>
      <c r="F316" s="2" t="s">
        <v>2042</v>
      </c>
      <c r="G316" s="2" t="s">
        <v>2043</v>
      </c>
      <c r="H316" s="2">
        <v>1.1262000000000001</v>
      </c>
      <c r="I316" s="2">
        <v>5.2481999999999998</v>
      </c>
      <c r="J316">
        <v>9</v>
      </c>
      <c r="K316" s="2" t="s">
        <v>1038</v>
      </c>
      <c r="L316" s="2" t="s">
        <v>76</v>
      </c>
      <c r="M316" s="2" t="s">
        <v>1969</v>
      </c>
      <c r="N316" s="1" t="s">
        <v>1034</v>
      </c>
      <c r="O316" s="1" t="str">
        <f>IF(OR(week[[#This Row],[availability]]="YES",week[[#This Row],[my_team]]="YES"),"YES","NO")</f>
        <v>YES</v>
      </c>
      <c r="P316" s="2" t="str">
        <f>IF(ISNA(VLOOKUP(week[[#This Row],[name]]&amp;"*",taken!C:C,1,FALSE)),"YES","NO")</f>
        <v>YES</v>
      </c>
      <c r="Q316" s="2" t="str">
        <f>IF(ISNA(VLOOKUP(week[[#This Row],[name]],my_players!C:C,1,FALSE)),"NO","YES")</f>
        <v>NO</v>
      </c>
    </row>
    <row r="317" spans="1:17" hidden="1" x14ac:dyDescent="0.3">
      <c r="A317">
        <v>11225</v>
      </c>
      <c r="B317" s="1" t="s">
        <v>121</v>
      </c>
      <c r="C317" s="1" t="s">
        <v>15</v>
      </c>
      <c r="D317" s="2">
        <v>3.0397609236126502</v>
      </c>
      <c r="E317">
        <v>108</v>
      </c>
      <c r="F317" s="2" t="s">
        <v>2690</v>
      </c>
      <c r="G317" s="2" t="s">
        <v>2691</v>
      </c>
      <c r="H317" s="2">
        <v>1.2032</v>
      </c>
      <c r="I317" s="2">
        <v>5.3800410910741903</v>
      </c>
      <c r="J317">
        <v>10</v>
      </c>
      <c r="K317" s="2" t="s">
        <v>1396</v>
      </c>
      <c r="L317" s="2" t="s">
        <v>105</v>
      </c>
      <c r="M317" s="2" t="s">
        <v>2692</v>
      </c>
      <c r="N317" s="1" t="s">
        <v>545</v>
      </c>
      <c r="O317" s="1" t="str">
        <f>IF(OR(week[[#This Row],[availability]]="YES",week[[#This Row],[my_team]]="YES"),"YES","NO")</f>
        <v>YES</v>
      </c>
      <c r="P317" s="2" t="str">
        <f>IF(ISNA(VLOOKUP(week[[#This Row],[name]]&amp;"*",taken!C:C,1,FALSE)),"YES","NO")</f>
        <v>YES</v>
      </c>
      <c r="Q317" s="2" t="str">
        <f>IF(ISNA(VLOOKUP(week[[#This Row],[name]],my_players!C:C,1,FALSE)),"NO","YES")</f>
        <v>NO</v>
      </c>
    </row>
    <row r="318" spans="1:17" hidden="1" x14ac:dyDescent="0.3">
      <c r="A318">
        <v>12627</v>
      </c>
      <c r="B318" s="1" t="s">
        <v>83</v>
      </c>
      <c r="C318" s="1" t="s">
        <v>15</v>
      </c>
      <c r="D318" s="2">
        <v>3.0245238095238101</v>
      </c>
      <c r="E318">
        <v>73</v>
      </c>
      <c r="F318" s="2" t="s">
        <v>2044</v>
      </c>
      <c r="G318" s="2" t="s">
        <v>2045</v>
      </c>
      <c r="H318" s="2">
        <v>1.4329000000000001</v>
      </c>
      <c r="I318" s="2">
        <v>4.2915999999999999</v>
      </c>
      <c r="J318">
        <v>9</v>
      </c>
      <c r="K318" s="2" t="s">
        <v>1164</v>
      </c>
      <c r="L318" s="2" t="s">
        <v>54</v>
      </c>
      <c r="M318" s="2" t="s">
        <v>2046</v>
      </c>
      <c r="N318" s="1" t="s">
        <v>557</v>
      </c>
      <c r="O318" s="1" t="str">
        <f>IF(OR(week[[#This Row],[availability]]="YES",week[[#This Row],[my_team]]="YES"),"YES","NO")</f>
        <v>YES</v>
      </c>
      <c r="P318" s="2" t="str">
        <f>IF(ISNA(VLOOKUP(week[[#This Row],[name]]&amp;"*",taken!C:C,1,FALSE)),"YES","NO")</f>
        <v>YES</v>
      </c>
      <c r="Q318" s="2" t="str">
        <f>IF(ISNA(VLOOKUP(week[[#This Row],[name]],my_players!C:C,1,FALSE)),"NO","YES")</f>
        <v>NO</v>
      </c>
    </row>
    <row r="319" spans="1:17" hidden="1" x14ac:dyDescent="0.3">
      <c r="A319">
        <v>13610</v>
      </c>
      <c r="B319" s="1" t="s">
        <v>83</v>
      </c>
      <c r="C319" s="1" t="s">
        <v>15</v>
      </c>
      <c r="D319" s="2">
        <v>2.9505476190476201</v>
      </c>
      <c r="E319">
        <v>74</v>
      </c>
      <c r="F319" s="2" t="s">
        <v>2047</v>
      </c>
      <c r="G319" s="2" t="s">
        <v>2048</v>
      </c>
      <c r="H319" s="2">
        <v>1.3089999999999999</v>
      </c>
      <c r="I319" s="2">
        <v>5.0125000000000002</v>
      </c>
      <c r="J319">
        <v>9</v>
      </c>
      <c r="K319" s="2" t="s">
        <v>1417</v>
      </c>
      <c r="L319" s="2" t="s">
        <v>796</v>
      </c>
      <c r="M319" s="2" t="s">
        <v>1961</v>
      </c>
      <c r="N319" s="1" t="s">
        <v>447</v>
      </c>
      <c r="O319" s="1" t="str">
        <f>IF(OR(week[[#This Row],[availability]]="YES",week[[#This Row],[my_team]]="YES"),"YES","NO")</f>
        <v>NO</v>
      </c>
      <c r="P319" s="2" t="str">
        <f>IF(ISNA(VLOOKUP(week[[#This Row],[name]]&amp;"*",taken!C:C,1,FALSE)),"YES","NO")</f>
        <v>NO</v>
      </c>
      <c r="Q319" s="2" t="str">
        <f>IF(ISNA(VLOOKUP(week[[#This Row],[name]],my_players!C:C,1,FALSE)),"NO","YES")</f>
        <v>NO</v>
      </c>
    </row>
    <row r="320" spans="1:17" hidden="1" x14ac:dyDescent="0.3">
      <c r="A320">
        <v>13616</v>
      </c>
      <c r="B320" s="1" t="s">
        <v>83</v>
      </c>
      <c r="C320" s="1" t="s">
        <v>15</v>
      </c>
      <c r="D320" s="2">
        <v>2.92376666666667</v>
      </c>
      <c r="E320">
        <v>75</v>
      </c>
      <c r="F320" s="2" t="s">
        <v>2049</v>
      </c>
      <c r="G320" s="2" t="s">
        <v>2050</v>
      </c>
      <c r="H320" s="2">
        <v>0.50975000000000004</v>
      </c>
      <c r="I320" s="2">
        <v>4.09</v>
      </c>
      <c r="J320">
        <v>9</v>
      </c>
      <c r="K320" s="2" t="s">
        <v>1389</v>
      </c>
      <c r="L320" s="2" t="s">
        <v>96</v>
      </c>
      <c r="M320" s="2" t="s">
        <v>1914</v>
      </c>
      <c r="N320" s="1" t="s">
        <v>561</v>
      </c>
      <c r="O320" s="1" t="str">
        <f>IF(OR(week[[#This Row],[availability]]="YES",week[[#This Row],[my_team]]="YES"),"YES","NO")</f>
        <v>YES</v>
      </c>
      <c r="P320" s="2" t="str">
        <f>IF(ISNA(VLOOKUP(week[[#This Row],[name]]&amp;"*",taken!C:C,1,FALSE)),"YES","NO")</f>
        <v>YES</v>
      </c>
      <c r="Q320" s="2" t="str">
        <f>IF(ISNA(VLOOKUP(week[[#This Row],[name]],my_players!C:C,1,FALSE)),"NO","YES")</f>
        <v>NO</v>
      </c>
    </row>
    <row r="321" spans="1:17" x14ac:dyDescent="0.3">
      <c r="A321">
        <v>12351</v>
      </c>
      <c r="B321" s="1" t="s">
        <v>116</v>
      </c>
      <c r="C321" s="1" t="s">
        <v>15</v>
      </c>
      <c r="D321" s="2">
        <v>2.9156666666666702</v>
      </c>
      <c r="E321">
        <v>40</v>
      </c>
      <c r="F321" s="2" t="s">
        <v>2278</v>
      </c>
      <c r="G321" s="2" t="s">
        <v>2279</v>
      </c>
      <c r="H321" s="2">
        <v>1.9924999999999999</v>
      </c>
      <c r="I321" s="2">
        <v>4.0452500000000002</v>
      </c>
      <c r="J321">
        <v>6</v>
      </c>
      <c r="K321" s="2" t="s">
        <v>1363</v>
      </c>
      <c r="L321" s="2" t="s">
        <v>102</v>
      </c>
      <c r="M321" s="2" t="s">
        <v>2280</v>
      </c>
      <c r="N321" s="1" t="s">
        <v>633</v>
      </c>
      <c r="O321" s="1" t="str">
        <f>IF(OR(week[[#This Row],[availability]]="YES",week[[#This Row],[my_team]]="YES"),"YES","NO")</f>
        <v>YES</v>
      </c>
      <c r="P321" s="2" t="str">
        <f>IF(ISNA(VLOOKUP(week[[#This Row],[name]]&amp;"*",taken!C:C,1,FALSE)),"YES","NO")</f>
        <v>YES</v>
      </c>
      <c r="Q321" s="2" t="str">
        <f>IF(ISNA(VLOOKUP(week[[#This Row],[name]],my_players!C:C,1,FALSE)),"NO","YES")</f>
        <v>NO</v>
      </c>
    </row>
    <row r="322" spans="1:17" hidden="1" x14ac:dyDescent="0.3">
      <c r="A322">
        <v>10674</v>
      </c>
      <c r="B322" s="1" t="s">
        <v>121</v>
      </c>
      <c r="C322" s="1" t="s">
        <v>15</v>
      </c>
      <c r="D322" s="2">
        <v>2.851</v>
      </c>
      <c r="E322">
        <v>109</v>
      </c>
      <c r="F322" s="2" t="s">
        <v>2693</v>
      </c>
      <c r="G322" s="2" t="s">
        <v>2694</v>
      </c>
      <c r="H322" s="2">
        <v>1.0230999999999999</v>
      </c>
      <c r="I322" s="2">
        <v>4.5250000000000004</v>
      </c>
      <c r="J322">
        <v>11</v>
      </c>
      <c r="K322" s="2" t="s">
        <v>2695</v>
      </c>
      <c r="L322" s="2" t="s">
        <v>118</v>
      </c>
      <c r="M322" s="2" t="s">
        <v>2590</v>
      </c>
      <c r="N322" s="1" t="s">
        <v>628</v>
      </c>
      <c r="O322" s="1" t="str">
        <f>IF(OR(week[[#This Row],[availability]]="YES",week[[#This Row],[my_team]]="YES"),"YES","NO")</f>
        <v>YES</v>
      </c>
      <c r="P322" s="2" t="str">
        <f>IF(ISNA(VLOOKUP(week[[#This Row],[name]]&amp;"*",taken!C:C,1,FALSE)),"YES","NO")</f>
        <v>YES</v>
      </c>
      <c r="Q322" s="2" t="str">
        <f>IF(ISNA(VLOOKUP(week[[#This Row],[name]],my_players!C:C,1,FALSE)),"NO","YES")</f>
        <v>NO</v>
      </c>
    </row>
    <row r="323" spans="1:17" hidden="1" x14ac:dyDescent="0.3">
      <c r="A323">
        <v>13170</v>
      </c>
      <c r="B323" s="1" t="s">
        <v>121</v>
      </c>
      <c r="C323" s="1" t="s">
        <v>15</v>
      </c>
      <c r="D323" s="2">
        <v>2.8478333333333299</v>
      </c>
      <c r="E323">
        <v>110</v>
      </c>
      <c r="F323" s="2" t="s">
        <v>2696</v>
      </c>
      <c r="G323" s="2" t="s">
        <v>2697</v>
      </c>
      <c r="H323" s="2">
        <v>1.76475</v>
      </c>
      <c r="I323" s="2">
        <v>4.4950000000000001</v>
      </c>
      <c r="J323">
        <v>11</v>
      </c>
      <c r="K323" s="2" t="s">
        <v>1291</v>
      </c>
      <c r="L323" s="2" t="s">
        <v>1341</v>
      </c>
      <c r="M323" s="2" t="s">
        <v>2698</v>
      </c>
      <c r="N323" s="1" t="s">
        <v>752</v>
      </c>
      <c r="O323" s="1" t="str">
        <f>IF(OR(week[[#This Row],[availability]]="YES",week[[#This Row],[my_team]]="YES"),"YES","NO")</f>
        <v>YES</v>
      </c>
      <c r="P323" s="2" t="str">
        <f>IF(ISNA(VLOOKUP(week[[#This Row],[name]]&amp;"*",taken!C:C,1,FALSE)),"YES","NO")</f>
        <v>YES</v>
      </c>
      <c r="Q323" s="2" t="str">
        <f>IF(ISNA(VLOOKUP(week[[#This Row],[name]],my_players!C:C,1,FALSE)),"NO","YES")</f>
        <v>NO</v>
      </c>
    </row>
    <row r="324" spans="1:17" hidden="1" x14ac:dyDescent="0.3">
      <c r="A324">
        <v>11686</v>
      </c>
      <c r="B324" s="1" t="s">
        <v>121</v>
      </c>
      <c r="C324" s="1" t="s">
        <v>15</v>
      </c>
      <c r="D324" s="2">
        <v>2.8090000000000002</v>
      </c>
      <c r="E324">
        <v>111</v>
      </c>
      <c r="F324" s="2" t="s">
        <v>2699</v>
      </c>
      <c r="G324" s="2" t="s">
        <v>2700</v>
      </c>
      <c r="H324" s="2">
        <v>1.7450000000000001</v>
      </c>
      <c r="I324" s="2">
        <v>4.1187500000000004</v>
      </c>
      <c r="J324">
        <v>11</v>
      </c>
      <c r="K324" s="2" t="s">
        <v>1121</v>
      </c>
      <c r="L324" s="2" t="s">
        <v>969</v>
      </c>
      <c r="M324" s="2" t="s">
        <v>2496</v>
      </c>
      <c r="N324" s="1" t="s">
        <v>885</v>
      </c>
      <c r="O324" s="1" t="str">
        <f>IF(OR(week[[#This Row],[availability]]="YES",week[[#This Row],[my_team]]="YES"),"YES","NO")</f>
        <v>YES</v>
      </c>
      <c r="P324" s="2" t="str">
        <f>IF(ISNA(VLOOKUP(week[[#This Row],[name]]&amp;"*",taken!C:C,1,FALSE)),"YES","NO")</f>
        <v>YES</v>
      </c>
      <c r="Q324" s="2" t="str">
        <f>IF(ISNA(VLOOKUP(week[[#This Row],[name]],my_players!C:C,1,FALSE)),"NO","YES")</f>
        <v>NO</v>
      </c>
    </row>
    <row r="325" spans="1:17" hidden="1" x14ac:dyDescent="0.3">
      <c r="A325">
        <v>12444</v>
      </c>
      <c r="B325" s="1" t="s">
        <v>83</v>
      </c>
      <c r="C325" s="1" t="s">
        <v>15</v>
      </c>
      <c r="D325" s="2">
        <v>2.7546666666666701</v>
      </c>
      <c r="E325">
        <v>76</v>
      </c>
      <c r="F325" s="2" t="s">
        <v>2051</v>
      </c>
      <c r="G325" s="2" t="s">
        <v>2052</v>
      </c>
      <c r="H325" s="2">
        <v>1.58</v>
      </c>
      <c r="I325" s="2">
        <v>4.468</v>
      </c>
      <c r="J325">
        <v>9</v>
      </c>
      <c r="K325" s="2" t="s">
        <v>1391</v>
      </c>
      <c r="L325" s="2" t="s">
        <v>23</v>
      </c>
      <c r="M325" s="2" t="s">
        <v>2053</v>
      </c>
      <c r="N325" s="1" t="s">
        <v>533</v>
      </c>
      <c r="O325" s="1" t="str">
        <f>IF(OR(week[[#This Row],[availability]]="YES",week[[#This Row],[my_team]]="YES"),"YES","NO")</f>
        <v>YES</v>
      </c>
      <c r="P325" s="2" t="str">
        <f>IF(ISNA(VLOOKUP(week[[#This Row],[name]]&amp;"*",taken!C:C,1,FALSE)),"YES","NO")</f>
        <v>YES</v>
      </c>
      <c r="Q325" s="2" t="str">
        <f>IF(ISNA(VLOOKUP(week[[#This Row],[name]],my_players!C:C,1,FALSE)),"NO","YES")</f>
        <v>NO</v>
      </c>
    </row>
    <row r="326" spans="1:17" x14ac:dyDescent="0.3">
      <c r="A326">
        <v>12378</v>
      </c>
      <c r="B326" s="1" t="s">
        <v>116</v>
      </c>
      <c r="C326" s="1" t="s">
        <v>15</v>
      </c>
      <c r="D326" s="2">
        <v>2.7321428571428599</v>
      </c>
      <c r="E326">
        <v>41</v>
      </c>
      <c r="F326" s="2" t="s">
        <v>2281</v>
      </c>
      <c r="G326" s="2" t="s">
        <v>2282</v>
      </c>
      <c r="H326" s="2">
        <v>1.7179</v>
      </c>
      <c r="I326" s="2">
        <v>4.4005999999999998</v>
      </c>
      <c r="J326">
        <v>6</v>
      </c>
      <c r="K326" s="2" t="s">
        <v>1260</v>
      </c>
      <c r="L326" s="2" t="s">
        <v>107</v>
      </c>
      <c r="M326" s="2" t="s">
        <v>2283</v>
      </c>
      <c r="N326" s="1" t="s">
        <v>715</v>
      </c>
      <c r="O326" s="1" t="str">
        <f>IF(OR(week[[#This Row],[availability]]="YES",week[[#This Row],[my_team]]="YES"),"YES","NO")</f>
        <v>YES</v>
      </c>
      <c r="P326" s="2" t="str">
        <f>IF(ISNA(VLOOKUP(week[[#This Row],[name]]&amp;"*",taken!C:C,1,FALSE)),"YES","NO")</f>
        <v>YES</v>
      </c>
      <c r="Q326" s="2" t="str">
        <f>IF(ISNA(VLOOKUP(week[[#This Row],[name]],my_players!C:C,1,FALSE)),"NO","YES")</f>
        <v>NO</v>
      </c>
    </row>
    <row r="327" spans="1:17" x14ac:dyDescent="0.3">
      <c r="A327">
        <v>12212</v>
      </c>
      <c r="B327" s="1" t="s">
        <v>116</v>
      </c>
      <c r="C327" s="1" t="s">
        <v>15</v>
      </c>
      <c r="D327" s="2">
        <v>2.72742857142857</v>
      </c>
      <c r="E327">
        <v>42</v>
      </c>
      <c r="F327" s="2" t="s">
        <v>2284</v>
      </c>
      <c r="G327" s="2" t="s">
        <v>1454</v>
      </c>
      <c r="H327" s="2">
        <v>1.8845000000000001</v>
      </c>
      <c r="I327" s="2">
        <v>3.5310000000000001</v>
      </c>
      <c r="J327">
        <v>6</v>
      </c>
      <c r="K327" s="2" t="s">
        <v>1153</v>
      </c>
      <c r="L327" s="2" t="s">
        <v>103</v>
      </c>
      <c r="M327" s="2" t="s">
        <v>2285</v>
      </c>
      <c r="N327" s="1" t="s">
        <v>527</v>
      </c>
      <c r="O327" s="1" t="str">
        <f>IF(OR(week[[#This Row],[availability]]="YES",week[[#This Row],[my_team]]="YES"),"YES","NO")</f>
        <v>YES</v>
      </c>
      <c r="P327" s="2" t="str">
        <f>IF(ISNA(VLOOKUP(week[[#This Row],[name]]&amp;"*",taken!C:C,1,FALSE)),"YES","NO")</f>
        <v>YES</v>
      </c>
      <c r="Q327" s="2" t="str">
        <f>IF(ISNA(VLOOKUP(week[[#This Row],[name]],my_players!C:C,1,FALSE)),"NO","YES")</f>
        <v>NO</v>
      </c>
    </row>
    <row r="328" spans="1:17" x14ac:dyDescent="0.3">
      <c r="A328">
        <v>13065</v>
      </c>
      <c r="B328" s="1" t="s">
        <v>116</v>
      </c>
      <c r="C328" s="1" t="s">
        <v>15</v>
      </c>
      <c r="D328" s="2">
        <v>2.722</v>
      </c>
      <c r="E328">
        <v>43</v>
      </c>
      <c r="F328" s="2" t="s">
        <v>2286</v>
      </c>
      <c r="G328" s="2" t="s">
        <v>2287</v>
      </c>
      <c r="H328" s="2">
        <v>1.4802500000000001</v>
      </c>
      <c r="I328" s="2">
        <v>3.7</v>
      </c>
      <c r="J328">
        <v>6</v>
      </c>
      <c r="K328" s="2" t="s">
        <v>2288</v>
      </c>
      <c r="L328" s="2" t="s">
        <v>103</v>
      </c>
      <c r="M328" s="2" t="s">
        <v>2285</v>
      </c>
      <c r="N328" s="1" t="s">
        <v>722</v>
      </c>
      <c r="O328" s="1" t="str">
        <f>IF(OR(week[[#This Row],[availability]]="YES",week[[#This Row],[my_team]]="YES"),"YES","NO")</f>
        <v>YES</v>
      </c>
      <c r="P328" s="2" t="str">
        <f>IF(ISNA(VLOOKUP(week[[#This Row],[name]]&amp;"*",taken!C:C,1,FALSE)),"YES","NO")</f>
        <v>YES</v>
      </c>
      <c r="Q328" s="2" t="str">
        <f>IF(ISNA(VLOOKUP(week[[#This Row],[name]],my_players!C:C,1,FALSE)),"NO","YES")</f>
        <v>NO</v>
      </c>
    </row>
    <row r="329" spans="1:17" x14ac:dyDescent="0.3">
      <c r="A329">
        <v>10838</v>
      </c>
      <c r="B329" s="1" t="s">
        <v>116</v>
      </c>
      <c r="C329" s="1" t="s">
        <v>15</v>
      </c>
      <c r="D329" s="2">
        <v>2.6949999999999998</v>
      </c>
      <c r="E329">
        <v>44</v>
      </c>
      <c r="F329" s="2" t="s">
        <v>2289</v>
      </c>
      <c r="G329" s="2" t="s">
        <v>2290</v>
      </c>
      <c r="H329" s="2">
        <v>2.1825000000000001</v>
      </c>
      <c r="I329" s="2">
        <v>3.0775000000000001</v>
      </c>
      <c r="J329">
        <v>7</v>
      </c>
      <c r="K329" s="2" t="s">
        <v>2291</v>
      </c>
      <c r="L329" s="2" t="s">
        <v>91</v>
      </c>
      <c r="M329" s="2" t="s">
        <v>2292</v>
      </c>
      <c r="N329" s="1" t="s">
        <v>721</v>
      </c>
      <c r="O329" s="1" t="str">
        <f>IF(OR(week[[#This Row],[availability]]="YES",week[[#This Row],[my_team]]="YES"),"YES","NO")</f>
        <v>YES</v>
      </c>
      <c r="P329" s="2" t="str">
        <f>IF(ISNA(VLOOKUP(week[[#This Row],[name]]&amp;"*",taken!C:C,1,FALSE)),"YES","NO")</f>
        <v>YES</v>
      </c>
      <c r="Q329" s="2" t="str">
        <f>IF(ISNA(VLOOKUP(week[[#This Row],[name]],my_players!C:C,1,FALSE)),"NO","YES")</f>
        <v>NO</v>
      </c>
    </row>
    <row r="330" spans="1:17" hidden="1" x14ac:dyDescent="0.3">
      <c r="A330">
        <v>11211</v>
      </c>
      <c r="B330" s="1" t="s">
        <v>121</v>
      </c>
      <c r="C330" s="1" t="s">
        <v>15</v>
      </c>
      <c r="D330" s="2">
        <v>2.6804285714285698</v>
      </c>
      <c r="E330">
        <v>112</v>
      </c>
      <c r="F330" s="2" t="s">
        <v>2701</v>
      </c>
      <c r="G330" s="2" t="s">
        <v>2702</v>
      </c>
      <c r="H330" s="2">
        <v>1.6637999999999999</v>
      </c>
      <c r="I330" s="2">
        <v>3.859</v>
      </c>
      <c r="J330">
        <v>11</v>
      </c>
      <c r="K330" s="2" t="s">
        <v>2703</v>
      </c>
      <c r="L330" s="2" t="s">
        <v>72</v>
      </c>
      <c r="M330" s="2" t="s">
        <v>2564</v>
      </c>
      <c r="N330" s="1" t="s">
        <v>517</v>
      </c>
      <c r="O330" s="1" t="str">
        <f>IF(OR(week[[#This Row],[availability]]="YES",week[[#This Row],[my_team]]="YES"),"YES","NO")</f>
        <v>YES</v>
      </c>
      <c r="P330" s="2" t="str">
        <f>IF(ISNA(VLOOKUP(week[[#This Row],[name]]&amp;"*",taken!C:C,1,FALSE)),"YES","NO")</f>
        <v>YES</v>
      </c>
      <c r="Q330" s="2" t="str">
        <f>IF(ISNA(VLOOKUP(week[[#This Row],[name]],my_players!C:C,1,FALSE)),"NO","YES")</f>
        <v>NO</v>
      </c>
    </row>
    <row r="331" spans="1:17" x14ac:dyDescent="0.3">
      <c r="A331">
        <v>12206</v>
      </c>
      <c r="B331" s="1" t="s">
        <v>116</v>
      </c>
      <c r="C331" s="1" t="s">
        <v>15</v>
      </c>
      <c r="D331" s="2">
        <v>2.6505000000000001</v>
      </c>
      <c r="E331">
        <v>45</v>
      </c>
      <c r="F331" s="2" t="s">
        <v>2293</v>
      </c>
      <c r="G331" s="2" t="s">
        <v>2294</v>
      </c>
      <c r="H331" s="2">
        <v>2.2528000000000001</v>
      </c>
      <c r="I331" s="2">
        <v>3.0979999999999999</v>
      </c>
      <c r="J331">
        <v>7</v>
      </c>
      <c r="K331" s="2" t="s">
        <v>1230</v>
      </c>
      <c r="L331" s="2" t="s">
        <v>28</v>
      </c>
      <c r="M331" s="2" t="s">
        <v>2295</v>
      </c>
      <c r="N331" s="1" t="s">
        <v>718</v>
      </c>
      <c r="O331" s="1" t="str">
        <f>IF(OR(week[[#This Row],[availability]]="YES",week[[#This Row],[my_team]]="YES"),"YES","NO")</f>
        <v>YES</v>
      </c>
      <c r="P331" s="2" t="str">
        <f>IF(ISNA(VLOOKUP(week[[#This Row],[name]]&amp;"*",taken!C:C,1,FALSE)),"YES","NO")</f>
        <v>YES</v>
      </c>
      <c r="Q331" s="2" t="str">
        <f>IF(ISNA(VLOOKUP(week[[#This Row],[name]],my_players!C:C,1,FALSE)),"NO","YES")</f>
        <v>NO</v>
      </c>
    </row>
    <row r="332" spans="1:17" x14ac:dyDescent="0.3">
      <c r="A332">
        <v>12208</v>
      </c>
      <c r="B332" s="1" t="s">
        <v>116</v>
      </c>
      <c r="C332" s="1" t="s">
        <v>15</v>
      </c>
      <c r="D332" s="2">
        <v>2.6442857142857101</v>
      </c>
      <c r="E332">
        <v>46</v>
      </c>
      <c r="F332" s="2" t="s">
        <v>2296</v>
      </c>
      <c r="G332" s="2" t="s">
        <v>2297</v>
      </c>
      <c r="H332" s="2">
        <v>1.6830000000000001</v>
      </c>
      <c r="I332" s="2">
        <v>3.9350000000000001</v>
      </c>
      <c r="J332">
        <v>7</v>
      </c>
      <c r="K332" s="2" t="s">
        <v>1232</v>
      </c>
      <c r="L332" s="2" t="s">
        <v>74</v>
      </c>
      <c r="M332" s="2" t="s">
        <v>2298</v>
      </c>
      <c r="N332" s="1" t="s">
        <v>594</v>
      </c>
      <c r="O332" s="1" t="str">
        <f>IF(OR(week[[#This Row],[availability]]="YES",week[[#This Row],[my_team]]="YES"),"YES","NO")</f>
        <v>YES</v>
      </c>
      <c r="P332" s="2" t="str">
        <f>IF(ISNA(VLOOKUP(week[[#This Row],[name]]&amp;"*",taken!C:C,1,FALSE)),"YES","NO")</f>
        <v>YES</v>
      </c>
      <c r="Q332" s="2" t="str">
        <f>IF(ISNA(VLOOKUP(week[[#This Row],[name]],my_players!C:C,1,FALSE)),"NO","YES")</f>
        <v>NO</v>
      </c>
    </row>
    <row r="333" spans="1:17" x14ac:dyDescent="0.3">
      <c r="A333">
        <v>11381</v>
      </c>
      <c r="B333" s="1" t="s">
        <v>116</v>
      </c>
      <c r="C333" s="1" t="s">
        <v>15</v>
      </c>
      <c r="D333" s="2">
        <v>2.5917142857142901</v>
      </c>
      <c r="E333">
        <v>47</v>
      </c>
      <c r="F333" s="2" t="s">
        <v>2299</v>
      </c>
      <c r="G333" s="2" t="s">
        <v>2300</v>
      </c>
      <c r="H333" s="2">
        <v>1.7310000000000001</v>
      </c>
      <c r="I333" s="2">
        <v>3.34</v>
      </c>
      <c r="J333">
        <v>7</v>
      </c>
      <c r="K333" s="2" t="s">
        <v>1401</v>
      </c>
      <c r="L333" s="2" t="s">
        <v>110</v>
      </c>
      <c r="M333" s="2" t="s">
        <v>2301</v>
      </c>
      <c r="N333" s="1" t="s">
        <v>518</v>
      </c>
      <c r="O333" s="1" t="str">
        <f>IF(OR(week[[#This Row],[availability]]="YES",week[[#This Row],[my_team]]="YES"),"YES","NO")</f>
        <v>YES</v>
      </c>
      <c r="P333" s="2" t="str">
        <f>IF(ISNA(VLOOKUP(week[[#This Row],[name]]&amp;"*",taken!C:C,1,FALSE)),"YES","NO")</f>
        <v>YES</v>
      </c>
      <c r="Q333" s="2" t="str">
        <f>IF(ISNA(VLOOKUP(week[[#This Row],[name]],my_players!C:C,1,FALSE)),"NO","YES")</f>
        <v>NO</v>
      </c>
    </row>
    <row r="334" spans="1:17" hidden="1" x14ac:dyDescent="0.3">
      <c r="A334">
        <v>12386</v>
      </c>
      <c r="B334" s="1" t="s">
        <v>83</v>
      </c>
      <c r="C334" s="1" t="s">
        <v>15</v>
      </c>
      <c r="D334" s="2">
        <v>2.4923333333333302</v>
      </c>
      <c r="E334">
        <v>77</v>
      </c>
      <c r="F334" s="2" t="s">
        <v>2054</v>
      </c>
      <c r="G334" s="2" t="s">
        <v>2055</v>
      </c>
      <c r="H334" s="2">
        <v>1.599</v>
      </c>
      <c r="I334" s="2">
        <v>3.1539999999999999</v>
      </c>
      <c r="J334">
        <v>9</v>
      </c>
      <c r="K334" s="2" t="s">
        <v>2056</v>
      </c>
      <c r="L334" s="2" t="s">
        <v>44</v>
      </c>
      <c r="M334" s="2" t="s">
        <v>2057</v>
      </c>
      <c r="N334" s="1" t="s">
        <v>630</v>
      </c>
      <c r="O334" s="1" t="str">
        <f>IF(OR(week[[#This Row],[availability]]="YES",week[[#This Row],[my_team]]="YES"),"YES","NO")</f>
        <v>YES</v>
      </c>
      <c r="P334" s="2" t="str">
        <f>IF(ISNA(VLOOKUP(week[[#This Row],[name]]&amp;"*",taken!C:C,1,FALSE)),"YES","NO")</f>
        <v>YES</v>
      </c>
      <c r="Q334" s="2" t="str">
        <f>IF(ISNA(VLOOKUP(week[[#This Row],[name]],my_players!C:C,1,FALSE)),"NO","YES")</f>
        <v>NO</v>
      </c>
    </row>
    <row r="335" spans="1:17" hidden="1" x14ac:dyDescent="0.3">
      <c r="A335">
        <v>12319</v>
      </c>
      <c r="B335" s="1" t="s">
        <v>121</v>
      </c>
      <c r="C335" s="1" t="s">
        <v>15</v>
      </c>
      <c r="D335" s="2">
        <v>2.4446190476190499</v>
      </c>
      <c r="E335">
        <v>113</v>
      </c>
      <c r="F335" s="2" t="s">
        <v>2704</v>
      </c>
      <c r="G335" s="2" t="s">
        <v>2705</v>
      </c>
      <c r="H335" s="2">
        <v>1.234</v>
      </c>
      <c r="I335" s="2">
        <v>3.55</v>
      </c>
      <c r="J335">
        <v>11</v>
      </c>
      <c r="K335" s="2" t="s">
        <v>1427</v>
      </c>
      <c r="L335" s="2" t="s">
        <v>1327</v>
      </c>
      <c r="M335" s="2" t="s">
        <v>2706</v>
      </c>
      <c r="N335" s="1" t="s">
        <v>554</v>
      </c>
      <c r="O335" s="1" t="str">
        <f>IF(OR(week[[#This Row],[availability]]="YES",week[[#This Row],[my_team]]="YES"),"YES","NO")</f>
        <v>YES</v>
      </c>
      <c r="P335" s="2" t="str">
        <f>IF(ISNA(VLOOKUP(week[[#This Row],[name]]&amp;"*",taken!C:C,1,FALSE)),"YES","NO")</f>
        <v>YES</v>
      </c>
      <c r="Q335" s="2" t="str">
        <f>IF(ISNA(VLOOKUP(week[[#This Row],[name]],my_players!C:C,1,FALSE)),"NO","YES")</f>
        <v>NO</v>
      </c>
    </row>
    <row r="336" spans="1:17" x14ac:dyDescent="0.3">
      <c r="A336">
        <v>13753</v>
      </c>
      <c r="B336" s="1" t="s">
        <v>116</v>
      </c>
      <c r="C336" s="1" t="s">
        <v>15</v>
      </c>
      <c r="D336" s="2">
        <v>2.3826666666666698</v>
      </c>
      <c r="E336">
        <v>48</v>
      </c>
      <c r="F336" s="2" t="s">
        <v>2302</v>
      </c>
      <c r="G336" s="2" t="s">
        <v>2303</v>
      </c>
      <c r="H336" s="2">
        <v>1.5415000000000001</v>
      </c>
      <c r="I336" s="2">
        <v>3.4975000000000001</v>
      </c>
      <c r="J336">
        <v>7</v>
      </c>
      <c r="K336" s="2" t="s">
        <v>1259</v>
      </c>
      <c r="L336" s="2" t="s">
        <v>28</v>
      </c>
      <c r="M336" s="2" t="s">
        <v>2295</v>
      </c>
      <c r="N336" s="1" t="s">
        <v>577</v>
      </c>
      <c r="O336" s="1" t="str">
        <f>IF(OR(week[[#This Row],[availability]]="YES",week[[#This Row],[my_team]]="YES"),"YES","NO")</f>
        <v>YES</v>
      </c>
      <c r="P336" s="2" t="str">
        <f>IF(ISNA(VLOOKUP(week[[#This Row],[name]]&amp;"*",taken!C:C,1,FALSE)),"YES","NO")</f>
        <v>YES</v>
      </c>
      <c r="Q336" s="2" t="str">
        <f>IF(ISNA(VLOOKUP(week[[#This Row],[name]],my_players!C:C,1,FALSE)),"NO","YES")</f>
        <v>NO</v>
      </c>
    </row>
    <row r="337" spans="1:17" x14ac:dyDescent="0.3">
      <c r="A337">
        <v>10354</v>
      </c>
      <c r="B337" s="1" t="s">
        <v>116</v>
      </c>
      <c r="C337" s="1" t="s">
        <v>15</v>
      </c>
      <c r="D337" s="2">
        <v>2.3333333333333299</v>
      </c>
      <c r="E337">
        <v>49</v>
      </c>
      <c r="F337" s="2" t="s">
        <v>2304</v>
      </c>
      <c r="G337" s="2" t="s">
        <v>1261</v>
      </c>
      <c r="H337" s="2">
        <v>1.5549999999999999</v>
      </c>
      <c r="I337" s="2">
        <v>2.9612500000000002</v>
      </c>
      <c r="J337">
        <v>7</v>
      </c>
      <c r="K337" s="2" t="s">
        <v>1151</v>
      </c>
      <c r="L337" s="2" t="s">
        <v>42</v>
      </c>
      <c r="M337" s="2" t="s">
        <v>2229</v>
      </c>
      <c r="N337" s="1" t="s">
        <v>740</v>
      </c>
      <c r="O337" s="1" t="str">
        <f>IF(OR(week[[#This Row],[availability]]="YES",week[[#This Row],[my_team]]="YES"),"YES","NO")</f>
        <v>YES</v>
      </c>
      <c r="P337" s="2" t="str">
        <f>IF(ISNA(VLOOKUP(week[[#This Row],[name]]&amp;"*",taken!C:C,1,FALSE)),"YES","NO")</f>
        <v>YES</v>
      </c>
      <c r="Q337" s="2" t="str">
        <f>IF(ISNA(VLOOKUP(week[[#This Row],[name]],my_players!C:C,1,FALSE)),"NO","YES")</f>
        <v>NO</v>
      </c>
    </row>
    <row r="338" spans="1:17" hidden="1" x14ac:dyDescent="0.3">
      <c r="A338">
        <v>12155</v>
      </c>
      <c r="B338" s="1" t="s">
        <v>83</v>
      </c>
      <c r="C338" s="1" t="s">
        <v>15</v>
      </c>
      <c r="D338" s="2">
        <v>2.3254999999999999</v>
      </c>
      <c r="E338">
        <v>78</v>
      </c>
      <c r="F338" s="2" t="s">
        <v>2058</v>
      </c>
      <c r="G338" s="2" t="s">
        <v>1240</v>
      </c>
      <c r="H338" s="2">
        <v>0.60599999999999998</v>
      </c>
      <c r="I338" s="2">
        <v>4.7172999999999998</v>
      </c>
      <c r="J338">
        <v>9</v>
      </c>
      <c r="K338" s="2" t="s">
        <v>1370</v>
      </c>
      <c r="L338" s="2" t="s">
        <v>89</v>
      </c>
      <c r="M338" s="2" t="s">
        <v>2059</v>
      </c>
      <c r="N338" s="1" t="s">
        <v>567</v>
      </c>
      <c r="O338" s="1" t="str">
        <f>IF(OR(week[[#This Row],[availability]]="YES",week[[#This Row],[my_team]]="YES"),"YES","NO")</f>
        <v>YES</v>
      </c>
      <c r="P338" s="2" t="str">
        <f>IF(ISNA(VLOOKUP(week[[#This Row],[name]]&amp;"*",taken!C:C,1,FALSE)),"YES","NO")</f>
        <v>YES</v>
      </c>
      <c r="Q338" s="2" t="str">
        <f>IF(ISNA(VLOOKUP(week[[#This Row],[name]],my_players!C:C,1,FALSE)),"NO","YES")</f>
        <v>NO</v>
      </c>
    </row>
    <row r="339" spans="1:17" x14ac:dyDescent="0.3">
      <c r="A339">
        <v>11448</v>
      </c>
      <c r="B339" s="1" t="s">
        <v>116</v>
      </c>
      <c r="C339" s="1" t="s">
        <v>15</v>
      </c>
      <c r="D339" s="2">
        <v>2.3095714285714299</v>
      </c>
      <c r="E339">
        <v>50</v>
      </c>
      <c r="F339" s="2" t="s">
        <v>2305</v>
      </c>
      <c r="G339" s="2" t="s">
        <v>2306</v>
      </c>
      <c r="H339" s="2">
        <v>1.6080000000000001</v>
      </c>
      <c r="I339" s="2">
        <v>3.3163</v>
      </c>
      <c r="J339">
        <v>7</v>
      </c>
      <c r="K339" s="2" t="s">
        <v>1402</v>
      </c>
      <c r="L339" s="2" t="s">
        <v>1125</v>
      </c>
      <c r="M339" s="2" t="s">
        <v>2307</v>
      </c>
      <c r="N339" s="1" t="s">
        <v>613</v>
      </c>
      <c r="O339" s="1" t="str">
        <f>IF(OR(week[[#This Row],[availability]]="YES",week[[#This Row],[my_team]]="YES"),"YES","NO")</f>
        <v>YES</v>
      </c>
      <c r="P339" s="2" t="str">
        <f>IF(ISNA(VLOOKUP(week[[#This Row],[name]]&amp;"*",taken!C:C,1,FALSE)),"YES","NO")</f>
        <v>YES</v>
      </c>
      <c r="Q339" s="2" t="str">
        <f>IF(ISNA(VLOOKUP(week[[#This Row],[name]],my_players!C:C,1,FALSE)),"NO","YES")</f>
        <v>NO</v>
      </c>
    </row>
    <row r="340" spans="1:17" hidden="1" x14ac:dyDescent="0.3">
      <c r="A340">
        <v>13593</v>
      </c>
      <c r="B340" s="1" t="s">
        <v>68</v>
      </c>
      <c r="C340" s="1" t="s">
        <v>15</v>
      </c>
      <c r="D340" s="2">
        <v>2.3035066666666699</v>
      </c>
      <c r="E340">
        <v>34</v>
      </c>
      <c r="F340" s="2" t="s">
        <v>1745</v>
      </c>
      <c r="G340" s="2" t="s">
        <v>1746</v>
      </c>
      <c r="H340" s="2">
        <v>1.1672</v>
      </c>
      <c r="I340" s="2">
        <v>3.52224</v>
      </c>
      <c r="J340">
        <v>8</v>
      </c>
      <c r="K340" s="2" t="s">
        <v>1223</v>
      </c>
      <c r="L340" s="2" t="s">
        <v>71</v>
      </c>
      <c r="M340" s="2" t="s">
        <v>1747</v>
      </c>
      <c r="N340" s="1" t="s">
        <v>562</v>
      </c>
      <c r="O340" s="1" t="str">
        <f>IF(OR(week[[#This Row],[availability]]="YES",week[[#This Row],[my_team]]="YES"),"YES","NO")</f>
        <v>YES</v>
      </c>
      <c r="P340" s="2" t="str">
        <f>IF(ISNA(VLOOKUP(week[[#This Row],[name]]&amp;"*",taken!C:C,1,FALSE)),"YES","NO")</f>
        <v>YES</v>
      </c>
      <c r="Q340" s="2" t="str">
        <f>IF(ISNA(VLOOKUP(week[[#This Row],[name]],my_players!C:C,1,FALSE)),"NO","YES")</f>
        <v>NO</v>
      </c>
    </row>
    <row r="341" spans="1:17" x14ac:dyDescent="0.3">
      <c r="A341">
        <v>11529</v>
      </c>
      <c r="B341" s="1" t="s">
        <v>116</v>
      </c>
      <c r="C341" s="1" t="s">
        <v>15</v>
      </c>
      <c r="D341" s="2">
        <v>2.1829999999999998</v>
      </c>
      <c r="E341">
        <v>51</v>
      </c>
      <c r="F341" s="2" t="s">
        <v>2308</v>
      </c>
      <c r="G341" s="2" t="s">
        <v>2309</v>
      </c>
      <c r="H341" s="2">
        <v>1.6419999999999999</v>
      </c>
      <c r="I341" s="2">
        <v>3.0987499999999999</v>
      </c>
      <c r="J341">
        <v>7</v>
      </c>
      <c r="K341" s="2" t="s">
        <v>2310</v>
      </c>
      <c r="L341" s="2" t="s">
        <v>92</v>
      </c>
      <c r="M341" s="2" t="s">
        <v>2311</v>
      </c>
      <c r="N341" s="1" t="s">
        <v>592</v>
      </c>
      <c r="O341" s="1" t="str">
        <f>IF(OR(week[[#This Row],[availability]]="YES",week[[#This Row],[my_team]]="YES"),"YES","NO")</f>
        <v>YES</v>
      </c>
      <c r="P341" s="2" t="str">
        <f>IF(ISNA(VLOOKUP(week[[#This Row],[name]]&amp;"*",taken!C:C,1,FALSE)),"YES","NO")</f>
        <v>YES</v>
      </c>
      <c r="Q341" s="2" t="str">
        <f>IF(ISNA(VLOOKUP(week[[#This Row],[name]],my_players!C:C,1,FALSE)),"NO","YES")</f>
        <v>NO</v>
      </c>
    </row>
    <row r="342" spans="1:17" x14ac:dyDescent="0.3">
      <c r="A342">
        <v>13391</v>
      </c>
      <c r="B342" s="1" t="s">
        <v>116</v>
      </c>
      <c r="C342" s="1" t="s">
        <v>15</v>
      </c>
      <c r="D342" s="2">
        <v>2.1829999999999998</v>
      </c>
      <c r="E342">
        <v>52</v>
      </c>
      <c r="F342" s="2" t="s">
        <v>2312</v>
      </c>
      <c r="G342" s="2" t="s">
        <v>2313</v>
      </c>
      <c r="H342" s="2">
        <v>0.61299999999999999</v>
      </c>
      <c r="I342" s="2">
        <v>3.8149999999999999</v>
      </c>
      <c r="J342">
        <v>7</v>
      </c>
      <c r="K342" s="2" t="s">
        <v>1135</v>
      </c>
      <c r="L342" s="2" t="s">
        <v>970</v>
      </c>
      <c r="M342" s="2" t="s">
        <v>2314</v>
      </c>
      <c r="N342" s="1" t="s">
        <v>612</v>
      </c>
      <c r="O342" s="1" t="str">
        <f>IF(OR(week[[#This Row],[availability]]="YES",week[[#This Row],[my_team]]="YES"),"YES","NO")</f>
        <v>YES</v>
      </c>
      <c r="P342" s="2" t="str">
        <f>IF(ISNA(VLOOKUP(week[[#This Row],[name]]&amp;"*",taken!C:C,1,FALSE)),"YES","NO")</f>
        <v>YES</v>
      </c>
      <c r="Q342" s="2" t="str">
        <f>IF(ISNA(VLOOKUP(week[[#This Row],[name]],my_players!C:C,1,FALSE)),"NO","YES")</f>
        <v>NO</v>
      </c>
    </row>
    <row r="343" spans="1:17" hidden="1" x14ac:dyDescent="0.3">
      <c r="A343">
        <v>13668</v>
      </c>
      <c r="B343" s="1" t="s">
        <v>121</v>
      </c>
      <c r="C343" s="1" t="s">
        <v>15</v>
      </c>
      <c r="D343" s="2">
        <v>2.1659999999999999</v>
      </c>
      <c r="E343">
        <v>114</v>
      </c>
      <c r="F343" s="2" t="s">
        <v>2707</v>
      </c>
      <c r="G343" s="2" t="s">
        <v>2708</v>
      </c>
      <c r="H343" s="2">
        <v>0.41909999999999997</v>
      </c>
      <c r="I343" s="2">
        <v>4.1219999999999999</v>
      </c>
      <c r="J343">
        <v>11</v>
      </c>
      <c r="K343" s="2" t="s">
        <v>1428</v>
      </c>
      <c r="L343" s="2" t="s">
        <v>92</v>
      </c>
      <c r="M343" s="2" t="s">
        <v>2553</v>
      </c>
      <c r="N343" s="1" t="s">
        <v>579</v>
      </c>
      <c r="O343" s="1" t="str">
        <f>IF(OR(week[[#This Row],[availability]]="YES",week[[#This Row],[my_team]]="YES"),"YES","NO")</f>
        <v>YES</v>
      </c>
      <c r="P343" s="2" t="str">
        <f>IF(ISNA(VLOOKUP(week[[#This Row],[name]]&amp;"*",taken!C:C,1,FALSE)),"YES","NO")</f>
        <v>YES</v>
      </c>
      <c r="Q343" s="2" t="str">
        <f>IF(ISNA(VLOOKUP(week[[#This Row],[name]],my_players!C:C,1,FALSE)),"NO","YES")</f>
        <v>NO</v>
      </c>
    </row>
    <row r="344" spans="1:17" hidden="1" x14ac:dyDescent="0.3">
      <c r="A344">
        <v>11406</v>
      </c>
      <c r="B344" s="1" t="s">
        <v>121</v>
      </c>
      <c r="C344" s="1" t="s">
        <v>15</v>
      </c>
      <c r="D344" s="2">
        <v>2.165</v>
      </c>
      <c r="E344">
        <v>115</v>
      </c>
      <c r="F344" s="2" t="s">
        <v>2709</v>
      </c>
      <c r="G344" s="2" t="s">
        <v>1463</v>
      </c>
      <c r="H344" s="2">
        <v>0.89149999999999996</v>
      </c>
      <c r="I344" s="2">
        <v>3.4384999999999999</v>
      </c>
      <c r="J344">
        <v>11</v>
      </c>
      <c r="K344" s="2" t="s">
        <v>16</v>
      </c>
      <c r="L344" s="2" t="s">
        <v>16</v>
      </c>
      <c r="M344" s="2" t="s">
        <v>16</v>
      </c>
      <c r="N344" s="1" t="s">
        <v>1018</v>
      </c>
      <c r="O344" s="1" t="str">
        <f>IF(OR(week[[#This Row],[availability]]="YES",week[[#This Row],[my_team]]="YES"),"YES","NO")</f>
        <v>YES</v>
      </c>
      <c r="P344" s="2" t="str">
        <f>IF(ISNA(VLOOKUP(week[[#This Row],[name]]&amp;"*",taken!C:C,1,FALSE)),"YES","NO")</f>
        <v>YES</v>
      </c>
      <c r="Q344" s="2" t="str">
        <f>IF(ISNA(VLOOKUP(week[[#This Row],[name]],my_players!C:C,1,FALSE)),"NO","YES")</f>
        <v>NO</v>
      </c>
    </row>
    <row r="345" spans="1:17" hidden="1" x14ac:dyDescent="0.3">
      <c r="A345">
        <v>12773</v>
      </c>
      <c r="B345" s="1" t="s">
        <v>121</v>
      </c>
      <c r="C345" s="1" t="s">
        <v>15</v>
      </c>
      <c r="D345" s="2">
        <v>2.1604999999999999</v>
      </c>
      <c r="E345">
        <v>116</v>
      </c>
      <c r="F345" s="2" t="s">
        <v>2710</v>
      </c>
      <c r="G345" s="2" t="s">
        <v>2711</v>
      </c>
      <c r="H345" s="2">
        <v>0.98524999999999996</v>
      </c>
      <c r="I345" s="2">
        <v>3.125</v>
      </c>
      <c r="J345">
        <v>11</v>
      </c>
      <c r="K345" s="2" t="s">
        <v>2712</v>
      </c>
      <c r="L345" s="2" t="s">
        <v>31</v>
      </c>
      <c r="M345" s="2" t="s">
        <v>2450</v>
      </c>
      <c r="N345" s="1" t="s">
        <v>600</v>
      </c>
      <c r="O345" s="1" t="str">
        <f>IF(OR(week[[#This Row],[availability]]="YES",week[[#This Row],[my_team]]="YES"),"YES","NO")</f>
        <v>YES</v>
      </c>
      <c r="P345" s="2" t="str">
        <f>IF(ISNA(VLOOKUP(week[[#This Row],[name]]&amp;"*",taken!C:C,1,FALSE)),"YES","NO")</f>
        <v>YES</v>
      </c>
      <c r="Q345" s="2" t="str">
        <f>IF(ISNA(VLOOKUP(week[[#This Row],[name]],my_players!C:C,1,FALSE)),"NO","YES")</f>
        <v>NO</v>
      </c>
    </row>
    <row r="346" spans="1:17" x14ac:dyDescent="0.3">
      <c r="A346">
        <v>11337</v>
      </c>
      <c r="B346" s="1" t="s">
        <v>116</v>
      </c>
      <c r="C346" s="1" t="s">
        <v>15</v>
      </c>
      <c r="D346" s="2">
        <v>2.1416666666666702</v>
      </c>
      <c r="E346">
        <v>53</v>
      </c>
      <c r="F346" s="2" t="s">
        <v>2315</v>
      </c>
      <c r="G346" s="2" t="s">
        <v>2316</v>
      </c>
      <c r="H346" s="2">
        <v>1.6632499999999999</v>
      </c>
      <c r="I346" s="2">
        <v>2.6065</v>
      </c>
      <c r="J346">
        <v>8</v>
      </c>
      <c r="K346" s="2" t="s">
        <v>1237</v>
      </c>
      <c r="L346" s="2" t="s">
        <v>95</v>
      </c>
      <c r="M346" s="2" t="s">
        <v>2317</v>
      </c>
      <c r="N346" s="1" t="s">
        <v>724</v>
      </c>
      <c r="O346" s="1" t="str">
        <f>IF(OR(week[[#This Row],[availability]]="YES",week[[#This Row],[my_team]]="YES"),"YES","NO")</f>
        <v>YES</v>
      </c>
      <c r="P346" s="2" t="str">
        <f>IF(ISNA(VLOOKUP(week[[#This Row],[name]]&amp;"*",taken!C:C,1,FALSE)),"YES","NO")</f>
        <v>YES</v>
      </c>
      <c r="Q346" s="2" t="str">
        <f>IF(ISNA(VLOOKUP(week[[#This Row],[name]],my_players!C:C,1,FALSE)),"NO","YES")</f>
        <v>NO</v>
      </c>
    </row>
    <row r="347" spans="1:17" x14ac:dyDescent="0.3">
      <c r="A347">
        <v>12685</v>
      </c>
      <c r="B347" s="1" t="s">
        <v>116</v>
      </c>
      <c r="C347" s="1" t="s">
        <v>15</v>
      </c>
      <c r="D347" s="2">
        <v>2.0779999999999998</v>
      </c>
      <c r="E347">
        <v>54</v>
      </c>
      <c r="F347" s="2" t="s">
        <v>2318</v>
      </c>
      <c r="G347" s="2" t="s">
        <v>2319</v>
      </c>
      <c r="H347" s="2">
        <v>0.1356</v>
      </c>
      <c r="I347" s="2">
        <v>3.3256000000000001</v>
      </c>
      <c r="J347">
        <v>8</v>
      </c>
      <c r="K347" s="2" t="s">
        <v>1403</v>
      </c>
      <c r="L347" s="2" t="s">
        <v>1042</v>
      </c>
      <c r="M347" s="2" t="s">
        <v>2320</v>
      </c>
      <c r="N347" s="1" t="s">
        <v>932</v>
      </c>
      <c r="O347" s="1" t="str">
        <f>IF(OR(week[[#This Row],[availability]]="YES",week[[#This Row],[my_team]]="YES"),"YES","NO")</f>
        <v>YES</v>
      </c>
      <c r="P347" s="2" t="str">
        <f>IF(ISNA(VLOOKUP(week[[#This Row],[name]]&amp;"*",taken!C:C,1,FALSE)),"YES","NO")</f>
        <v>YES</v>
      </c>
      <c r="Q347" s="2" t="str">
        <f>IF(ISNA(VLOOKUP(week[[#This Row],[name]],my_players!C:C,1,FALSE)),"NO","YES")</f>
        <v>NO</v>
      </c>
    </row>
    <row r="348" spans="1:17" x14ac:dyDescent="0.3">
      <c r="A348">
        <v>9838</v>
      </c>
      <c r="B348" s="1" t="s">
        <v>116</v>
      </c>
      <c r="C348" s="1" t="s">
        <v>15</v>
      </c>
      <c r="D348" s="2">
        <v>2.0716666666666699</v>
      </c>
      <c r="E348">
        <v>55</v>
      </c>
      <c r="F348" s="2" t="s">
        <v>2321</v>
      </c>
      <c r="G348" s="2" t="s">
        <v>2322</v>
      </c>
      <c r="H348" s="2">
        <v>0.60599999999999998</v>
      </c>
      <c r="I348" s="2">
        <v>3.3165</v>
      </c>
      <c r="J348">
        <v>8</v>
      </c>
      <c r="K348" s="2" t="s">
        <v>1167</v>
      </c>
      <c r="L348" s="2" t="s">
        <v>1125</v>
      </c>
      <c r="M348" s="2" t="s">
        <v>2307</v>
      </c>
      <c r="N348" s="1" t="s">
        <v>608</v>
      </c>
      <c r="O348" s="1" t="str">
        <f>IF(OR(week[[#This Row],[availability]]="YES",week[[#This Row],[my_team]]="YES"),"YES","NO")</f>
        <v>YES</v>
      </c>
      <c r="P348" s="2" t="str">
        <f>IF(ISNA(VLOOKUP(week[[#This Row],[name]]&amp;"*",taken!C:C,1,FALSE)),"YES","NO")</f>
        <v>YES</v>
      </c>
      <c r="Q348" s="2" t="str">
        <f>IF(ISNA(VLOOKUP(week[[#This Row],[name]],my_players!C:C,1,FALSE)),"NO","YES")</f>
        <v>NO</v>
      </c>
    </row>
    <row r="349" spans="1:17" hidden="1" x14ac:dyDescent="0.3">
      <c r="A349">
        <v>13653</v>
      </c>
      <c r="B349" s="1" t="s">
        <v>121</v>
      </c>
      <c r="C349" s="1" t="s">
        <v>15</v>
      </c>
      <c r="D349" s="2">
        <v>1.98441666666667</v>
      </c>
      <c r="E349">
        <v>117</v>
      </c>
      <c r="F349" s="2" t="s">
        <v>2713</v>
      </c>
      <c r="G349" s="2" t="s">
        <v>2714</v>
      </c>
      <c r="H349" s="2">
        <v>1.0549999999999999</v>
      </c>
      <c r="I349" s="2">
        <v>2.97275</v>
      </c>
      <c r="J349">
        <v>11</v>
      </c>
      <c r="K349" s="2" t="s">
        <v>2715</v>
      </c>
      <c r="L349" s="2" t="s">
        <v>969</v>
      </c>
      <c r="M349" s="2" t="s">
        <v>2496</v>
      </c>
      <c r="N349" s="1" t="s">
        <v>889</v>
      </c>
      <c r="O349" s="1" t="str">
        <f>IF(OR(week[[#This Row],[availability]]="YES",week[[#This Row],[my_team]]="YES"),"YES","NO")</f>
        <v>YES</v>
      </c>
      <c r="P349" s="2" t="str">
        <f>IF(ISNA(VLOOKUP(week[[#This Row],[name]]&amp;"*",taken!C:C,1,FALSE)),"YES","NO")</f>
        <v>YES</v>
      </c>
      <c r="Q349" s="2" t="str">
        <f>IF(ISNA(VLOOKUP(week[[#This Row],[name]],my_players!C:C,1,FALSE)),"NO","YES")</f>
        <v>NO</v>
      </c>
    </row>
    <row r="350" spans="1:17" hidden="1" x14ac:dyDescent="0.3">
      <c r="A350">
        <v>13133</v>
      </c>
      <c r="B350" s="1" t="s">
        <v>83</v>
      </c>
      <c r="C350" s="1" t="s">
        <v>15</v>
      </c>
      <c r="D350" s="2">
        <v>1.9380952380952401</v>
      </c>
      <c r="E350">
        <v>79</v>
      </c>
      <c r="F350" s="2" t="s">
        <v>2060</v>
      </c>
      <c r="G350" s="2" t="s">
        <v>2061</v>
      </c>
      <c r="H350" s="2">
        <v>0.69889999999999997</v>
      </c>
      <c r="I350" s="2">
        <v>4.1336000000000004</v>
      </c>
      <c r="J350">
        <v>10</v>
      </c>
      <c r="K350" s="2" t="s">
        <v>1340</v>
      </c>
      <c r="L350" s="2" t="s">
        <v>936</v>
      </c>
      <c r="M350" s="2" t="s">
        <v>2062</v>
      </c>
      <c r="N350" s="1" t="s">
        <v>483</v>
      </c>
      <c r="O350" s="1" t="str">
        <f>IF(OR(week[[#This Row],[availability]]="YES",week[[#This Row],[my_team]]="YES"),"YES","NO")</f>
        <v>YES</v>
      </c>
      <c r="P350" s="2" t="str">
        <f>IF(ISNA(VLOOKUP(week[[#This Row],[name]]&amp;"*",taken!C:C,1,FALSE)),"YES","NO")</f>
        <v>YES</v>
      </c>
      <c r="Q350" s="2" t="str">
        <f>IF(ISNA(VLOOKUP(week[[#This Row],[name]],my_players!C:C,1,FALSE)),"NO","YES")</f>
        <v>NO</v>
      </c>
    </row>
    <row r="351" spans="1:17" hidden="1" x14ac:dyDescent="0.3">
      <c r="A351">
        <v>11659</v>
      </c>
      <c r="B351" s="1" t="s">
        <v>121</v>
      </c>
      <c r="C351" s="1" t="s">
        <v>15</v>
      </c>
      <c r="D351" s="2">
        <v>1.9363999999999999</v>
      </c>
      <c r="E351">
        <v>118</v>
      </c>
      <c r="F351" s="2" t="s">
        <v>1464</v>
      </c>
      <c r="G351" s="2" t="s">
        <v>1465</v>
      </c>
      <c r="H351" s="2">
        <v>1.2436</v>
      </c>
      <c r="I351" s="2">
        <v>2.3140000000000001</v>
      </c>
      <c r="J351">
        <v>12</v>
      </c>
      <c r="K351" s="2" t="s">
        <v>2089</v>
      </c>
      <c r="L351" s="2" t="s">
        <v>90</v>
      </c>
      <c r="M351" s="2" t="s">
        <v>2483</v>
      </c>
      <c r="N351" s="1" t="s">
        <v>111</v>
      </c>
      <c r="O351" s="1" t="str">
        <f>IF(OR(week[[#This Row],[availability]]="YES",week[[#This Row],[my_team]]="YES"),"YES","NO")</f>
        <v>YES</v>
      </c>
      <c r="P351" s="2" t="str">
        <f>IF(ISNA(VLOOKUP(week[[#This Row],[name]]&amp;"*",taken!C:C,1,FALSE)),"YES","NO")</f>
        <v>YES</v>
      </c>
      <c r="Q351" s="2" t="str">
        <f>IF(ISNA(VLOOKUP(week[[#This Row],[name]],my_players!C:C,1,FALSE)),"NO","YES")</f>
        <v>NO</v>
      </c>
    </row>
    <row r="352" spans="1:17" hidden="1" x14ac:dyDescent="0.3">
      <c r="A352">
        <v>10378</v>
      </c>
      <c r="B352" s="1" t="s">
        <v>83</v>
      </c>
      <c r="C352" s="1" t="s">
        <v>15</v>
      </c>
      <c r="D352" s="2">
        <v>1.92675</v>
      </c>
      <c r="E352">
        <v>80</v>
      </c>
      <c r="F352" s="2" t="s">
        <v>2063</v>
      </c>
      <c r="G352" s="2" t="s">
        <v>2064</v>
      </c>
      <c r="H352" s="2">
        <v>7.8E-2</v>
      </c>
      <c r="I352" s="2">
        <v>4.4866000000000001</v>
      </c>
      <c r="J352">
        <v>10</v>
      </c>
      <c r="K352" s="2" t="s">
        <v>1144</v>
      </c>
      <c r="L352" s="2" t="s">
        <v>94</v>
      </c>
      <c r="M352" s="2" t="s">
        <v>2000</v>
      </c>
      <c r="N352" s="1" t="s">
        <v>702</v>
      </c>
      <c r="O352" s="1" t="str">
        <f>IF(OR(week[[#This Row],[availability]]="YES",week[[#This Row],[my_team]]="YES"),"YES","NO")</f>
        <v>YES</v>
      </c>
      <c r="P352" s="2" t="str">
        <f>IF(ISNA(VLOOKUP(week[[#This Row],[name]]&amp;"*",taken!C:C,1,FALSE)),"YES","NO")</f>
        <v>YES</v>
      </c>
      <c r="Q352" s="2" t="str">
        <f>IF(ISNA(VLOOKUP(week[[#This Row],[name]],my_players!C:C,1,FALSE)),"NO","YES")</f>
        <v>NO</v>
      </c>
    </row>
    <row r="353" spans="1:17" x14ac:dyDescent="0.3">
      <c r="A353">
        <v>13197</v>
      </c>
      <c r="B353" s="1" t="s">
        <v>116</v>
      </c>
      <c r="C353" s="1" t="s">
        <v>15</v>
      </c>
      <c r="D353" s="2">
        <v>1.8919999999999999</v>
      </c>
      <c r="E353">
        <v>56</v>
      </c>
      <c r="F353" s="2" t="s">
        <v>2323</v>
      </c>
      <c r="G353" s="2" t="s">
        <v>2324</v>
      </c>
      <c r="H353" s="2">
        <v>0.80649999999999999</v>
      </c>
      <c r="I353" s="2">
        <v>3.4725000000000001</v>
      </c>
      <c r="J353">
        <v>8</v>
      </c>
      <c r="K353" s="2" t="s">
        <v>1356</v>
      </c>
      <c r="L353" s="2" t="s">
        <v>1238</v>
      </c>
      <c r="M353" s="2" t="s">
        <v>2325</v>
      </c>
      <c r="N353" s="1" t="s">
        <v>614</v>
      </c>
      <c r="O353" s="1" t="str">
        <f>IF(OR(week[[#This Row],[availability]]="YES",week[[#This Row],[my_team]]="YES"),"YES","NO")</f>
        <v>YES</v>
      </c>
      <c r="P353" s="2" t="str">
        <f>IF(ISNA(VLOOKUP(week[[#This Row],[name]]&amp;"*",taken!C:C,1,FALSE)),"YES","NO")</f>
        <v>YES</v>
      </c>
      <c r="Q353" s="2" t="str">
        <f>IF(ISNA(VLOOKUP(week[[#This Row],[name]],my_players!C:C,1,FALSE)),"NO","YES")</f>
        <v>NO</v>
      </c>
    </row>
    <row r="354" spans="1:17" x14ac:dyDescent="0.3">
      <c r="A354">
        <v>12816</v>
      </c>
      <c r="B354" s="1" t="s">
        <v>116</v>
      </c>
      <c r="C354" s="1" t="s">
        <v>15</v>
      </c>
      <c r="D354" s="2">
        <v>1.8725000000000001</v>
      </c>
      <c r="E354">
        <v>57</v>
      </c>
      <c r="F354" s="2" t="s">
        <v>2326</v>
      </c>
      <c r="G354" s="2" t="s">
        <v>2327</v>
      </c>
      <c r="H354" s="2">
        <v>0.79</v>
      </c>
      <c r="I354" s="2">
        <v>3.2985000000000002</v>
      </c>
      <c r="J354">
        <v>8</v>
      </c>
      <c r="K354" s="2" t="s">
        <v>1165</v>
      </c>
      <c r="L354" s="2" t="s">
        <v>76</v>
      </c>
      <c r="M354" s="2" t="s">
        <v>2328</v>
      </c>
      <c r="N354" s="1" t="s">
        <v>637</v>
      </c>
      <c r="O354" s="1" t="str">
        <f>IF(OR(week[[#This Row],[availability]]="YES",week[[#This Row],[my_team]]="YES"),"YES","NO")</f>
        <v>YES</v>
      </c>
      <c r="P354" s="2" t="str">
        <f>IF(ISNA(VLOOKUP(week[[#This Row],[name]]&amp;"*",taken!C:C,1,FALSE)),"YES","NO")</f>
        <v>YES</v>
      </c>
      <c r="Q354" s="2" t="str">
        <f>IF(ISNA(VLOOKUP(week[[#This Row],[name]],my_players!C:C,1,FALSE)),"NO","YES")</f>
        <v>NO</v>
      </c>
    </row>
    <row r="355" spans="1:17" x14ac:dyDescent="0.3">
      <c r="A355">
        <v>13236</v>
      </c>
      <c r="B355" s="1" t="s">
        <v>116</v>
      </c>
      <c r="C355" s="1" t="s">
        <v>15</v>
      </c>
      <c r="D355" s="2">
        <v>1.8667619047619</v>
      </c>
      <c r="E355">
        <v>58</v>
      </c>
      <c r="F355" s="2" t="s">
        <v>2329</v>
      </c>
      <c r="G355" s="2" t="s">
        <v>2330</v>
      </c>
      <c r="H355" s="2">
        <v>0.78520000000000001</v>
      </c>
      <c r="I355" s="2">
        <v>2.8559999999999999</v>
      </c>
      <c r="J355">
        <v>8</v>
      </c>
      <c r="K355" s="2" t="s">
        <v>1264</v>
      </c>
      <c r="L355" s="2" t="s">
        <v>107</v>
      </c>
      <c r="M355" s="2" t="s">
        <v>2283</v>
      </c>
      <c r="N355" s="1" t="s">
        <v>535</v>
      </c>
      <c r="O355" s="1" t="str">
        <f>IF(OR(week[[#This Row],[availability]]="YES",week[[#This Row],[my_team]]="YES"),"YES","NO")</f>
        <v>YES</v>
      </c>
      <c r="P355" s="2" t="str">
        <f>IF(ISNA(VLOOKUP(week[[#This Row],[name]]&amp;"*",taken!C:C,1,FALSE)),"YES","NO")</f>
        <v>YES</v>
      </c>
      <c r="Q355" s="2" t="str">
        <f>IF(ISNA(VLOOKUP(week[[#This Row],[name]],my_players!C:C,1,FALSE)),"NO","YES")</f>
        <v>NO</v>
      </c>
    </row>
    <row r="356" spans="1:17" hidden="1" x14ac:dyDescent="0.3">
      <c r="A356">
        <v>9101</v>
      </c>
      <c r="B356" s="1" t="s">
        <v>83</v>
      </c>
      <c r="C356" s="1" t="s">
        <v>15</v>
      </c>
      <c r="D356" s="2">
        <v>1.85609523809524</v>
      </c>
      <c r="E356">
        <v>81</v>
      </c>
      <c r="F356" s="2" t="s">
        <v>2065</v>
      </c>
      <c r="G356" s="2" t="s">
        <v>2066</v>
      </c>
      <c r="H356" s="2">
        <v>0.503</v>
      </c>
      <c r="I356" s="2">
        <v>4.2060000000000004</v>
      </c>
      <c r="J356">
        <v>10</v>
      </c>
      <c r="K356" s="2" t="s">
        <v>2067</v>
      </c>
      <c r="L356" s="2" t="s">
        <v>73</v>
      </c>
      <c r="M356" s="2" t="s">
        <v>1868</v>
      </c>
      <c r="N356" s="1" t="s">
        <v>565</v>
      </c>
      <c r="O356" s="1" t="str">
        <f>IF(OR(week[[#This Row],[availability]]="YES",week[[#This Row],[my_team]]="YES"),"YES","NO")</f>
        <v>YES</v>
      </c>
      <c r="P356" s="2" t="str">
        <f>IF(ISNA(VLOOKUP(week[[#This Row],[name]]&amp;"*",taken!C:C,1,FALSE)),"YES","NO")</f>
        <v>YES</v>
      </c>
      <c r="Q356" s="2" t="str">
        <f>IF(ISNA(VLOOKUP(week[[#This Row],[name]],my_players!C:C,1,FALSE)),"NO","YES")</f>
        <v>NO</v>
      </c>
    </row>
    <row r="357" spans="1:17" hidden="1" x14ac:dyDescent="0.3">
      <c r="A357">
        <v>10334</v>
      </c>
      <c r="B357" s="1" t="s">
        <v>83</v>
      </c>
      <c r="C357" s="1" t="s">
        <v>15</v>
      </c>
      <c r="D357" s="2">
        <v>1.8341666666666701</v>
      </c>
      <c r="E357">
        <v>82</v>
      </c>
      <c r="F357" s="2" t="s">
        <v>2068</v>
      </c>
      <c r="G357" s="2" t="s">
        <v>2069</v>
      </c>
      <c r="H357" s="2">
        <v>0.45579999999999998</v>
      </c>
      <c r="I357" s="2">
        <v>3.47</v>
      </c>
      <c r="J357">
        <v>10</v>
      </c>
      <c r="K357" s="2" t="s">
        <v>1419</v>
      </c>
      <c r="L357" s="2" t="s">
        <v>54</v>
      </c>
      <c r="M357" s="2" t="s">
        <v>2046</v>
      </c>
      <c r="N357" s="1" t="s">
        <v>692</v>
      </c>
      <c r="O357" s="1" t="str">
        <f>IF(OR(week[[#This Row],[availability]]="YES",week[[#This Row],[my_team]]="YES"),"YES","NO")</f>
        <v>YES</v>
      </c>
      <c r="P357" s="2" t="str">
        <f>IF(ISNA(VLOOKUP(week[[#This Row],[name]]&amp;"*",taken!C:C,1,FALSE)),"YES","NO")</f>
        <v>YES</v>
      </c>
      <c r="Q357" s="2" t="str">
        <f>IF(ISNA(VLOOKUP(week[[#This Row],[name]],my_players!C:C,1,FALSE)),"NO","YES")</f>
        <v>NO</v>
      </c>
    </row>
    <row r="358" spans="1:17" hidden="1" x14ac:dyDescent="0.3">
      <c r="A358">
        <v>12164</v>
      </c>
      <c r="B358" s="1" t="s">
        <v>83</v>
      </c>
      <c r="C358" s="1" t="s">
        <v>15</v>
      </c>
      <c r="D358" s="2">
        <v>1.83266666666667</v>
      </c>
      <c r="E358">
        <v>83</v>
      </c>
      <c r="F358" s="2" t="s">
        <v>2070</v>
      </c>
      <c r="G358" s="2" t="s">
        <v>2071</v>
      </c>
      <c r="H358" s="2">
        <v>0.44</v>
      </c>
      <c r="I358" s="2">
        <v>3.2734999999999999</v>
      </c>
      <c r="J358">
        <v>10</v>
      </c>
      <c r="K358" s="2" t="s">
        <v>1123</v>
      </c>
      <c r="L358" s="2" t="s">
        <v>999</v>
      </c>
      <c r="M358" s="2" t="s">
        <v>2072</v>
      </c>
      <c r="N358" s="1" t="s">
        <v>566</v>
      </c>
      <c r="O358" s="1" t="str">
        <f>IF(OR(week[[#This Row],[availability]]="YES",week[[#This Row],[my_team]]="YES"),"YES","NO")</f>
        <v>YES</v>
      </c>
      <c r="P358" s="2" t="str">
        <f>IF(ISNA(VLOOKUP(week[[#This Row],[name]]&amp;"*",taken!C:C,1,FALSE)),"YES","NO")</f>
        <v>YES</v>
      </c>
      <c r="Q358" s="2" t="str">
        <f>IF(ISNA(VLOOKUP(week[[#This Row],[name]],my_players!C:C,1,FALSE)),"NO","YES")</f>
        <v>NO</v>
      </c>
    </row>
    <row r="359" spans="1:17" x14ac:dyDescent="0.3">
      <c r="A359">
        <v>11249</v>
      </c>
      <c r="B359" s="1" t="s">
        <v>116</v>
      </c>
      <c r="C359" s="1" t="s">
        <v>15</v>
      </c>
      <c r="D359" s="2">
        <v>1.80233333333333</v>
      </c>
      <c r="E359">
        <v>59</v>
      </c>
      <c r="F359" s="2" t="s">
        <v>2331</v>
      </c>
      <c r="G359" s="2" t="s">
        <v>2332</v>
      </c>
      <c r="H359" s="2">
        <v>0.64</v>
      </c>
      <c r="I359" s="2">
        <v>2.33</v>
      </c>
      <c r="J359">
        <v>8</v>
      </c>
      <c r="K359" s="2" t="s">
        <v>2333</v>
      </c>
      <c r="L359" s="2" t="s">
        <v>77</v>
      </c>
      <c r="M359" s="2" t="s">
        <v>2277</v>
      </c>
      <c r="N359" s="1" t="s">
        <v>720</v>
      </c>
      <c r="O359" s="1" t="str">
        <f>IF(OR(week[[#This Row],[availability]]="YES",week[[#This Row],[my_team]]="YES"),"YES","NO")</f>
        <v>YES</v>
      </c>
      <c r="P359" s="2" t="str">
        <f>IF(ISNA(VLOOKUP(week[[#This Row],[name]]&amp;"*",taken!C:C,1,FALSE)),"YES","NO")</f>
        <v>YES</v>
      </c>
      <c r="Q359" s="2" t="str">
        <f>IF(ISNA(VLOOKUP(week[[#This Row],[name]],my_players!C:C,1,FALSE)),"NO","YES")</f>
        <v>NO</v>
      </c>
    </row>
    <row r="360" spans="1:17" hidden="1" x14ac:dyDescent="0.3">
      <c r="A360">
        <v>7942</v>
      </c>
      <c r="B360" s="1" t="s">
        <v>83</v>
      </c>
      <c r="C360" s="1" t="s">
        <v>15</v>
      </c>
      <c r="D360" s="2">
        <v>1.7985</v>
      </c>
      <c r="E360">
        <v>84</v>
      </c>
      <c r="F360" s="2" t="s">
        <v>2073</v>
      </c>
      <c r="G360" s="2" t="s">
        <v>1191</v>
      </c>
      <c r="H360" s="2">
        <v>0.1477</v>
      </c>
      <c r="I360" s="2">
        <v>2.0556999999999999</v>
      </c>
      <c r="J360">
        <v>10</v>
      </c>
      <c r="K360" s="2" t="s">
        <v>2074</v>
      </c>
      <c r="L360" s="2" t="s">
        <v>1160</v>
      </c>
      <c r="M360" s="2" t="s">
        <v>2075</v>
      </c>
      <c r="N360" s="1" t="s">
        <v>511</v>
      </c>
      <c r="O360" s="1" t="str">
        <f>IF(OR(week[[#This Row],[availability]]="YES",week[[#This Row],[my_team]]="YES"),"YES","NO")</f>
        <v>YES</v>
      </c>
      <c r="P360" s="2" t="str">
        <f>IF(ISNA(VLOOKUP(week[[#This Row],[name]]&amp;"*",taken!C:C,1,FALSE)),"YES","NO")</f>
        <v>YES</v>
      </c>
      <c r="Q360" s="2" t="str">
        <f>IF(ISNA(VLOOKUP(week[[#This Row],[name]],my_players!C:C,1,FALSE)),"NO","YES")</f>
        <v>NO</v>
      </c>
    </row>
    <row r="361" spans="1:17" x14ac:dyDescent="0.3">
      <c r="A361">
        <v>13890</v>
      </c>
      <c r="B361" s="1" t="s">
        <v>116</v>
      </c>
      <c r="C361" s="1" t="s">
        <v>15</v>
      </c>
      <c r="D361" s="2">
        <v>1.74966666666667</v>
      </c>
      <c r="E361">
        <v>60</v>
      </c>
      <c r="F361" s="2" t="s">
        <v>2334</v>
      </c>
      <c r="G361" s="2" t="s">
        <v>2335</v>
      </c>
      <c r="H361" s="2">
        <v>0.64870000000000005</v>
      </c>
      <c r="I361" s="2">
        <v>2.6737000000000002</v>
      </c>
      <c r="J361">
        <v>8</v>
      </c>
      <c r="K361" s="2" t="s">
        <v>16</v>
      </c>
      <c r="L361" s="2" t="s">
        <v>16</v>
      </c>
      <c r="M361" s="2" t="s">
        <v>16</v>
      </c>
      <c r="N361" s="1" t="s">
        <v>883</v>
      </c>
      <c r="O361" s="1" t="str">
        <f>IF(OR(week[[#This Row],[availability]]="YES",week[[#This Row],[my_team]]="YES"),"YES","NO")</f>
        <v>YES</v>
      </c>
      <c r="P361" s="2" t="str">
        <f>IF(ISNA(VLOOKUP(week[[#This Row],[name]]&amp;"*",taken!C:C,1,FALSE)),"YES","NO")</f>
        <v>YES</v>
      </c>
      <c r="Q361" s="2" t="str">
        <f>IF(ISNA(VLOOKUP(week[[#This Row],[name]],my_players!C:C,1,FALSE)),"NO","YES")</f>
        <v>NO</v>
      </c>
    </row>
    <row r="362" spans="1:17" hidden="1" x14ac:dyDescent="0.3">
      <c r="A362">
        <v>10696</v>
      </c>
      <c r="B362" s="1" t="s">
        <v>68</v>
      </c>
      <c r="C362" s="1" t="s">
        <v>15</v>
      </c>
      <c r="D362" s="2">
        <v>1.744</v>
      </c>
      <c r="E362">
        <v>35</v>
      </c>
      <c r="F362" s="2" t="s">
        <v>1748</v>
      </c>
      <c r="G362" s="2" t="s">
        <v>1019</v>
      </c>
      <c r="H362" s="2">
        <v>8.7200000000000097E-2</v>
      </c>
      <c r="I362" s="2">
        <v>1.6568000000000001</v>
      </c>
      <c r="J362">
        <v>9</v>
      </c>
      <c r="K362" s="2" t="s">
        <v>16</v>
      </c>
      <c r="L362" s="2" t="s">
        <v>16</v>
      </c>
      <c r="M362" s="2" t="s">
        <v>1749</v>
      </c>
      <c r="N362" s="1" t="s">
        <v>662</v>
      </c>
      <c r="O362" s="1" t="str">
        <f>IF(OR(week[[#This Row],[availability]]="YES",week[[#This Row],[my_team]]="YES"),"YES","NO")</f>
        <v>YES</v>
      </c>
      <c r="P362" s="2" t="str">
        <f>IF(ISNA(VLOOKUP(week[[#This Row],[name]]&amp;"*",taken!C:C,1,FALSE)),"YES","NO")</f>
        <v>YES</v>
      </c>
      <c r="Q362" s="2" t="str">
        <f>IF(ISNA(VLOOKUP(week[[#This Row],[name]],my_players!C:C,1,FALSE)),"NO","YES")</f>
        <v>NO</v>
      </c>
    </row>
    <row r="363" spans="1:17" hidden="1" x14ac:dyDescent="0.3">
      <c r="A363">
        <v>13868</v>
      </c>
      <c r="B363" s="1" t="s">
        <v>83</v>
      </c>
      <c r="C363" s="1" t="s">
        <v>15</v>
      </c>
      <c r="D363" s="2">
        <v>1.6950000000000001</v>
      </c>
      <c r="E363">
        <v>85</v>
      </c>
      <c r="F363" s="2" t="s">
        <v>2076</v>
      </c>
      <c r="G363" s="2" t="s">
        <v>2077</v>
      </c>
      <c r="H363" s="2">
        <v>6.3000000000000098E-2</v>
      </c>
      <c r="I363" s="2">
        <v>2.4750000000000001</v>
      </c>
      <c r="J363">
        <v>10</v>
      </c>
      <c r="K363" s="2" t="s">
        <v>16</v>
      </c>
      <c r="L363" s="2" t="s">
        <v>16</v>
      </c>
      <c r="M363" s="2" t="s">
        <v>16</v>
      </c>
      <c r="N363" s="1" t="s">
        <v>854</v>
      </c>
      <c r="O363" s="1" t="str">
        <f>IF(OR(week[[#This Row],[availability]]="YES",week[[#This Row],[my_team]]="YES"),"YES","NO")</f>
        <v>YES</v>
      </c>
      <c r="P363" s="2" t="str">
        <f>IF(ISNA(VLOOKUP(week[[#This Row],[name]]&amp;"*",taken!C:C,1,FALSE)),"YES","NO")</f>
        <v>YES</v>
      </c>
      <c r="Q363" s="2" t="str">
        <f>IF(ISNA(VLOOKUP(week[[#This Row],[name]],my_players!C:C,1,FALSE)),"NO","YES")</f>
        <v>NO</v>
      </c>
    </row>
    <row r="364" spans="1:17" hidden="1" x14ac:dyDescent="0.3">
      <c r="A364">
        <v>11219</v>
      </c>
      <c r="B364" s="1" t="s">
        <v>121</v>
      </c>
      <c r="C364" s="1" t="s">
        <v>15</v>
      </c>
      <c r="D364" s="2">
        <v>1.68</v>
      </c>
      <c r="E364">
        <v>119</v>
      </c>
      <c r="F364" s="2" t="s">
        <v>1429</v>
      </c>
      <c r="G364" s="2" t="s">
        <v>16</v>
      </c>
      <c r="H364" s="2">
        <v>1.68</v>
      </c>
      <c r="I364" s="2">
        <v>1.68</v>
      </c>
      <c r="J364">
        <v>12</v>
      </c>
      <c r="K364" s="2" t="s">
        <v>16</v>
      </c>
      <c r="L364" s="2" t="s">
        <v>16</v>
      </c>
      <c r="M364" s="2" t="s">
        <v>16</v>
      </c>
      <c r="N364" s="1" t="s">
        <v>978</v>
      </c>
      <c r="O364" s="1" t="str">
        <f>IF(OR(week[[#This Row],[availability]]="YES",week[[#This Row],[my_team]]="YES"),"YES","NO")</f>
        <v>YES</v>
      </c>
      <c r="P364" s="2" t="str">
        <f>IF(ISNA(VLOOKUP(week[[#This Row],[name]]&amp;"*",taken!C:C,1,FALSE)),"YES","NO")</f>
        <v>YES</v>
      </c>
      <c r="Q364" s="2" t="str">
        <f>IF(ISNA(VLOOKUP(week[[#This Row],[name]],my_players!C:C,1,FALSE)),"NO","YES")</f>
        <v>NO</v>
      </c>
    </row>
    <row r="365" spans="1:17" x14ac:dyDescent="0.3">
      <c r="A365">
        <v>12317</v>
      </c>
      <c r="B365" s="1" t="s">
        <v>116</v>
      </c>
      <c r="C365" s="1" t="s">
        <v>15</v>
      </c>
      <c r="D365" s="2">
        <v>1.67716666666667</v>
      </c>
      <c r="E365">
        <v>61</v>
      </c>
      <c r="F365" s="2" t="s">
        <v>2336</v>
      </c>
      <c r="G365" s="2" t="s">
        <v>2337</v>
      </c>
      <c r="H365" s="2">
        <v>0.35225000000000001</v>
      </c>
      <c r="I365" s="2">
        <v>2.843</v>
      </c>
      <c r="J365">
        <v>8</v>
      </c>
      <c r="K365" s="2" t="s">
        <v>1287</v>
      </c>
      <c r="L365" s="2" t="s">
        <v>76</v>
      </c>
      <c r="M365" s="2" t="s">
        <v>2328</v>
      </c>
      <c r="N365" s="1" t="s">
        <v>729</v>
      </c>
      <c r="O365" s="1" t="str">
        <f>IF(OR(week[[#This Row],[availability]]="YES",week[[#This Row],[my_team]]="YES"),"YES","NO")</f>
        <v>YES</v>
      </c>
      <c r="P365" s="2" t="str">
        <f>IF(ISNA(VLOOKUP(week[[#This Row],[name]]&amp;"*",taken!C:C,1,FALSE)),"YES","NO")</f>
        <v>YES</v>
      </c>
      <c r="Q365" s="2" t="str">
        <f>IF(ISNA(VLOOKUP(week[[#This Row],[name]],my_players!C:C,1,FALSE)),"NO","YES")</f>
        <v>NO</v>
      </c>
    </row>
    <row r="366" spans="1:17" hidden="1" x14ac:dyDescent="0.3">
      <c r="A366">
        <v>12185</v>
      </c>
      <c r="B366" s="1" t="s">
        <v>121</v>
      </c>
      <c r="C366" s="1" t="s">
        <v>15</v>
      </c>
      <c r="D366" s="2">
        <v>1.66442857142857</v>
      </c>
      <c r="E366">
        <v>120</v>
      </c>
      <c r="F366" s="2" t="s">
        <v>1430</v>
      </c>
      <c r="G366" s="2" t="s">
        <v>1372</v>
      </c>
      <c r="H366" s="2">
        <v>0.77790000000000004</v>
      </c>
      <c r="I366" s="2">
        <v>2.988</v>
      </c>
      <c r="J366">
        <v>12</v>
      </c>
      <c r="K366" s="2" t="s">
        <v>2716</v>
      </c>
      <c r="L366" s="2" t="s">
        <v>95</v>
      </c>
      <c r="M366" s="2" t="s">
        <v>2522</v>
      </c>
      <c r="N366" s="1" t="s">
        <v>624</v>
      </c>
      <c r="O366" s="1" t="str">
        <f>IF(OR(week[[#This Row],[availability]]="YES",week[[#This Row],[my_team]]="YES"),"YES","NO")</f>
        <v>YES</v>
      </c>
      <c r="P366" s="2" t="str">
        <f>IF(ISNA(VLOOKUP(week[[#This Row],[name]]&amp;"*",taken!C:C,1,FALSE)),"YES","NO")</f>
        <v>YES</v>
      </c>
      <c r="Q366" s="2" t="str">
        <f>IF(ISNA(VLOOKUP(week[[#This Row],[name]],my_players!C:C,1,FALSE)),"NO","YES")</f>
        <v>NO</v>
      </c>
    </row>
    <row r="367" spans="1:17" x14ac:dyDescent="0.3">
      <c r="A367">
        <v>10940</v>
      </c>
      <c r="B367" s="1" t="s">
        <v>116</v>
      </c>
      <c r="C367" s="1" t="s">
        <v>15</v>
      </c>
      <c r="D367" s="2">
        <v>1.62466666666667</v>
      </c>
      <c r="E367">
        <v>62</v>
      </c>
      <c r="F367" s="2" t="s">
        <v>2338</v>
      </c>
      <c r="G367" s="2" t="s">
        <v>1265</v>
      </c>
      <c r="H367" s="2">
        <v>0.72499999999999998</v>
      </c>
      <c r="I367" s="2">
        <v>2.63</v>
      </c>
      <c r="J367">
        <v>8</v>
      </c>
      <c r="K367" s="2" t="s">
        <v>2029</v>
      </c>
      <c r="L367" s="2" t="s">
        <v>119</v>
      </c>
      <c r="M367" s="2" t="s">
        <v>2339</v>
      </c>
      <c r="N367" s="1" t="s">
        <v>731</v>
      </c>
      <c r="O367" s="1" t="str">
        <f>IF(OR(week[[#This Row],[availability]]="YES",week[[#This Row],[my_team]]="YES"),"YES","NO")</f>
        <v>YES</v>
      </c>
      <c r="P367" s="2" t="str">
        <f>IF(ISNA(VLOOKUP(week[[#This Row],[name]]&amp;"*",taken!C:C,1,FALSE)),"YES","NO")</f>
        <v>YES</v>
      </c>
      <c r="Q367" s="2" t="str">
        <f>IF(ISNA(VLOOKUP(week[[#This Row],[name]],my_players!C:C,1,FALSE)),"NO","YES")</f>
        <v>NO</v>
      </c>
    </row>
    <row r="368" spans="1:17" hidden="1" x14ac:dyDescent="0.3">
      <c r="A368">
        <v>12635</v>
      </c>
      <c r="B368" s="1" t="s">
        <v>83</v>
      </c>
      <c r="C368" s="1" t="s">
        <v>15</v>
      </c>
      <c r="D368" s="2">
        <v>1.61398947368421</v>
      </c>
      <c r="E368">
        <v>86</v>
      </c>
      <c r="F368" s="2" t="s">
        <v>2078</v>
      </c>
      <c r="G368" s="2" t="s">
        <v>2079</v>
      </c>
      <c r="H368" s="2">
        <v>0.50848421052631598</v>
      </c>
      <c r="I368" s="2">
        <v>3.1349999999999998</v>
      </c>
      <c r="J368">
        <v>10</v>
      </c>
      <c r="K368" s="2" t="s">
        <v>1092</v>
      </c>
      <c r="L368" s="2" t="s">
        <v>689</v>
      </c>
      <c r="M368" s="2" t="s">
        <v>2003</v>
      </c>
      <c r="N368" s="1" t="s">
        <v>575</v>
      </c>
      <c r="O368" s="1" t="str">
        <f>IF(OR(week[[#This Row],[availability]]="YES",week[[#This Row],[my_team]]="YES"),"YES","NO")</f>
        <v>YES</v>
      </c>
      <c r="P368" s="2" t="str">
        <f>IF(ISNA(VLOOKUP(week[[#This Row],[name]]&amp;"*",taken!C:C,1,FALSE)),"YES","NO")</f>
        <v>YES</v>
      </c>
      <c r="Q368" s="2" t="str">
        <f>IF(ISNA(VLOOKUP(week[[#This Row],[name]],my_players!C:C,1,FALSE)),"NO","YES")</f>
        <v>NO</v>
      </c>
    </row>
    <row r="369" spans="1:17" hidden="1" x14ac:dyDescent="0.3">
      <c r="A369">
        <v>9843</v>
      </c>
      <c r="B369" s="1" t="s">
        <v>121</v>
      </c>
      <c r="C369" s="1" t="s">
        <v>15</v>
      </c>
      <c r="D369" s="2">
        <v>1.60025</v>
      </c>
      <c r="E369">
        <v>121</v>
      </c>
      <c r="F369" s="2" t="s">
        <v>1296</v>
      </c>
      <c r="G369" s="2" t="s">
        <v>1297</v>
      </c>
      <c r="H369" s="2">
        <v>0.40765000000000001</v>
      </c>
      <c r="I369" s="2">
        <v>2.8845000000000001</v>
      </c>
      <c r="J369">
        <v>12</v>
      </c>
      <c r="K369" s="2" t="s">
        <v>1177</v>
      </c>
      <c r="L369" s="2" t="s">
        <v>1147</v>
      </c>
      <c r="M369" s="2" t="s">
        <v>2717</v>
      </c>
      <c r="N369" s="1" t="s">
        <v>590</v>
      </c>
      <c r="O369" s="1" t="str">
        <f>IF(OR(week[[#This Row],[availability]]="YES",week[[#This Row],[my_team]]="YES"),"YES","NO")</f>
        <v>YES</v>
      </c>
      <c r="P369" s="2" t="str">
        <f>IF(ISNA(VLOOKUP(week[[#This Row],[name]]&amp;"*",taken!C:C,1,FALSE)),"YES","NO")</f>
        <v>YES</v>
      </c>
      <c r="Q369" s="2" t="str">
        <f>IF(ISNA(VLOOKUP(week[[#This Row],[name]],my_players!C:C,1,FALSE)),"NO","YES")</f>
        <v>NO</v>
      </c>
    </row>
    <row r="370" spans="1:17" hidden="1" x14ac:dyDescent="0.3">
      <c r="A370">
        <v>13418</v>
      </c>
      <c r="B370" s="1" t="s">
        <v>121</v>
      </c>
      <c r="C370" s="1" t="s">
        <v>15</v>
      </c>
      <c r="D370" s="2">
        <v>1.57375</v>
      </c>
      <c r="E370">
        <v>122</v>
      </c>
      <c r="F370" s="2" t="s">
        <v>2718</v>
      </c>
      <c r="G370" s="2" t="s">
        <v>1203</v>
      </c>
      <c r="H370" s="2">
        <v>8.4000000000000005E-2</v>
      </c>
      <c r="I370" s="2">
        <v>2.75</v>
      </c>
      <c r="J370">
        <v>12</v>
      </c>
      <c r="K370" s="2" t="s">
        <v>2719</v>
      </c>
      <c r="L370" s="2" t="s">
        <v>62</v>
      </c>
      <c r="M370" s="2" t="s">
        <v>2502</v>
      </c>
      <c r="N370" s="1" t="s">
        <v>754</v>
      </c>
      <c r="O370" s="1" t="str">
        <f>IF(OR(week[[#This Row],[availability]]="YES",week[[#This Row],[my_team]]="YES"),"YES","NO")</f>
        <v>YES</v>
      </c>
      <c r="P370" s="2" t="str">
        <f>IF(ISNA(VLOOKUP(week[[#This Row],[name]]&amp;"*",taken!C:C,1,FALSE)),"YES","NO")</f>
        <v>YES</v>
      </c>
      <c r="Q370" s="2" t="str">
        <f>IF(ISNA(VLOOKUP(week[[#This Row],[name]],my_players!C:C,1,FALSE)),"NO","YES")</f>
        <v>NO</v>
      </c>
    </row>
    <row r="371" spans="1:17" hidden="1" x14ac:dyDescent="0.3">
      <c r="A371">
        <v>13662</v>
      </c>
      <c r="B371" s="1" t="s">
        <v>121</v>
      </c>
      <c r="C371" s="1" t="s">
        <v>15</v>
      </c>
      <c r="D371" s="2">
        <v>1.5288333333333299</v>
      </c>
      <c r="E371">
        <v>123</v>
      </c>
      <c r="F371" s="2" t="s">
        <v>2720</v>
      </c>
      <c r="G371" s="2" t="s">
        <v>1299</v>
      </c>
      <c r="H371" s="2">
        <v>0.35189999999999999</v>
      </c>
      <c r="I371" s="2">
        <v>2.7715000000000001</v>
      </c>
      <c r="J371">
        <v>12</v>
      </c>
      <c r="K371" s="2" t="s">
        <v>2721</v>
      </c>
      <c r="L371" s="2" t="s">
        <v>1182</v>
      </c>
      <c r="M371" s="2" t="s">
        <v>2722</v>
      </c>
      <c r="N371" s="1" t="s">
        <v>580</v>
      </c>
      <c r="O371" s="1" t="str">
        <f>IF(OR(week[[#This Row],[availability]]="YES",week[[#This Row],[my_team]]="YES"),"YES","NO")</f>
        <v>YES</v>
      </c>
      <c r="P371" s="2" t="str">
        <f>IF(ISNA(VLOOKUP(week[[#This Row],[name]]&amp;"*",taken!C:C,1,FALSE)),"YES","NO")</f>
        <v>YES</v>
      </c>
      <c r="Q371" s="2" t="str">
        <f>IF(ISNA(VLOOKUP(week[[#This Row],[name]],my_players!C:C,1,FALSE)),"NO","YES")</f>
        <v>NO</v>
      </c>
    </row>
    <row r="372" spans="1:17" hidden="1" x14ac:dyDescent="0.3">
      <c r="A372">
        <v>12169</v>
      </c>
      <c r="B372" s="1" t="s">
        <v>83</v>
      </c>
      <c r="C372" s="1" t="s">
        <v>15</v>
      </c>
      <c r="D372" s="2">
        <v>1.52183333333333</v>
      </c>
      <c r="E372">
        <v>87</v>
      </c>
      <c r="F372" s="2" t="s">
        <v>2080</v>
      </c>
      <c r="G372" s="2" t="s">
        <v>2081</v>
      </c>
      <c r="H372" s="2">
        <v>0.39500000000000002</v>
      </c>
      <c r="I372" s="2">
        <v>2.7562500000000001</v>
      </c>
      <c r="J372">
        <v>10</v>
      </c>
      <c r="K372" s="2" t="s">
        <v>1143</v>
      </c>
      <c r="L372" s="2" t="s">
        <v>97</v>
      </c>
      <c r="M372" s="2" t="s">
        <v>2033</v>
      </c>
      <c r="N372" s="1" t="s">
        <v>1120</v>
      </c>
      <c r="O372" s="1" t="str">
        <f>IF(OR(week[[#This Row],[availability]]="YES",week[[#This Row],[my_team]]="YES"),"YES","NO")</f>
        <v>YES</v>
      </c>
      <c r="P372" s="2" t="str">
        <f>IF(ISNA(VLOOKUP(week[[#This Row],[name]]&amp;"*",taken!C:C,1,FALSE)),"YES","NO")</f>
        <v>YES</v>
      </c>
      <c r="Q372" s="2" t="str">
        <f>IF(ISNA(VLOOKUP(week[[#This Row],[name]],my_players!C:C,1,FALSE)),"NO","YES")</f>
        <v>NO</v>
      </c>
    </row>
    <row r="373" spans="1:17" hidden="1" x14ac:dyDescent="0.3">
      <c r="A373">
        <v>12465</v>
      </c>
      <c r="B373" s="1" t="s">
        <v>121</v>
      </c>
      <c r="C373" s="1" t="s">
        <v>15</v>
      </c>
      <c r="D373" s="2">
        <v>1.4623333333333299</v>
      </c>
      <c r="E373">
        <v>124</v>
      </c>
      <c r="F373" s="2" t="s">
        <v>2723</v>
      </c>
      <c r="G373" s="2" t="s">
        <v>2724</v>
      </c>
      <c r="H373" s="2">
        <v>0.58250000000000002</v>
      </c>
      <c r="I373" s="2">
        <v>3.5147499999999998</v>
      </c>
      <c r="J373">
        <v>12</v>
      </c>
      <c r="K373" s="2" t="s">
        <v>2725</v>
      </c>
      <c r="L373" s="2" t="s">
        <v>1036</v>
      </c>
      <c r="M373" s="2" t="s">
        <v>2726</v>
      </c>
      <c r="N373" s="1" t="s">
        <v>436</v>
      </c>
      <c r="O373" s="1" t="str">
        <f>IF(OR(week[[#This Row],[availability]]="YES",week[[#This Row],[my_team]]="YES"),"YES","NO")</f>
        <v>YES</v>
      </c>
      <c r="P373" s="2" t="str">
        <f>IF(ISNA(VLOOKUP(week[[#This Row],[name]]&amp;"*",taken!C:C,1,FALSE)),"YES","NO")</f>
        <v>YES</v>
      </c>
      <c r="Q373" s="2" t="str">
        <f>IF(ISNA(VLOOKUP(week[[#This Row],[name]],my_players!C:C,1,FALSE)),"NO","YES")</f>
        <v>NO</v>
      </c>
    </row>
    <row r="374" spans="1:17" hidden="1" x14ac:dyDescent="0.3">
      <c r="A374">
        <v>12785</v>
      </c>
      <c r="B374" s="1" t="s">
        <v>121</v>
      </c>
      <c r="C374" s="1" t="s">
        <v>15</v>
      </c>
      <c r="D374" s="2">
        <v>1.462</v>
      </c>
      <c r="E374">
        <v>125</v>
      </c>
      <c r="F374" s="2" t="s">
        <v>2727</v>
      </c>
      <c r="G374" s="2" t="s">
        <v>2728</v>
      </c>
      <c r="H374" s="2">
        <v>0.28999999999999998</v>
      </c>
      <c r="I374" s="2">
        <v>2.504</v>
      </c>
      <c r="J374">
        <v>12</v>
      </c>
      <c r="K374" s="2" t="s">
        <v>2729</v>
      </c>
      <c r="L374" s="2" t="s">
        <v>85</v>
      </c>
      <c r="M374" s="2" t="s">
        <v>2540</v>
      </c>
      <c r="N374" s="1" t="s">
        <v>625</v>
      </c>
      <c r="O374" s="1" t="str">
        <f>IF(OR(week[[#This Row],[availability]]="YES",week[[#This Row],[my_team]]="YES"),"YES","NO")</f>
        <v>YES</v>
      </c>
      <c r="P374" s="2" t="str">
        <f>IF(ISNA(VLOOKUP(week[[#This Row],[name]]&amp;"*",taken!C:C,1,FALSE)),"YES","NO")</f>
        <v>YES</v>
      </c>
      <c r="Q374" s="2" t="str">
        <f>IF(ISNA(VLOOKUP(week[[#This Row],[name]],my_players!C:C,1,FALSE)),"NO","YES")</f>
        <v>NO</v>
      </c>
    </row>
    <row r="375" spans="1:17" hidden="1" x14ac:dyDescent="0.3">
      <c r="A375">
        <v>13348</v>
      </c>
      <c r="B375" s="1" t="s">
        <v>121</v>
      </c>
      <c r="C375" s="1" t="s">
        <v>15</v>
      </c>
      <c r="D375" s="2">
        <v>1.4583333333333299</v>
      </c>
      <c r="E375">
        <v>126</v>
      </c>
      <c r="F375" s="2" t="s">
        <v>2730</v>
      </c>
      <c r="G375" s="2" t="s">
        <v>2731</v>
      </c>
      <c r="H375" s="2">
        <v>0.11685</v>
      </c>
      <c r="I375" s="2">
        <v>2.0631499999999998</v>
      </c>
      <c r="J375">
        <v>13</v>
      </c>
      <c r="K375" s="2" t="s">
        <v>2719</v>
      </c>
      <c r="L375" s="2" t="s">
        <v>107</v>
      </c>
      <c r="M375" s="2" t="s">
        <v>2468</v>
      </c>
      <c r="N375" s="1" t="s">
        <v>762</v>
      </c>
      <c r="O375" s="1" t="str">
        <f>IF(OR(week[[#This Row],[availability]]="YES",week[[#This Row],[my_team]]="YES"),"YES","NO")</f>
        <v>YES</v>
      </c>
      <c r="P375" s="2" t="str">
        <f>IF(ISNA(VLOOKUP(week[[#This Row],[name]]&amp;"*",taken!C:C,1,FALSE)),"YES","NO")</f>
        <v>YES</v>
      </c>
      <c r="Q375" s="2" t="str">
        <f>IF(ISNA(VLOOKUP(week[[#This Row],[name]],my_players!C:C,1,FALSE)),"NO","YES")</f>
        <v>NO</v>
      </c>
    </row>
    <row r="376" spans="1:17" hidden="1" x14ac:dyDescent="0.3">
      <c r="A376">
        <v>12857</v>
      </c>
      <c r="B376" s="1" t="s">
        <v>83</v>
      </c>
      <c r="C376" s="1" t="s">
        <v>15</v>
      </c>
      <c r="D376" s="2">
        <v>1.45</v>
      </c>
      <c r="E376">
        <v>88</v>
      </c>
      <c r="F376" s="2" t="s">
        <v>2082</v>
      </c>
      <c r="G376" s="2" t="s">
        <v>1241</v>
      </c>
      <c r="H376" s="2">
        <v>0.56699999999999995</v>
      </c>
      <c r="I376" s="2">
        <v>2.9159999999999999</v>
      </c>
      <c r="J376">
        <v>10</v>
      </c>
      <c r="K376" s="2" t="s">
        <v>1295</v>
      </c>
      <c r="L376" s="2" t="s">
        <v>105</v>
      </c>
      <c r="M376" s="2" t="s">
        <v>2013</v>
      </c>
      <c r="N376" s="1" t="s">
        <v>584</v>
      </c>
      <c r="O376" s="1" t="str">
        <f>IF(OR(week[[#This Row],[availability]]="YES",week[[#This Row],[my_team]]="YES"),"YES","NO")</f>
        <v>YES</v>
      </c>
      <c r="P376" s="2" t="str">
        <f>IF(ISNA(VLOOKUP(week[[#This Row],[name]]&amp;"*",taken!C:C,1,FALSE)),"YES","NO")</f>
        <v>YES</v>
      </c>
      <c r="Q376" s="2" t="str">
        <f>IF(ISNA(VLOOKUP(week[[#This Row],[name]],my_players!C:C,1,FALSE)),"NO","YES")</f>
        <v>NO</v>
      </c>
    </row>
    <row r="377" spans="1:17" hidden="1" x14ac:dyDescent="0.3">
      <c r="A377">
        <v>13606</v>
      </c>
      <c r="B377" s="1" t="s">
        <v>83</v>
      </c>
      <c r="C377" s="1" t="s">
        <v>15</v>
      </c>
      <c r="D377" s="2">
        <v>1.4285000000000001</v>
      </c>
      <c r="E377">
        <v>89</v>
      </c>
      <c r="F377" s="2" t="s">
        <v>2083</v>
      </c>
      <c r="G377" s="2" t="s">
        <v>1242</v>
      </c>
      <c r="H377" s="2">
        <v>7.0800000000000002E-2</v>
      </c>
      <c r="I377" s="2">
        <v>2.5859999999999999</v>
      </c>
      <c r="J377">
        <v>10</v>
      </c>
      <c r="K377" s="2" t="s">
        <v>1290</v>
      </c>
      <c r="L377" s="2" t="s">
        <v>2084</v>
      </c>
      <c r="M377" s="2" t="s">
        <v>2085</v>
      </c>
      <c r="N377" s="1" t="s">
        <v>690</v>
      </c>
      <c r="O377" s="1" t="str">
        <f>IF(OR(week[[#This Row],[availability]]="YES",week[[#This Row],[my_team]]="YES"),"YES","NO")</f>
        <v>NO</v>
      </c>
      <c r="P377" s="2" t="str">
        <f>IF(ISNA(VLOOKUP(week[[#This Row],[name]]&amp;"*",taken!C:C,1,FALSE)),"YES","NO")</f>
        <v>NO</v>
      </c>
      <c r="Q377" s="2" t="str">
        <f>IF(ISNA(VLOOKUP(week[[#This Row],[name]],my_players!C:C,1,FALSE)),"NO","YES")</f>
        <v>NO</v>
      </c>
    </row>
    <row r="378" spans="1:17" hidden="1" x14ac:dyDescent="0.3">
      <c r="A378">
        <v>10702</v>
      </c>
      <c r="B378" s="1" t="s">
        <v>68</v>
      </c>
      <c r="C378" s="1" t="s">
        <v>15</v>
      </c>
      <c r="D378" s="2">
        <v>1.4167666666666701</v>
      </c>
      <c r="E378">
        <v>36</v>
      </c>
      <c r="F378" s="2" t="s">
        <v>1750</v>
      </c>
      <c r="G378" s="2" t="s">
        <v>1751</v>
      </c>
      <c r="H378" s="2">
        <v>9.5999999999999992E-3</v>
      </c>
      <c r="I378" s="2">
        <v>3.8348800000000001</v>
      </c>
      <c r="J378">
        <v>9</v>
      </c>
      <c r="K378" s="2" t="s">
        <v>16</v>
      </c>
      <c r="L378" s="2" t="s">
        <v>16</v>
      </c>
      <c r="M378" s="2" t="s">
        <v>1752</v>
      </c>
      <c r="N378" s="1" t="s">
        <v>657</v>
      </c>
      <c r="O378" s="1" t="str">
        <f>IF(OR(week[[#This Row],[availability]]="YES",week[[#This Row],[my_team]]="YES"),"YES","NO")</f>
        <v>YES</v>
      </c>
      <c r="P378" s="2" t="str">
        <f>IF(ISNA(VLOOKUP(week[[#This Row],[name]]&amp;"*",taken!C:C,1,FALSE)),"YES","NO")</f>
        <v>YES</v>
      </c>
      <c r="Q378" s="2" t="str">
        <f>IF(ISNA(VLOOKUP(week[[#This Row],[name]],my_players!C:C,1,FALSE)),"NO","YES")</f>
        <v>NO</v>
      </c>
    </row>
    <row r="379" spans="1:17" x14ac:dyDescent="0.3">
      <c r="A379">
        <v>13675</v>
      </c>
      <c r="B379" s="1" t="s">
        <v>116</v>
      </c>
      <c r="C379" s="1" t="s">
        <v>15</v>
      </c>
      <c r="D379" s="2">
        <v>1.407</v>
      </c>
      <c r="E379">
        <v>63</v>
      </c>
      <c r="F379" s="2" t="s">
        <v>2340</v>
      </c>
      <c r="G379" s="2" t="s">
        <v>2341</v>
      </c>
      <c r="H379" s="2">
        <v>0.32779999999999998</v>
      </c>
      <c r="I379" s="2">
        <v>2.5339999999999998</v>
      </c>
      <c r="J379">
        <v>9</v>
      </c>
      <c r="K379" s="2" t="s">
        <v>1003</v>
      </c>
      <c r="L379" s="2" t="s">
        <v>969</v>
      </c>
      <c r="M379" s="2" t="s">
        <v>2342</v>
      </c>
      <c r="N379" s="1" t="s">
        <v>649</v>
      </c>
      <c r="O379" s="1" t="str">
        <f>IF(OR(week[[#This Row],[availability]]="YES",week[[#This Row],[my_team]]="YES"),"YES","NO")</f>
        <v>YES</v>
      </c>
      <c r="P379" s="2" t="str">
        <f>IF(ISNA(VLOOKUP(week[[#This Row],[name]]&amp;"*",taken!C:C,1,FALSE)),"YES","NO")</f>
        <v>YES</v>
      </c>
      <c r="Q379" s="2" t="str">
        <f>IF(ISNA(VLOOKUP(week[[#This Row],[name]],my_players!C:C,1,FALSE)),"NO","YES")</f>
        <v>NO</v>
      </c>
    </row>
    <row r="380" spans="1:17" hidden="1" x14ac:dyDescent="0.3">
      <c r="A380">
        <v>6589</v>
      </c>
      <c r="B380" s="1" t="s">
        <v>68</v>
      </c>
      <c r="C380" s="1" t="s">
        <v>15</v>
      </c>
      <c r="D380" s="2">
        <v>1.4014800000000001</v>
      </c>
      <c r="E380">
        <v>37</v>
      </c>
      <c r="F380" s="2" t="s">
        <v>1753</v>
      </c>
      <c r="G380" s="2" t="s">
        <v>1754</v>
      </c>
      <c r="H380" s="2">
        <v>2.4500000000000001E-2</v>
      </c>
      <c r="I380" s="2">
        <v>3.8414999999999999</v>
      </c>
      <c r="J380">
        <v>9</v>
      </c>
      <c r="K380" s="2" t="s">
        <v>1325</v>
      </c>
      <c r="L380" s="2" t="s">
        <v>26</v>
      </c>
      <c r="M380" s="2" t="s">
        <v>1755</v>
      </c>
      <c r="N380" s="1" t="s">
        <v>570</v>
      </c>
      <c r="O380" s="1" t="str">
        <f>IF(OR(week[[#This Row],[availability]]="YES",week[[#This Row],[my_team]]="YES"),"YES","NO")</f>
        <v>YES</v>
      </c>
      <c r="P380" s="2" t="str">
        <f>IF(ISNA(VLOOKUP(week[[#This Row],[name]]&amp;"*",taken!C:C,1,FALSE)),"YES","NO")</f>
        <v>YES</v>
      </c>
      <c r="Q380" s="2" t="str">
        <f>IF(ISNA(VLOOKUP(week[[#This Row],[name]],my_players!C:C,1,FALSE)),"NO","YES")</f>
        <v>NO</v>
      </c>
    </row>
    <row r="381" spans="1:17" x14ac:dyDescent="0.3">
      <c r="A381">
        <v>10318</v>
      </c>
      <c r="B381" s="1" t="s">
        <v>116</v>
      </c>
      <c r="C381" s="1" t="s">
        <v>15</v>
      </c>
      <c r="D381" s="2">
        <v>1.3994285714285699</v>
      </c>
      <c r="E381">
        <v>64</v>
      </c>
      <c r="F381" s="2" t="s">
        <v>2343</v>
      </c>
      <c r="G381" s="2" t="s">
        <v>2344</v>
      </c>
      <c r="H381" s="2">
        <v>0.91190000000000004</v>
      </c>
      <c r="I381" s="2">
        <v>1.7565</v>
      </c>
      <c r="J381">
        <v>9</v>
      </c>
      <c r="K381" s="2" t="s">
        <v>1137</v>
      </c>
      <c r="L381" s="2" t="s">
        <v>87</v>
      </c>
      <c r="M381" s="2" t="s">
        <v>2345</v>
      </c>
      <c r="N381" s="1" t="s">
        <v>619</v>
      </c>
      <c r="O381" s="1" t="str">
        <f>IF(OR(week[[#This Row],[availability]]="YES",week[[#This Row],[my_team]]="YES"),"YES","NO")</f>
        <v>YES</v>
      </c>
      <c r="P381" s="2" t="str">
        <f>IF(ISNA(VLOOKUP(week[[#This Row],[name]]&amp;"*",taken!C:C,1,FALSE)),"YES","NO")</f>
        <v>YES</v>
      </c>
      <c r="Q381" s="2" t="str">
        <f>IF(ISNA(VLOOKUP(week[[#This Row],[name]],my_players!C:C,1,FALSE)),"NO","YES")</f>
        <v>NO</v>
      </c>
    </row>
    <row r="382" spans="1:17" hidden="1" x14ac:dyDescent="0.3">
      <c r="A382">
        <v>12916</v>
      </c>
      <c r="B382" s="1" t="s">
        <v>121</v>
      </c>
      <c r="C382" s="1" t="s">
        <v>15</v>
      </c>
      <c r="D382" s="2">
        <v>1.39</v>
      </c>
      <c r="E382">
        <v>127</v>
      </c>
      <c r="F382" s="2" t="s">
        <v>2732</v>
      </c>
      <c r="G382" s="2" t="s">
        <v>16</v>
      </c>
      <c r="H382" s="2">
        <v>1.39</v>
      </c>
      <c r="I382" s="2">
        <v>1.39</v>
      </c>
      <c r="J382">
        <v>13</v>
      </c>
      <c r="K382" s="2" t="s">
        <v>16</v>
      </c>
      <c r="L382" s="2" t="s">
        <v>16</v>
      </c>
      <c r="M382" s="2" t="s">
        <v>16</v>
      </c>
      <c r="N382" s="1" t="s">
        <v>1431</v>
      </c>
      <c r="O382" s="1" t="str">
        <f>IF(OR(week[[#This Row],[availability]]="YES",week[[#This Row],[my_team]]="YES"),"YES","NO")</f>
        <v>YES</v>
      </c>
      <c r="P382" s="2" t="str">
        <f>IF(ISNA(VLOOKUP(week[[#This Row],[name]]&amp;"*",taken!C:C,1,FALSE)),"YES","NO")</f>
        <v>YES</v>
      </c>
      <c r="Q382" s="2" t="str">
        <f>IF(ISNA(VLOOKUP(week[[#This Row],[name]],my_players!C:C,1,FALSE)),"NO","YES")</f>
        <v>NO</v>
      </c>
    </row>
    <row r="383" spans="1:17" hidden="1" x14ac:dyDescent="0.3">
      <c r="A383">
        <v>11212</v>
      </c>
      <c r="B383" s="1" t="s">
        <v>121</v>
      </c>
      <c r="C383" s="1" t="s">
        <v>15</v>
      </c>
      <c r="D383" s="2">
        <v>1.3868</v>
      </c>
      <c r="E383">
        <v>128</v>
      </c>
      <c r="F383" s="2" t="s">
        <v>2733</v>
      </c>
      <c r="G383" s="2" t="s">
        <v>1300</v>
      </c>
      <c r="H383" s="2">
        <v>0.38200000000000001</v>
      </c>
      <c r="I383" s="2">
        <v>2.1591999999999998</v>
      </c>
      <c r="J383">
        <v>13</v>
      </c>
      <c r="K383" s="2" t="s">
        <v>1373</v>
      </c>
      <c r="L383" s="2" t="s">
        <v>963</v>
      </c>
      <c r="M383" s="2" t="s">
        <v>2734</v>
      </c>
      <c r="N383" s="1" t="s">
        <v>765</v>
      </c>
      <c r="O383" s="1" t="str">
        <f>IF(OR(week[[#This Row],[availability]]="YES",week[[#This Row],[my_team]]="YES"),"YES","NO")</f>
        <v>YES</v>
      </c>
      <c r="P383" s="2" t="str">
        <f>IF(ISNA(VLOOKUP(week[[#This Row],[name]]&amp;"*",taken!C:C,1,FALSE)),"YES","NO")</f>
        <v>YES</v>
      </c>
      <c r="Q383" s="2" t="str">
        <f>IF(ISNA(VLOOKUP(week[[#This Row],[name]],my_players!C:C,1,FALSE)),"NO","YES")</f>
        <v>NO</v>
      </c>
    </row>
    <row r="384" spans="1:17" hidden="1" x14ac:dyDescent="0.3">
      <c r="A384">
        <v>13165</v>
      </c>
      <c r="B384" s="1" t="s">
        <v>121</v>
      </c>
      <c r="C384" s="1" t="s">
        <v>15</v>
      </c>
      <c r="D384" s="2">
        <v>1.3714999999999999</v>
      </c>
      <c r="E384">
        <v>129</v>
      </c>
      <c r="F384" s="2" t="s">
        <v>2735</v>
      </c>
      <c r="G384" s="2" t="s">
        <v>2736</v>
      </c>
      <c r="H384" s="2">
        <v>0.32250000000000001</v>
      </c>
      <c r="I384" s="2">
        <v>2.36</v>
      </c>
      <c r="J384">
        <v>13</v>
      </c>
      <c r="K384" s="2" t="s">
        <v>2737</v>
      </c>
      <c r="L384" s="2" t="s">
        <v>92</v>
      </c>
      <c r="M384" s="2" t="s">
        <v>2553</v>
      </c>
      <c r="N384" s="1" t="s">
        <v>631</v>
      </c>
      <c r="O384" s="1" t="str">
        <f>IF(OR(week[[#This Row],[availability]]="YES",week[[#This Row],[my_team]]="YES"),"YES","NO")</f>
        <v>YES</v>
      </c>
      <c r="P384" s="2" t="str">
        <f>IF(ISNA(VLOOKUP(week[[#This Row],[name]]&amp;"*",taken!C:C,1,FALSE)),"YES","NO")</f>
        <v>YES</v>
      </c>
      <c r="Q384" s="2" t="str">
        <f>IF(ISNA(VLOOKUP(week[[#This Row],[name]],my_players!C:C,1,FALSE)),"NO","YES")</f>
        <v>NO</v>
      </c>
    </row>
    <row r="385" spans="1:17" hidden="1" x14ac:dyDescent="0.3">
      <c r="A385">
        <v>12616</v>
      </c>
      <c r="B385" s="1" t="s">
        <v>68</v>
      </c>
      <c r="C385" s="1" t="s">
        <v>15</v>
      </c>
      <c r="D385" s="2">
        <v>1.34763841512177</v>
      </c>
      <c r="E385">
        <v>38</v>
      </c>
      <c r="F385" s="2" t="s">
        <v>1756</v>
      </c>
      <c r="G385" s="2" t="s">
        <v>1757</v>
      </c>
      <c r="H385" s="2">
        <v>0.03</v>
      </c>
      <c r="I385" s="2">
        <v>3.9502000000000002</v>
      </c>
      <c r="J385">
        <v>9</v>
      </c>
      <c r="K385" s="2" t="s">
        <v>16</v>
      </c>
      <c r="L385" s="2" t="s">
        <v>16</v>
      </c>
      <c r="M385" s="2" t="s">
        <v>1758</v>
      </c>
      <c r="N385" s="1" t="s">
        <v>655</v>
      </c>
      <c r="O385" s="1" t="str">
        <f>IF(OR(week[[#This Row],[availability]]="YES",week[[#This Row],[my_team]]="YES"),"YES","NO")</f>
        <v>YES</v>
      </c>
      <c r="P385" s="2" t="str">
        <f>IF(ISNA(VLOOKUP(week[[#This Row],[name]]&amp;"*",taken!C:C,1,FALSE)),"YES","NO")</f>
        <v>YES</v>
      </c>
      <c r="Q385" s="2" t="str">
        <f>IF(ISNA(VLOOKUP(week[[#This Row],[name]],my_players!C:C,1,FALSE)),"NO","YES")</f>
        <v>NO</v>
      </c>
    </row>
    <row r="386" spans="1:17" x14ac:dyDescent="0.3">
      <c r="A386">
        <v>10394</v>
      </c>
      <c r="B386" s="1" t="s">
        <v>116</v>
      </c>
      <c r="C386" s="1" t="s">
        <v>15</v>
      </c>
      <c r="D386" s="2">
        <v>1.34716666666667</v>
      </c>
      <c r="E386">
        <v>65</v>
      </c>
      <c r="F386" s="2" t="s">
        <v>1455</v>
      </c>
      <c r="G386" s="2" t="s">
        <v>1266</v>
      </c>
      <c r="H386" s="2">
        <v>0.3725</v>
      </c>
      <c r="I386" s="2">
        <v>2.5865</v>
      </c>
      <c r="J386">
        <v>9</v>
      </c>
      <c r="K386" s="2" t="s">
        <v>1138</v>
      </c>
      <c r="L386" s="2" t="s">
        <v>93</v>
      </c>
      <c r="M386" s="2" t="s">
        <v>2346</v>
      </c>
      <c r="N386" s="1" t="s">
        <v>639</v>
      </c>
      <c r="O386" s="1" t="str">
        <f>IF(OR(week[[#This Row],[availability]]="YES",week[[#This Row],[my_team]]="YES"),"YES","NO")</f>
        <v>YES</v>
      </c>
      <c r="P386" s="2" t="str">
        <f>IF(ISNA(VLOOKUP(week[[#This Row],[name]]&amp;"*",taken!C:C,1,FALSE)),"YES","NO")</f>
        <v>YES</v>
      </c>
      <c r="Q386" s="2" t="str">
        <f>IF(ISNA(VLOOKUP(week[[#This Row],[name]],my_players!C:C,1,FALSE)),"NO","YES")</f>
        <v>NO</v>
      </c>
    </row>
    <row r="387" spans="1:17" hidden="1" x14ac:dyDescent="0.3">
      <c r="A387">
        <v>13793</v>
      </c>
      <c r="B387" s="1" t="s">
        <v>121</v>
      </c>
      <c r="C387" s="1" t="s">
        <v>15</v>
      </c>
      <c r="D387" s="2">
        <v>1.3220000000000001</v>
      </c>
      <c r="E387">
        <v>130</v>
      </c>
      <c r="F387" s="2" t="s">
        <v>2738</v>
      </c>
      <c r="G387" s="2" t="s">
        <v>1301</v>
      </c>
      <c r="H387" s="2">
        <v>0.374</v>
      </c>
      <c r="I387" s="2">
        <v>2.492</v>
      </c>
      <c r="J387">
        <v>13</v>
      </c>
      <c r="K387" s="2" t="s">
        <v>1176</v>
      </c>
      <c r="L387" s="2" t="s">
        <v>974</v>
      </c>
      <c r="M387" s="2" t="s">
        <v>2632</v>
      </c>
      <c r="N387" s="1" t="s">
        <v>605</v>
      </c>
      <c r="O387" s="1" t="str">
        <f>IF(OR(week[[#This Row],[availability]]="YES",week[[#This Row],[my_team]]="YES"),"YES","NO")</f>
        <v>YES</v>
      </c>
      <c r="P387" s="2" t="str">
        <f>IF(ISNA(VLOOKUP(week[[#This Row],[name]]&amp;"*",taken!C:C,1,FALSE)),"YES","NO")</f>
        <v>YES</v>
      </c>
      <c r="Q387" s="2" t="str">
        <f>IF(ISNA(VLOOKUP(week[[#This Row],[name]],my_players!C:C,1,FALSE)),"NO","YES")</f>
        <v>NO</v>
      </c>
    </row>
    <row r="388" spans="1:17" hidden="1" x14ac:dyDescent="0.3">
      <c r="A388">
        <v>13168</v>
      </c>
      <c r="B388" s="1" t="s">
        <v>121</v>
      </c>
      <c r="C388" s="1" t="s">
        <v>15</v>
      </c>
      <c r="D388" s="2">
        <v>1.3214999999999999</v>
      </c>
      <c r="E388">
        <v>131</v>
      </c>
      <c r="F388" s="2" t="s">
        <v>2739</v>
      </c>
      <c r="G388" s="2" t="s">
        <v>2740</v>
      </c>
      <c r="H388" s="2">
        <v>0.4345</v>
      </c>
      <c r="I388" s="2">
        <v>2.3525</v>
      </c>
      <c r="J388">
        <v>13</v>
      </c>
      <c r="K388" s="2" t="s">
        <v>2741</v>
      </c>
      <c r="L388" s="2" t="s">
        <v>122</v>
      </c>
      <c r="M388" s="2" t="s">
        <v>2577</v>
      </c>
      <c r="N388" s="1" t="s">
        <v>621</v>
      </c>
      <c r="O388" s="1" t="str">
        <f>IF(OR(week[[#This Row],[availability]]="YES",week[[#This Row],[my_team]]="YES"),"YES","NO")</f>
        <v>YES</v>
      </c>
      <c r="P388" s="2" t="str">
        <f>IF(ISNA(VLOOKUP(week[[#This Row],[name]]&amp;"*",taken!C:C,1,FALSE)),"YES","NO")</f>
        <v>YES</v>
      </c>
      <c r="Q388" s="2" t="str">
        <f>IF(ISNA(VLOOKUP(week[[#This Row],[name]],my_players!C:C,1,FALSE)),"NO","YES")</f>
        <v>NO</v>
      </c>
    </row>
    <row r="389" spans="1:17" hidden="1" x14ac:dyDescent="0.3">
      <c r="A389">
        <v>13125</v>
      </c>
      <c r="B389" s="1" t="s">
        <v>68</v>
      </c>
      <c r="C389" s="1" t="s">
        <v>15</v>
      </c>
      <c r="D389" s="2">
        <v>1.29416</v>
      </c>
      <c r="E389">
        <v>39</v>
      </c>
      <c r="F389" s="2" t="s">
        <v>1759</v>
      </c>
      <c r="G389" s="2" t="s">
        <v>1760</v>
      </c>
      <c r="H389" s="2">
        <v>1.2999999999999999E-2</v>
      </c>
      <c r="I389" s="2">
        <v>3.3220000000000001</v>
      </c>
      <c r="J389">
        <v>9</v>
      </c>
      <c r="K389" s="2" t="s">
        <v>16</v>
      </c>
      <c r="L389" s="2" t="s">
        <v>16</v>
      </c>
      <c r="M389" s="2" t="s">
        <v>1761</v>
      </c>
      <c r="N389" s="1" t="s">
        <v>661</v>
      </c>
      <c r="O389" s="1" t="str">
        <f>IF(OR(week[[#This Row],[availability]]="YES",week[[#This Row],[my_team]]="YES"),"YES","NO")</f>
        <v>YES</v>
      </c>
      <c r="P389" s="2" t="str">
        <f>IF(ISNA(VLOOKUP(week[[#This Row],[name]]&amp;"*",taken!C:C,1,FALSE)),"YES","NO")</f>
        <v>YES</v>
      </c>
      <c r="Q389" s="2" t="str">
        <f>IF(ISNA(VLOOKUP(week[[#This Row],[name]],my_players!C:C,1,FALSE)),"NO","YES")</f>
        <v>NO</v>
      </c>
    </row>
    <row r="390" spans="1:17" hidden="1" x14ac:dyDescent="0.3">
      <c r="A390">
        <v>10412</v>
      </c>
      <c r="B390" s="1" t="s">
        <v>121</v>
      </c>
      <c r="C390" s="1" t="s">
        <v>15</v>
      </c>
      <c r="D390" s="2">
        <v>1.2666666666666699</v>
      </c>
      <c r="E390">
        <v>132</v>
      </c>
      <c r="F390" s="2" t="s">
        <v>2742</v>
      </c>
      <c r="G390" s="2" t="s">
        <v>2743</v>
      </c>
      <c r="H390" s="2">
        <v>0.53925000000000001</v>
      </c>
      <c r="I390" s="2">
        <v>2.02725</v>
      </c>
      <c r="J390">
        <v>13</v>
      </c>
      <c r="K390" s="2" t="s">
        <v>1376</v>
      </c>
      <c r="L390" s="2" t="s">
        <v>1124</v>
      </c>
      <c r="M390" s="2" t="s">
        <v>2744</v>
      </c>
      <c r="N390" s="1" t="s">
        <v>1020</v>
      </c>
      <c r="O390" s="1" t="str">
        <f>IF(OR(week[[#This Row],[availability]]="YES",week[[#This Row],[my_team]]="YES"),"YES","NO")</f>
        <v>YES</v>
      </c>
      <c r="P390" s="2" t="str">
        <f>IF(ISNA(VLOOKUP(week[[#This Row],[name]]&amp;"*",taken!C:C,1,FALSE)),"YES","NO")</f>
        <v>YES</v>
      </c>
      <c r="Q390" s="2" t="str">
        <f>IF(ISNA(VLOOKUP(week[[#This Row],[name]],my_players!C:C,1,FALSE)),"NO","YES")</f>
        <v>NO</v>
      </c>
    </row>
    <row r="391" spans="1:17" hidden="1" x14ac:dyDescent="0.3">
      <c r="A391">
        <v>11237</v>
      </c>
      <c r="B391" s="1" t="s">
        <v>121</v>
      </c>
      <c r="C391" s="1" t="s">
        <v>15</v>
      </c>
      <c r="D391" s="2">
        <v>1.2654000000000001</v>
      </c>
      <c r="E391">
        <v>133</v>
      </c>
      <c r="F391" s="2" t="s">
        <v>2745</v>
      </c>
      <c r="G391" s="2" t="s">
        <v>2746</v>
      </c>
      <c r="H391" s="2">
        <v>0.41760000000000003</v>
      </c>
      <c r="I391" s="2">
        <v>2.8875999999999999</v>
      </c>
      <c r="J391">
        <v>13</v>
      </c>
      <c r="K391" s="2" t="s">
        <v>1433</v>
      </c>
      <c r="L391" s="2" t="s">
        <v>77</v>
      </c>
      <c r="M391" s="2" t="s">
        <v>2747</v>
      </c>
      <c r="N391" s="1" t="s">
        <v>758</v>
      </c>
      <c r="O391" s="1" t="str">
        <f>IF(OR(week[[#This Row],[availability]]="YES",week[[#This Row],[my_team]]="YES"),"YES","NO")</f>
        <v>YES</v>
      </c>
      <c r="P391" s="2" t="str">
        <f>IF(ISNA(VLOOKUP(week[[#This Row],[name]]&amp;"*",taken!C:C,1,FALSE)),"YES","NO")</f>
        <v>YES</v>
      </c>
      <c r="Q391" s="2" t="str">
        <f>IF(ISNA(VLOOKUP(week[[#This Row],[name]],my_players!C:C,1,FALSE)),"NO","YES")</f>
        <v>NO</v>
      </c>
    </row>
    <row r="392" spans="1:17" hidden="1" x14ac:dyDescent="0.3">
      <c r="A392">
        <v>12142</v>
      </c>
      <c r="B392" s="1" t="s">
        <v>68</v>
      </c>
      <c r="C392" s="1" t="s">
        <v>15</v>
      </c>
      <c r="D392" s="2">
        <v>1.22136666666667</v>
      </c>
      <c r="E392">
        <v>40</v>
      </c>
      <c r="F392" s="2" t="s">
        <v>1762</v>
      </c>
      <c r="G392" s="2" t="s">
        <v>1763</v>
      </c>
      <c r="H392" s="2">
        <v>8.8000000000000005E-3</v>
      </c>
      <c r="I392" s="2">
        <v>2.3634400000000002</v>
      </c>
      <c r="J392">
        <v>9</v>
      </c>
      <c r="K392" s="2" t="s">
        <v>16</v>
      </c>
      <c r="L392" s="2" t="s">
        <v>16</v>
      </c>
      <c r="M392" s="2" t="s">
        <v>1764</v>
      </c>
      <c r="N392" s="1" t="s">
        <v>660</v>
      </c>
      <c r="O392" s="1" t="str">
        <f>IF(OR(week[[#This Row],[availability]]="YES",week[[#This Row],[my_team]]="YES"),"YES","NO")</f>
        <v>YES</v>
      </c>
      <c r="P392" s="2" t="str">
        <f>IF(ISNA(VLOOKUP(week[[#This Row],[name]]&amp;"*",taken!C:C,1,FALSE)),"YES","NO")</f>
        <v>YES</v>
      </c>
      <c r="Q392" s="2" t="str">
        <f>IF(ISNA(VLOOKUP(week[[#This Row],[name]],my_players!C:C,1,FALSE)),"NO","YES")</f>
        <v>NO</v>
      </c>
    </row>
    <row r="393" spans="1:17" x14ac:dyDescent="0.3">
      <c r="A393">
        <v>12874</v>
      </c>
      <c r="B393" s="1" t="s">
        <v>116</v>
      </c>
      <c r="C393" s="1" t="s">
        <v>15</v>
      </c>
      <c r="D393" s="2">
        <v>1.22</v>
      </c>
      <c r="E393">
        <v>66</v>
      </c>
      <c r="F393" s="2" t="s">
        <v>1456</v>
      </c>
      <c r="G393" s="2" t="s">
        <v>1457</v>
      </c>
      <c r="H393" s="2">
        <v>0.45200000000000001</v>
      </c>
      <c r="I393" s="2">
        <v>2.359</v>
      </c>
      <c r="J393">
        <v>9</v>
      </c>
      <c r="K393" s="2" t="s">
        <v>1404</v>
      </c>
      <c r="L393" s="2" t="s">
        <v>1238</v>
      </c>
      <c r="M393" s="2" t="s">
        <v>2325</v>
      </c>
      <c r="N393" s="1" t="s">
        <v>733</v>
      </c>
      <c r="O393" s="1" t="str">
        <f>IF(OR(week[[#This Row],[availability]]="YES",week[[#This Row],[my_team]]="YES"),"YES","NO")</f>
        <v>YES</v>
      </c>
      <c r="P393" s="2" t="str">
        <f>IF(ISNA(VLOOKUP(week[[#This Row],[name]]&amp;"*",taken!C:C,1,FALSE)),"YES","NO")</f>
        <v>YES</v>
      </c>
      <c r="Q393" s="2" t="str">
        <f>IF(ISNA(VLOOKUP(week[[#This Row],[name]],my_players!C:C,1,FALSE)),"NO","YES")</f>
        <v>NO</v>
      </c>
    </row>
    <row r="394" spans="1:17" hidden="1" x14ac:dyDescent="0.3">
      <c r="A394">
        <v>11886</v>
      </c>
      <c r="B394" s="1" t="s">
        <v>83</v>
      </c>
      <c r="C394" s="1" t="s">
        <v>15</v>
      </c>
      <c r="D394" s="2">
        <v>1.20766666666667</v>
      </c>
      <c r="E394">
        <v>90</v>
      </c>
      <c r="F394" s="2" t="s">
        <v>2086</v>
      </c>
      <c r="G394" s="2" t="s">
        <v>2087</v>
      </c>
      <c r="H394" s="2">
        <v>0.29849999999999999</v>
      </c>
      <c r="I394" s="2">
        <v>2.5640000000000001</v>
      </c>
      <c r="J394">
        <v>10</v>
      </c>
      <c r="K394" s="2" t="s">
        <v>1142</v>
      </c>
      <c r="L394" s="2" t="s">
        <v>94</v>
      </c>
      <c r="M394" s="2" t="s">
        <v>2000</v>
      </c>
      <c r="N394" s="1" t="s">
        <v>603</v>
      </c>
      <c r="O394" s="1" t="str">
        <f>IF(OR(week[[#This Row],[availability]]="YES",week[[#This Row],[my_team]]="YES"),"YES","NO")</f>
        <v>YES</v>
      </c>
      <c r="P394" s="2" t="str">
        <f>IF(ISNA(VLOOKUP(week[[#This Row],[name]]&amp;"*",taken!C:C,1,FALSE)),"YES","NO")</f>
        <v>YES</v>
      </c>
      <c r="Q394" s="2" t="str">
        <f>IF(ISNA(VLOOKUP(week[[#This Row],[name]],my_players!C:C,1,FALSE)),"NO","YES")</f>
        <v>NO</v>
      </c>
    </row>
    <row r="395" spans="1:17" x14ac:dyDescent="0.3">
      <c r="A395">
        <v>11647</v>
      </c>
      <c r="B395" s="1" t="s">
        <v>116</v>
      </c>
      <c r="C395" s="1" t="s">
        <v>15</v>
      </c>
      <c r="D395" s="2">
        <v>1.20766666666667</v>
      </c>
      <c r="E395">
        <v>67</v>
      </c>
      <c r="F395" s="2" t="s">
        <v>1458</v>
      </c>
      <c r="G395" s="2" t="s">
        <v>1459</v>
      </c>
      <c r="H395" s="2">
        <v>0.72499999999999998</v>
      </c>
      <c r="I395" s="2">
        <v>1.9775</v>
      </c>
      <c r="J395">
        <v>9</v>
      </c>
      <c r="K395" s="2" t="s">
        <v>1358</v>
      </c>
      <c r="L395" s="2" t="s">
        <v>1042</v>
      </c>
      <c r="M395" s="2" t="s">
        <v>2320</v>
      </c>
      <c r="N395" s="1" t="s">
        <v>610</v>
      </c>
      <c r="O395" s="1" t="str">
        <f>IF(OR(week[[#This Row],[availability]]="YES",week[[#This Row],[my_team]]="YES"),"YES","NO")</f>
        <v>YES</v>
      </c>
      <c r="P395" s="2" t="str">
        <f>IF(ISNA(VLOOKUP(week[[#This Row],[name]]&amp;"*",taken!C:C,1,FALSE)),"YES","NO")</f>
        <v>YES</v>
      </c>
      <c r="Q395" s="2" t="str">
        <f>IF(ISNA(VLOOKUP(week[[#This Row],[name]],my_players!C:C,1,FALSE)),"NO","YES")</f>
        <v>NO</v>
      </c>
    </row>
    <row r="396" spans="1:17" x14ac:dyDescent="0.3">
      <c r="A396">
        <v>12330</v>
      </c>
      <c r="B396" s="1" t="s">
        <v>116</v>
      </c>
      <c r="C396" s="1" t="s">
        <v>15</v>
      </c>
      <c r="D396" s="2">
        <v>1.1988333333333301</v>
      </c>
      <c r="E396">
        <v>68</v>
      </c>
      <c r="F396" s="2" t="s">
        <v>2347</v>
      </c>
      <c r="G396" s="2" t="s">
        <v>1268</v>
      </c>
      <c r="H396" s="2">
        <v>0.35</v>
      </c>
      <c r="I396" s="2">
        <v>2.3984999999999999</v>
      </c>
      <c r="J396">
        <v>9</v>
      </c>
      <c r="K396" s="2" t="s">
        <v>2348</v>
      </c>
      <c r="L396" s="2" t="s">
        <v>931</v>
      </c>
      <c r="M396" s="2" t="s">
        <v>2349</v>
      </c>
      <c r="N396" s="1" t="s">
        <v>725</v>
      </c>
      <c r="O396" s="1" t="str">
        <f>IF(OR(week[[#This Row],[availability]]="YES",week[[#This Row],[my_team]]="YES"),"YES","NO")</f>
        <v>YES</v>
      </c>
      <c r="P396" s="2" t="str">
        <f>IF(ISNA(VLOOKUP(week[[#This Row],[name]]&amp;"*",taken!C:C,1,FALSE)),"YES","NO")</f>
        <v>YES</v>
      </c>
      <c r="Q396" s="2" t="str">
        <f>IF(ISNA(VLOOKUP(week[[#This Row],[name]],my_players!C:C,1,FALSE)),"NO","YES")</f>
        <v>NO</v>
      </c>
    </row>
    <row r="397" spans="1:17" x14ac:dyDescent="0.3">
      <c r="A397">
        <v>12499</v>
      </c>
      <c r="B397" s="1" t="s">
        <v>116</v>
      </c>
      <c r="C397" s="1" t="s">
        <v>15</v>
      </c>
      <c r="D397" s="2">
        <v>1.19733333333333</v>
      </c>
      <c r="E397">
        <v>69</v>
      </c>
      <c r="F397" s="2" t="s">
        <v>2350</v>
      </c>
      <c r="G397" s="2" t="s">
        <v>1085</v>
      </c>
      <c r="H397" s="2">
        <v>7.1999999999999995E-2</v>
      </c>
      <c r="I397" s="2">
        <v>2.1867999999999999</v>
      </c>
      <c r="J397">
        <v>9</v>
      </c>
      <c r="K397" s="2" t="s">
        <v>1405</v>
      </c>
      <c r="L397" s="2" t="s">
        <v>959</v>
      </c>
      <c r="M397" s="2" t="s">
        <v>2351</v>
      </c>
      <c r="N397" s="1" t="s">
        <v>869</v>
      </c>
      <c r="O397" s="1" t="str">
        <f>IF(OR(week[[#This Row],[availability]]="YES",week[[#This Row],[my_team]]="YES"),"YES","NO")</f>
        <v>YES</v>
      </c>
      <c r="P397" s="2" t="str">
        <f>IF(ISNA(VLOOKUP(week[[#This Row],[name]]&amp;"*",taken!C:C,1,FALSE)),"YES","NO")</f>
        <v>YES</v>
      </c>
      <c r="Q397" s="2" t="str">
        <f>IF(ISNA(VLOOKUP(week[[#This Row],[name]],my_players!C:C,1,FALSE)),"NO","YES")</f>
        <v>NO</v>
      </c>
    </row>
    <row r="398" spans="1:17" hidden="1" x14ac:dyDescent="0.3">
      <c r="A398">
        <v>13724</v>
      </c>
      <c r="B398" s="1" t="s">
        <v>121</v>
      </c>
      <c r="C398" s="1" t="s">
        <v>15</v>
      </c>
      <c r="D398" s="2">
        <v>1.19675</v>
      </c>
      <c r="E398">
        <v>134</v>
      </c>
      <c r="F398" s="2" t="s">
        <v>2748</v>
      </c>
      <c r="G398" s="2" t="s">
        <v>1466</v>
      </c>
      <c r="H398" s="2">
        <v>0.3125</v>
      </c>
      <c r="I398" s="2">
        <v>2.4708000000000001</v>
      </c>
      <c r="J398">
        <v>13</v>
      </c>
      <c r="K398" s="2" t="s">
        <v>16</v>
      </c>
      <c r="L398" s="2" t="s">
        <v>16</v>
      </c>
      <c r="M398" s="2" t="s">
        <v>16</v>
      </c>
      <c r="N398" s="1" t="s">
        <v>779</v>
      </c>
      <c r="O398" s="1" t="str">
        <f>IF(OR(week[[#This Row],[availability]]="YES",week[[#This Row],[my_team]]="YES"),"YES","NO")</f>
        <v>YES</v>
      </c>
      <c r="P398" s="2" t="str">
        <f>IF(ISNA(VLOOKUP(week[[#This Row],[name]]&amp;"*",taken!C:C,1,FALSE)),"YES","NO")</f>
        <v>YES</v>
      </c>
      <c r="Q398" s="2" t="str">
        <f>IF(ISNA(VLOOKUP(week[[#This Row],[name]],my_players!C:C,1,FALSE)),"NO","YES")</f>
        <v>NO</v>
      </c>
    </row>
    <row r="399" spans="1:17" hidden="1" x14ac:dyDescent="0.3">
      <c r="A399">
        <v>11659</v>
      </c>
      <c r="B399" s="1" t="s">
        <v>83</v>
      </c>
      <c r="C399" s="1" t="s">
        <v>15</v>
      </c>
      <c r="D399" s="2">
        <v>1.19</v>
      </c>
      <c r="E399">
        <v>91</v>
      </c>
      <c r="F399" s="2" t="s">
        <v>2088</v>
      </c>
      <c r="G399" s="2" t="s">
        <v>16</v>
      </c>
      <c r="H399" s="2">
        <v>1.19</v>
      </c>
      <c r="I399" s="2">
        <v>1.19</v>
      </c>
      <c r="J399">
        <v>10</v>
      </c>
      <c r="K399" s="2" t="s">
        <v>2089</v>
      </c>
      <c r="L399" s="2" t="s">
        <v>90</v>
      </c>
      <c r="M399" s="2" t="s">
        <v>1946</v>
      </c>
      <c r="N399" s="1" t="s">
        <v>111</v>
      </c>
      <c r="O399" s="1" t="str">
        <f>IF(OR(week[[#This Row],[availability]]="YES",week[[#This Row],[my_team]]="YES"),"YES","NO")</f>
        <v>YES</v>
      </c>
      <c r="P399" s="2" t="str">
        <f>IF(ISNA(VLOOKUP(week[[#This Row],[name]]&amp;"*",taken!C:C,1,FALSE)),"YES","NO")</f>
        <v>YES</v>
      </c>
      <c r="Q399" s="2" t="str">
        <f>IF(ISNA(VLOOKUP(week[[#This Row],[name]],my_players!C:C,1,FALSE)),"NO","YES")</f>
        <v>NO</v>
      </c>
    </row>
    <row r="400" spans="1:17" x14ac:dyDescent="0.3">
      <c r="A400">
        <v>12955</v>
      </c>
      <c r="B400" s="1" t="s">
        <v>116</v>
      </c>
      <c r="C400" s="1" t="s">
        <v>15</v>
      </c>
      <c r="D400" s="2">
        <v>1.1839999999999999</v>
      </c>
      <c r="E400">
        <v>70</v>
      </c>
      <c r="F400" s="2" t="s">
        <v>2352</v>
      </c>
      <c r="G400" s="2" t="s">
        <v>1270</v>
      </c>
      <c r="H400" s="2">
        <v>7.2499999999999995E-2</v>
      </c>
      <c r="I400" s="2">
        <v>3.16275</v>
      </c>
      <c r="J400">
        <v>9</v>
      </c>
      <c r="K400" s="2" t="s">
        <v>1451</v>
      </c>
      <c r="L400" s="2" t="s">
        <v>62</v>
      </c>
      <c r="M400" s="2" t="s">
        <v>2353</v>
      </c>
      <c r="N400" s="1" t="s">
        <v>741</v>
      </c>
      <c r="O400" s="1" t="str">
        <f>IF(OR(week[[#This Row],[availability]]="YES",week[[#This Row],[my_team]]="YES"),"YES","NO")</f>
        <v>YES</v>
      </c>
      <c r="P400" s="2" t="str">
        <f>IF(ISNA(VLOOKUP(week[[#This Row],[name]]&amp;"*",taken!C:C,1,FALSE)),"YES","NO")</f>
        <v>YES</v>
      </c>
      <c r="Q400" s="2" t="str">
        <f>IF(ISNA(VLOOKUP(week[[#This Row],[name]],my_players!C:C,1,FALSE)),"NO","YES")</f>
        <v>NO</v>
      </c>
    </row>
    <row r="401" spans="1:17" hidden="1" x14ac:dyDescent="0.3">
      <c r="A401">
        <v>13874</v>
      </c>
      <c r="B401" s="1" t="s">
        <v>83</v>
      </c>
      <c r="C401" s="1" t="s">
        <v>15</v>
      </c>
      <c r="D401" s="2">
        <v>1.1688333333333301</v>
      </c>
      <c r="E401">
        <v>92</v>
      </c>
      <c r="F401" s="2" t="s">
        <v>2090</v>
      </c>
      <c r="G401" s="2" t="s">
        <v>2091</v>
      </c>
      <c r="H401" s="2">
        <v>6.8000000000000102E-2</v>
      </c>
      <c r="I401" s="2">
        <v>1.5359</v>
      </c>
      <c r="J401">
        <v>10</v>
      </c>
      <c r="K401" s="2" t="s">
        <v>16</v>
      </c>
      <c r="L401" s="2" t="s">
        <v>16</v>
      </c>
      <c r="M401" s="2" t="s">
        <v>16</v>
      </c>
      <c r="N401" s="1" t="s">
        <v>863</v>
      </c>
      <c r="O401" s="1" t="str">
        <f>IF(OR(week[[#This Row],[availability]]="YES",week[[#This Row],[my_team]]="YES"),"YES","NO")</f>
        <v>YES</v>
      </c>
      <c r="P401" s="2" t="str">
        <f>IF(ISNA(VLOOKUP(week[[#This Row],[name]]&amp;"*",taken!C:C,1,FALSE)),"YES","NO")</f>
        <v>YES</v>
      </c>
      <c r="Q401" s="2" t="str">
        <f>IF(ISNA(VLOOKUP(week[[#This Row],[name]],my_players!C:C,1,FALSE)),"NO","YES")</f>
        <v>NO</v>
      </c>
    </row>
    <row r="402" spans="1:17" hidden="1" x14ac:dyDescent="0.3">
      <c r="A402">
        <v>11432</v>
      </c>
      <c r="B402" s="1" t="s">
        <v>83</v>
      </c>
      <c r="C402" s="1" t="s">
        <v>15</v>
      </c>
      <c r="D402" s="2">
        <v>1.1656500000000001</v>
      </c>
      <c r="E402">
        <v>93</v>
      </c>
      <c r="F402" s="2" t="s">
        <v>2092</v>
      </c>
      <c r="G402" s="2" t="s">
        <v>2093</v>
      </c>
      <c r="H402" s="2">
        <v>0.39200000000000002</v>
      </c>
      <c r="I402" s="2">
        <v>2.1524000000000001</v>
      </c>
      <c r="J402">
        <v>10</v>
      </c>
      <c r="K402" s="2" t="s">
        <v>1426</v>
      </c>
      <c r="L402" s="2" t="s">
        <v>936</v>
      </c>
      <c r="M402" s="2" t="s">
        <v>2062</v>
      </c>
      <c r="N402" s="1" t="s">
        <v>640</v>
      </c>
      <c r="O402" s="1" t="str">
        <f>IF(OR(week[[#This Row],[availability]]="YES",week[[#This Row],[my_team]]="YES"),"YES","NO")</f>
        <v>YES</v>
      </c>
      <c r="P402" s="2" t="str">
        <f>IF(ISNA(VLOOKUP(week[[#This Row],[name]]&amp;"*",taken!C:C,1,FALSE)),"YES","NO")</f>
        <v>YES</v>
      </c>
      <c r="Q402" s="2" t="str">
        <f>IF(ISNA(VLOOKUP(week[[#This Row],[name]],my_players!C:C,1,FALSE)),"NO","YES")</f>
        <v>NO</v>
      </c>
    </row>
    <row r="403" spans="1:17" x14ac:dyDescent="0.3">
      <c r="A403">
        <v>13396</v>
      </c>
      <c r="B403" s="1" t="s">
        <v>116</v>
      </c>
      <c r="C403" s="1" t="s">
        <v>15</v>
      </c>
      <c r="D403" s="2">
        <v>1.1587499999999999</v>
      </c>
      <c r="E403">
        <v>71</v>
      </c>
      <c r="F403" s="2" t="s">
        <v>2354</v>
      </c>
      <c r="G403" s="2" t="s">
        <v>2355</v>
      </c>
      <c r="H403" s="2">
        <v>1.6E-2</v>
      </c>
      <c r="I403" s="2">
        <v>3.1987999999999999</v>
      </c>
      <c r="J403">
        <v>9</v>
      </c>
      <c r="K403" s="2" t="s">
        <v>2356</v>
      </c>
      <c r="L403" s="2" t="s">
        <v>1045</v>
      </c>
      <c r="M403" s="2" t="s">
        <v>2357</v>
      </c>
      <c r="N403" s="1" t="s">
        <v>738</v>
      </c>
      <c r="O403" s="1" t="str">
        <f>IF(OR(week[[#This Row],[availability]]="YES",week[[#This Row],[my_team]]="YES"),"YES","NO")</f>
        <v>YES</v>
      </c>
      <c r="P403" s="2" t="str">
        <f>IF(ISNA(VLOOKUP(week[[#This Row],[name]]&amp;"*",taken!C:C,1,FALSE)),"YES","NO")</f>
        <v>YES</v>
      </c>
      <c r="Q403" s="2" t="str">
        <f>IF(ISNA(VLOOKUP(week[[#This Row],[name]],my_players!C:C,1,FALSE)),"NO","YES")</f>
        <v>NO</v>
      </c>
    </row>
    <row r="404" spans="1:17" x14ac:dyDescent="0.3">
      <c r="A404">
        <v>13722</v>
      </c>
      <c r="B404" s="1" t="s">
        <v>116</v>
      </c>
      <c r="C404" s="1" t="s">
        <v>15</v>
      </c>
      <c r="D404" s="2">
        <v>1.1245000000000001</v>
      </c>
      <c r="E404">
        <v>72</v>
      </c>
      <c r="F404" s="2" t="s">
        <v>2358</v>
      </c>
      <c r="G404" s="2" t="s">
        <v>2359</v>
      </c>
      <c r="H404" s="2">
        <v>0.3075</v>
      </c>
      <c r="I404" s="2">
        <v>2.5350000000000001</v>
      </c>
      <c r="J404">
        <v>9</v>
      </c>
      <c r="K404" s="2" t="s">
        <v>1154</v>
      </c>
      <c r="L404" s="2" t="s">
        <v>1160</v>
      </c>
      <c r="M404" s="2" t="s">
        <v>2360</v>
      </c>
      <c r="N404" s="1" t="s">
        <v>544</v>
      </c>
      <c r="O404" s="1" t="str">
        <f>IF(OR(week[[#This Row],[availability]]="YES",week[[#This Row],[my_team]]="YES"),"YES","NO")</f>
        <v>YES</v>
      </c>
      <c r="P404" s="2" t="str">
        <f>IF(ISNA(VLOOKUP(week[[#This Row],[name]]&amp;"*",taken!C:C,1,FALSE)),"YES","NO")</f>
        <v>YES</v>
      </c>
      <c r="Q404" s="2" t="str">
        <f>IF(ISNA(VLOOKUP(week[[#This Row],[name]],my_players!C:C,1,FALSE)),"NO","YES")</f>
        <v>NO</v>
      </c>
    </row>
    <row r="405" spans="1:17" x14ac:dyDescent="0.3">
      <c r="A405">
        <v>12833</v>
      </c>
      <c r="B405" s="1" t="s">
        <v>116</v>
      </c>
      <c r="C405" s="1" t="s">
        <v>15</v>
      </c>
      <c r="D405" s="2">
        <v>1.1226</v>
      </c>
      <c r="E405">
        <v>73</v>
      </c>
      <c r="F405" s="2" t="s">
        <v>2361</v>
      </c>
      <c r="G405" s="2" t="s">
        <v>2362</v>
      </c>
      <c r="H405" s="2">
        <v>0.35539999999999999</v>
      </c>
      <c r="I405" s="2">
        <v>2.0299999999999998</v>
      </c>
      <c r="J405">
        <v>9</v>
      </c>
      <c r="K405" s="2" t="s">
        <v>1083</v>
      </c>
      <c r="L405" s="2" t="s">
        <v>47</v>
      </c>
      <c r="M405" s="2" t="s">
        <v>2363</v>
      </c>
      <c r="N405" s="1" t="s">
        <v>611</v>
      </c>
      <c r="O405" s="1" t="str">
        <f>IF(OR(week[[#This Row],[availability]]="YES",week[[#This Row],[my_team]]="YES"),"YES","NO")</f>
        <v>YES</v>
      </c>
      <c r="P405" s="2" t="str">
        <f>IF(ISNA(VLOOKUP(week[[#This Row],[name]]&amp;"*",taken!C:C,1,FALSE)),"YES","NO")</f>
        <v>YES</v>
      </c>
      <c r="Q405" s="2" t="str">
        <f>IF(ISNA(VLOOKUP(week[[#This Row],[name]],my_players!C:C,1,FALSE)),"NO","YES")</f>
        <v>NO</v>
      </c>
    </row>
    <row r="406" spans="1:17" x14ac:dyDescent="0.3">
      <c r="A406">
        <v>11252</v>
      </c>
      <c r="B406" s="1" t="s">
        <v>116</v>
      </c>
      <c r="C406" s="1" t="s">
        <v>15</v>
      </c>
      <c r="D406" s="2">
        <v>1.115</v>
      </c>
      <c r="E406">
        <v>74</v>
      </c>
      <c r="F406" s="2" t="s">
        <v>2364</v>
      </c>
      <c r="G406" s="2" t="s">
        <v>2365</v>
      </c>
      <c r="H406" s="2">
        <v>0.29249999999999998</v>
      </c>
      <c r="I406" s="2">
        <v>1.837</v>
      </c>
      <c r="J406">
        <v>9</v>
      </c>
      <c r="K406" s="2" t="s">
        <v>2366</v>
      </c>
      <c r="L406" s="2" t="s">
        <v>91</v>
      </c>
      <c r="M406" s="2" t="s">
        <v>2292</v>
      </c>
      <c r="N406" s="1" t="s">
        <v>616</v>
      </c>
      <c r="O406" s="1" t="str">
        <f>IF(OR(week[[#This Row],[availability]]="YES",week[[#This Row],[my_team]]="YES"),"YES","NO")</f>
        <v>YES</v>
      </c>
      <c r="P406" s="2" t="str">
        <f>IF(ISNA(VLOOKUP(week[[#This Row],[name]]&amp;"*",taken!C:C,1,FALSE)),"YES","NO")</f>
        <v>YES</v>
      </c>
      <c r="Q406" s="2" t="str">
        <f>IF(ISNA(VLOOKUP(week[[#This Row],[name]],my_players!C:C,1,FALSE)),"NO","YES")</f>
        <v>NO</v>
      </c>
    </row>
    <row r="407" spans="1:17" hidden="1" x14ac:dyDescent="0.3">
      <c r="A407">
        <v>13157</v>
      </c>
      <c r="B407" s="1" t="s">
        <v>121</v>
      </c>
      <c r="C407" s="1" t="s">
        <v>15</v>
      </c>
      <c r="D407" s="2">
        <v>1.1100000000000001</v>
      </c>
      <c r="E407">
        <v>135</v>
      </c>
      <c r="F407" s="2" t="s">
        <v>2749</v>
      </c>
      <c r="G407" s="2" t="s">
        <v>1302</v>
      </c>
      <c r="H407" s="2">
        <v>0.76800000000000002</v>
      </c>
      <c r="I407" s="2">
        <v>1.452</v>
      </c>
      <c r="J407">
        <v>13</v>
      </c>
      <c r="K407" s="2" t="s">
        <v>2750</v>
      </c>
      <c r="L407" s="2" t="s">
        <v>1140</v>
      </c>
      <c r="M407" s="2" t="s">
        <v>2751</v>
      </c>
      <c r="N407" s="1" t="s">
        <v>559</v>
      </c>
      <c r="O407" s="1" t="str">
        <f>IF(OR(week[[#This Row],[availability]]="YES",week[[#This Row],[my_team]]="YES"),"YES","NO")</f>
        <v>YES</v>
      </c>
      <c r="P407" s="2" t="str">
        <f>IF(ISNA(VLOOKUP(week[[#This Row],[name]]&amp;"*",taken!C:C,1,FALSE)),"YES","NO")</f>
        <v>YES</v>
      </c>
      <c r="Q407" s="2" t="str">
        <f>IF(ISNA(VLOOKUP(week[[#This Row],[name]],my_players!C:C,1,FALSE)),"NO","YES")</f>
        <v>NO</v>
      </c>
    </row>
    <row r="408" spans="1:17" hidden="1" x14ac:dyDescent="0.3">
      <c r="A408">
        <v>13649</v>
      </c>
      <c r="B408" s="1" t="s">
        <v>121</v>
      </c>
      <c r="C408" s="1" t="s">
        <v>15</v>
      </c>
      <c r="D408" s="2">
        <v>1.1097999999999999</v>
      </c>
      <c r="E408">
        <v>136</v>
      </c>
      <c r="F408" s="2" t="s">
        <v>2752</v>
      </c>
      <c r="G408" s="2" t="s">
        <v>2753</v>
      </c>
      <c r="H408" s="2">
        <v>0.56179999999999997</v>
      </c>
      <c r="I408" s="2">
        <v>1.9279999999999999</v>
      </c>
      <c r="J408">
        <v>13</v>
      </c>
      <c r="K408" s="2" t="s">
        <v>2754</v>
      </c>
      <c r="L408" s="2" t="s">
        <v>964</v>
      </c>
      <c r="M408" s="2" t="s">
        <v>2519</v>
      </c>
      <c r="N408" s="1" t="s">
        <v>589</v>
      </c>
      <c r="O408" s="1" t="str">
        <f>IF(OR(week[[#This Row],[availability]]="YES",week[[#This Row],[my_team]]="YES"),"YES","NO")</f>
        <v>YES</v>
      </c>
      <c r="P408" s="2" t="str">
        <f>IF(ISNA(VLOOKUP(week[[#This Row],[name]]&amp;"*",taken!C:C,1,FALSE)),"YES","NO")</f>
        <v>YES</v>
      </c>
      <c r="Q408" s="2" t="str">
        <f>IF(ISNA(VLOOKUP(week[[#This Row],[name]],my_players!C:C,1,FALSE)),"NO","YES")</f>
        <v>NO</v>
      </c>
    </row>
    <row r="409" spans="1:17" x14ac:dyDescent="0.3">
      <c r="A409">
        <v>8269</v>
      </c>
      <c r="B409" s="1" t="s">
        <v>116</v>
      </c>
      <c r="C409" s="1" t="s">
        <v>15</v>
      </c>
      <c r="D409" s="2">
        <v>1.1054999999999999</v>
      </c>
      <c r="E409">
        <v>75</v>
      </c>
      <c r="F409" s="2" t="s">
        <v>2367</v>
      </c>
      <c r="G409" s="2" t="s">
        <v>2368</v>
      </c>
      <c r="H409" s="2">
        <v>0.39350000000000002</v>
      </c>
      <c r="I409" s="2">
        <v>1.6425000000000001</v>
      </c>
      <c r="J409">
        <v>9</v>
      </c>
      <c r="K409" s="2" t="s">
        <v>2369</v>
      </c>
      <c r="L409" s="2" t="s">
        <v>85</v>
      </c>
      <c r="M409" s="2" t="s">
        <v>2370</v>
      </c>
      <c r="N409" s="1" t="s">
        <v>719</v>
      </c>
      <c r="O409" s="1" t="str">
        <f>IF(OR(week[[#This Row],[availability]]="YES",week[[#This Row],[my_team]]="YES"),"YES","NO")</f>
        <v>YES</v>
      </c>
      <c r="P409" s="2" t="str">
        <f>IF(ISNA(VLOOKUP(week[[#This Row],[name]]&amp;"*",taken!C:C,1,FALSE)),"YES","NO")</f>
        <v>YES</v>
      </c>
      <c r="Q409" s="2" t="str">
        <f>IF(ISNA(VLOOKUP(week[[#This Row],[name]],my_players!C:C,1,FALSE)),"NO","YES")</f>
        <v>NO</v>
      </c>
    </row>
    <row r="410" spans="1:17" hidden="1" x14ac:dyDescent="0.3">
      <c r="A410">
        <v>13240</v>
      </c>
      <c r="B410" s="1" t="s">
        <v>83</v>
      </c>
      <c r="C410" s="1" t="s">
        <v>15</v>
      </c>
      <c r="D410" s="2">
        <v>1.0993999999999999</v>
      </c>
      <c r="E410">
        <v>94</v>
      </c>
      <c r="F410" s="2" t="s">
        <v>2094</v>
      </c>
      <c r="G410" s="2" t="s">
        <v>2095</v>
      </c>
      <c r="H410" s="2">
        <v>0.39400000000000002</v>
      </c>
      <c r="I410" s="2">
        <v>2.0436000000000001</v>
      </c>
      <c r="J410">
        <v>10</v>
      </c>
      <c r="K410" s="2" t="s">
        <v>1293</v>
      </c>
      <c r="L410" s="2" t="s">
        <v>118</v>
      </c>
      <c r="M410" s="2" t="s">
        <v>2096</v>
      </c>
      <c r="N410" s="1" t="s">
        <v>965</v>
      </c>
      <c r="O410" s="1" t="str">
        <f>IF(OR(week[[#This Row],[availability]]="YES",week[[#This Row],[my_team]]="YES"),"YES","NO")</f>
        <v>YES</v>
      </c>
      <c r="P410" s="2" t="str">
        <f>IF(ISNA(VLOOKUP(week[[#This Row],[name]]&amp;"*",taken!C:C,1,FALSE)),"YES","NO")</f>
        <v>YES</v>
      </c>
      <c r="Q410" s="2" t="str">
        <f>IF(ISNA(VLOOKUP(week[[#This Row],[name]],my_players!C:C,1,FALSE)),"NO","YES")</f>
        <v>NO</v>
      </c>
    </row>
    <row r="411" spans="1:17" x14ac:dyDescent="0.3">
      <c r="A411">
        <v>13819</v>
      </c>
      <c r="B411" s="1" t="s">
        <v>116</v>
      </c>
      <c r="C411" s="1" t="s">
        <v>15</v>
      </c>
      <c r="D411" s="2">
        <v>1.0988</v>
      </c>
      <c r="E411">
        <v>76</v>
      </c>
      <c r="F411" s="2" t="s">
        <v>2371</v>
      </c>
      <c r="G411" s="2" t="s">
        <v>2372</v>
      </c>
      <c r="H411" s="2">
        <v>0.18</v>
      </c>
      <c r="I411" s="2">
        <v>2.5287999999999999</v>
      </c>
      <c r="J411">
        <v>9</v>
      </c>
      <c r="K411" s="2" t="s">
        <v>16</v>
      </c>
      <c r="L411" s="2" t="s">
        <v>16</v>
      </c>
      <c r="M411" s="2" t="s">
        <v>16</v>
      </c>
      <c r="N411" s="1" t="s">
        <v>732</v>
      </c>
      <c r="O411" s="1" t="str">
        <f>IF(OR(week[[#This Row],[availability]]="YES",week[[#This Row],[my_team]]="YES"),"YES","NO")</f>
        <v>YES</v>
      </c>
      <c r="P411" s="2" t="str">
        <f>IF(ISNA(VLOOKUP(week[[#This Row],[name]]&amp;"*",taken!C:C,1,FALSE)),"YES","NO")</f>
        <v>YES</v>
      </c>
      <c r="Q411" s="2" t="str">
        <f>IF(ISNA(VLOOKUP(week[[#This Row],[name]],my_players!C:C,1,FALSE)),"NO","YES")</f>
        <v>NO</v>
      </c>
    </row>
    <row r="412" spans="1:17" hidden="1" x14ac:dyDescent="0.3">
      <c r="A412">
        <v>13613</v>
      </c>
      <c r="B412" s="1" t="s">
        <v>83</v>
      </c>
      <c r="C412" s="1" t="s">
        <v>15</v>
      </c>
      <c r="D412" s="2">
        <v>1.0911999999999999</v>
      </c>
      <c r="E412">
        <v>95</v>
      </c>
      <c r="F412" s="2" t="s">
        <v>2097</v>
      </c>
      <c r="G412" s="2" t="s">
        <v>1244</v>
      </c>
      <c r="H412" s="2">
        <v>0.316</v>
      </c>
      <c r="I412" s="2">
        <v>2.2572000000000001</v>
      </c>
      <c r="J412">
        <v>10</v>
      </c>
      <c r="K412" s="2" t="s">
        <v>1168</v>
      </c>
      <c r="L412" s="2" t="s">
        <v>1227</v>
      </c>
      <c r="M412" s="2" t="s">
        <v>2098</v>
      </c>
      <c r="N412" s="1" t="s">
        <v>578</v>
      </c>
      <c r="O412" s="1" t="str">
        <f>IF(OR(week[[#This Row],[availability]]="YES",week[[#This Row],[my_team]]="YES"),"YES","NO")</f>
        <v>YES</v>
      </c>
      <c r="P412" s="2" t="str">
        <f>IF(ISNA(VLOOKUP(week[[#This Row],[name]]&amp;"*",taken!C:C,1,FALSE)),"YES","NO")</f>
        <v>YES</v>
      </c>
      <c r="Q412" s="2" t="str">
        <f>IF(ISNA(VLOOKUP(week[[#This Row],[name]],my_players!C:C,1,FALSE)),"NO","YES")</f>
        <v>NO</v>
      </c>
    </row>
    <row r="413" spans="1:17" hidden="1" x14ac:dyDescent="0.3">
      <c r="A413">
        <v>11104</v>
      </c>
      <c r="B413" s="1" t="s">
        <v>121</v>
      </c>
      <c r="C413" s="1" t="s">
        <v>15</v>
      </c>
      <c r="D413" s="2">
        <v>1.0889166666666701</v>
      </c>
      <c r="E413">
        <v>137</v>
      </c>
      <c r="F413" s="2" t="s">
        <v>2755</v>
      </c>
      <c r="G413" s="2" t="s">
        <v>2756</v>
      </c>
      <c r="H413" s="2">
        <v>0.39750000000000002</v>
      </c>
      <c r="I413" s="2">
        <v>2.1349999999999998</v>
      </c>
      <c r="J413">
        <v>13</v>
      </c>
      <c r="K413" s="2" t="s">
        <v>1181</v>
      </c>
      <c r="L413" s="2" t="s">
        <v>101</v>
      </c>
      <c r="M413" s="2" t="s">
        <v>2584</v>
      </c>
      <c r="N413" s="1" t="s">
        <v>886</v>
      </c>
      <c r="O413" s="1" t="str">
        <f>IF(OR(week[[#This Row],[availability]]="YES",week[[#This Row],[my_team]]="YES"),"YES","NO")</f>
        <v>YES</v>
      </c>
      <c r="P413" s="2" t="str">
        <f>IF(ISNA(VLOOKUP(week[[#This Row],[name]]&amp;"*",taken!C:C,1,FALSE)),"YES","NO")</f>
        <v>YES</v>
      </c>
      <c r="Q413" s="2" t="str">
        <f>IF(ISNA(VLOOKUP(week[[#This Row],[name]],my_players!C:C,1,FALSE)),"NO","YES")</f>
        <v>NO</v>
      </c>
    </row>
    <row r="414" spans="1:17" x14ac:dyDescent="0.3">
      <c r="A414">
        <v>13315</v>
      </c>
      <c r="B414" s="1" t="s">
        <v>116</v>
      </c>
      <c r="C414" s="1" t="s">
        <v>15</v>
      </c>
      <c r="D414" s="2">
        <v>1.0880000000000001</v>
      </c>
      <c r="E414">
        <v>77</v>
      </c>
      <c r="F414" s="2" t="s">
        <v>2373</v>
      </c>
      <c r="G414" s="2" t="s">
        <v>1086</v>
      </c>
      <c r="H414" s="2">
        <v>6.4000000000000001E-2</v>
      </c>
      <c r="I414" s="2">
        <v>2.4156</v>
      </c>
      <c r="J414">
        <v>9</v>
      </c>
      <c r="K414" s="2" t="s">
        <v>1157</v>
      </c>
      <c r="L414" s="2" t="s">
        <v>51</v>
      </c>
      <c r="M414" s="2" t="s">
        <v>2231</v>
      </c>
      <c r="N414" s="1" t="s">
        <v>749</v>
      </c>
      <c r="O414" s="1" t="str">
        <f>IF(OR(week[[#This Row],[availability]]="YES",week[[#This Row],[my_team]]="YES"),"YES","NO")</f>
        <v>YES</v>
      </c>
      <c r="P414" s="2" t="str">
        <f>IF(ISNA(VLOOKUP(week[[#This Row],[name]]&amp;"*",taken!C:C,1,FALSE)),"YES","NO")</f>
        <v>YES</v>
      </c>
      <c r="Q414" s="2" t="str">
        <f>IF(ISNA(VLOOKUP(week[[#This Row],[name]],my_players!C:C,1,FALSE)),"NO","YES")</f>
        <v>NO</v>
      </c>
    </row>
    <row r="415" spans="1:17" hidden="1" x14ac:dyDescent="0.3">
      <c r="A415">
        <v>12177</v>
      </c>
      <c r="B415" s="1" t="s">
        <v>121</v>
      </c>
      <c r="C415" s="1" t="s">
        <v>15</v>
      </c>
      <c r="D415" s="2">
        <v>1.0540833333333299</v>
      </c>
      <c r="E415">
        <v>138</v>
      </c>
      <c r="F415" s="2" t="s">
        <v>2757</v>
      </c>
      <c r="G415" s="2" t="s">
        <v>2758</v>
      </c>
      <c r="H415" s="2">
        <v>0.71299999999999997</v>
      </c>
      <c r="I415" s="2">
        <v>1.7024999999999999</v>
      </c>
      <c r="J415">
        <v>13</v>
      </c>
      <c r="K415" s="2" t="s">
        <v>2089</v>
      </c>
      <c r="L415" s="2" t="s">
        <v>976</v>
      </c>
      <c r="M415" s="2" t="s">
        <v>2759</v>
      </c>
      <c r="N415" s="1" t="s">
        <v>583</v>
      </c>
      <c r="O415" s="1" t="str">
        <f>IF(OR(week[[#This Row],[availability]]="YES",week[[#This Row],[my_team]]="YES"),"YES","NO")</f>
        <v>YES</v>
      </c>
      <c r="P415" s="2" t="str">
        <f>IF(ISNA(VLOOKUP(week[[#This Row],[name]]&amp;"*",taken!C:C,1,FALSE)),"YES","NO")</f>
        <v>YES</v>
      </c>
      <c r="Q415" s="2" t="str">
        <f>IF(ISNA(VLOOKUP(week[[#This Row],[name]],my_players!C:C,1,FALSE)),"NO","YES")</f>
        <v>NO</v>
      </c>
    </row>
    <row r="416" spans="1:17" hidden="1" x14ac:dyDescent="0.3">
      <c r="A416">
        <v>10735</v>
      </c>
      <c r="B416" s="1" t="s">
        <v>121</v>
      </c>
      <c r="C416" s="1" t="s">
        <v>15</v>
      </c>
      <c r="D416" s="2">
        <v>1.0507500000000001</v>
      </c>
      <c r="E416">
        <v>139</v>
      </c>
      <c r="F416" s="2" t="s">
        <v>1307</v>
      </c>
      <c r="G416" s="2" t="s">
        <v>1303</v>
      </c>
      <c r="H416" s="2">
        <v>0.41320000000000001</v>
      </c>
      <c r="I416" s="2">
        <v>1.8744499999999999</v>
      </c>
      <c r="J416">
        <v>13</v>
      </c>
      <c r="K416" s="2" t="s">
        <v>1434</v>
      </c>
      <c r="L416" s="2" t="s">
        <v>112</v>
      </c>
      <c r="M416" s="2" t="s">
        <v>2760</v>
      </c>
      <c r="N416" s="1" t="s">
        <v>979</v>
      </c>
      <c r="O416" s="1" t="str">
        <f>IF(OR(week[[#This Row],[availability]]="YES",week[[#This Row],[my_team]]="YES"),"YES","NO")</f>
        <v>YES</v>
      </c>
      <c r="P416" s="2" t="str">
        <f>IF(ISNA(VLOOKUP(week[[#This Row],[name]]&amp;"*",taken!C:C,1,FALSE)),"YES","NO")</f>
        <v>YES</v>
      </c>
      <c r="Q416" s="2" t="str">
        <f>IF(ISNA(VLOOKUP(week[[#This Row],[name]],my_players!C:C,1,FALSE)),"NO","YES")</f>
        <v>NO</v>
      </c>
    </row>
    <row r="417" spans="1:17" hidden="1" x14ac:dyDescent="0.3">
      <c r="A417">
        <v>13377</v>
      </c>
      <c r="B417" s="1" t="s">
        <v>121</v>
      </c>
      <c r="C417" s="1" t="s">
        <v>15</v>
      </c>
      <c r="D417" s="2">
        <v>1.0409999999999999</v>
      </c>
      <c r="E417">
        <v>140</v>
      </c>
      <c r="F417" s="2" t="s">
        <v>2761</v>
      </c>
      <c r="G417" s="2" t="s">
        <v>2762</v>
      </c>
      <c r="H417" s="2">
        <v>0.23400000000000001</v>
      </c>
      <c r="I417" s="2">
        <v>1.92465</v>
      </c>
      <c r="J417">
        <v>13</v>
      </c>
      <c r="K417" s="2" t="s">
        <v>1435</v>
      </c>
      <c r="L417" s="2" t="s">
        <v>113</v>
      </c>
      <c r="M417" s="2" t="s">
        <v>2543</v>
      </c>
      <c r="N417" s="1" t="s">
        <v>787</v>
      </c>
      <c r="O417" s="1" t="str">
        <f>IF(OR(week[[#This Row],[availability]]="YES",week[[#This Row],[my_team]]="YES"),"YES","NO")</f>
        <v>YES</v>
      </c>
      <c r="P417" s="2" t="str">
        <f>IF(ISNA(VLOOKUP(week[[#This Row],[name]]&amp;"*",taken!C:C,1,FALSE)),"YES","NO")</f>
        <v>YES</v>
      </c>
      <c r="Q417" s="2" t="str">
        <f>IF(ISNA(VLOOKUP(week[[#This Row],[name]],my_players!C:C,1,FALSE)),"NO","YES")</f>
        <v>NO</v>
      </c>
    </row>
    <row r="418" spans="1:17" hidden="1" x14ac:dyDescent="0.3">
      <c r="A418">
        <v>13505</v>
      </c>
      <c r="B418" s="1" t="s">
        <v>121</v>
      </c>
      <c r="C418" s="1" t="s">
        <v>15</v>
      </c>
      <c r="D418" s="2">
        <v>1.0345</v>
      </c>
      <c r="E418">
        <v>141</v>
      </c>
      <c r="F418" s="2" t="s">
        <v>2763</v>
      </c>
      <c r="G418" s="2" t="s">
        <v>2764</v>
      </c>
      <c r="H418" s="2">
        <v>0.27250000000000002</v>
      </c>
      <c r="I418" s="2">
        <v>1.86</v>
      </c>
      <c r="J418">
        <v>13</v>
      </c>
      <c r="K418" s="2" t="s">
        <v>1432</v>
      </c>
      <c r="L418" s="2" t="s">
        <v>1050</v>
      </c>
      <c r="M418" s="2" t="s">
        <v>2765</v>
      </c>
      <c r="N418" s="1" t="s">
        <v>776</v>
      </c>
      <c r="O418" s="1" t="str">
        <f>IF(OR(week[[#This Row],[availability]]="YES",week[[#This Row],[my_team]]="YES"),"YES","NO")</f>
        <v>YES</v>
      </c>
      <c r="P418" s="2" t="str">
        <f>IF(ISNA(VLOOKUP(week[[#This Row],[name]]&amp;"*",taken!C:C,1,FALSE)),"YES","NO")</f>
        <v>YES</v>
      </c>
      <c r="Q418" s="2" t="str">
        <f>IF(ISNA(VLOOKUP(week[[#This Row],[name]],my_players!C:C,1,FALSE)),"NO","YES")</f>
        <v>NO</v>
      </c>
    </row>
    <row r="419" spans="1:17" hidden="1" x14ac:dyDescent="0.3">
      <c r="A419">
        <v>12464</v>
      </c>
      <c r="B419" s="1" t="s">
        <v>121</v>
      </c>
      <c r="C419" s="1" t="s">
        <v>15</v>
      </c>
      <c r="D419" s="2">
        <v>1.032</v>
      </c>
      <c r="E419">
        <v>142</v>
      </c>
      <c r="F419" s="2" t="s">
        <v>2766</v>
      </c>
      <c r="G419" s="2" t="s">
        <v>1093</v>
      </c>
      <c r="H419" s="2">
        <v>0.111</v>
      </c>
      <c r="I419" s="2">
        <v>1.294</v>
      </c>
      <c r="J419">
        <v>13</v>
      </c>
      <c r="K419" s="2" t="s">
        <v>16</v>
      </c>
      <c r="L419" s="2" t="s">
        <v>16</v>
      </c>
      <c r="M419" s="2" t="s">
        <v>16</v>
      </c>
      <c r="N419" s="1" t="s">
        <v>770</v>
      </c>
      <c r="O419" s="1" t="str">
        <f>IF(OR(week[[#This Row],[availability]]="YES",week[[#This Row],[my_team]]="YES"),"YES","NO")</f>
        <v>YES</v>
      </c>
      <c r="P419" s="2" t="str">
        <f>IF(ISNA(VLOOKUP(week[[#This Row],[name]]&amp;"*",taken!C:C,1,FALSE)),"YES","NO")</f>
        <v>YES</v>
      </c>
      <c r="Q419" s="2" t="str">
        <f>IF(ISNA(VLOOKUP(week[[#This Row],[name]],my_players!C:C,1,FALSE)),"NO","YES")</f>
        <v>NO</v>
      </c>
    </row>
    <row r="420" spans="1:17" x14ac:dyDescent="0.3">
      <c r="A420">
        <v>13195</v>
      </c>
      <c r="B420" s="1" t="s">
        <v>116</v>
      </c>
      <c r="C420" s="1" t="s">
        <v>15</v>
      </c>
      <c r="D420" s="2">
        <v>1.0266666666666699</v>
      </c>
      <c r="E420">
        <v>78</v>
      </c>
      <c r="F420" s="2" t="s">
        <v>2374</v>
      </c>
      <c r="G420" s="2" t="s">
        <v>2375</v>
      </c>
      <c r="H420" s="2">
        <v>9.6000000000000002E-2</v>
      </c>
      <c r="I420" s="2">
        <v>2.4758</v>
      </c>
      <c r="J420">
        <v>9</v>
      </c>
      <c r="K420" s="2" t="s">
        <v>1407</v>
      </c>
      <c r="L420" s="2" t="s">
        <v>91</v>
      </c>
      <c r="M420" s="2" t="s">
        <v>2292</v>
      </c>
      <c r="N420" s="1" t="s">
        <v>620</v>
      </c>
      <c r="O420" s="1" t="str">
        <f>IF(OR(week[[#This Row],[availability]]="YES",week[[#This Row],[my_team]]="YES"),"YES","NO")</f>
        <v>YES</v>
      </c>
      <c r="P420" s="2" t="str">
        <f>IF(ISNA(VLOOKUP(week[[#This Row],[name]]&amp;"*",taken!C:C,1,FALSE)),"YES","NO")</f>
        <v>YES</v>
      </c>
      <c r="Q420" s="2" t="str">
        <f>IF(ISNA(VLOOKUP(week[[#This Row],[name]],my_players!C:C,1,FALSE)),"NO","YES")</f>
        <v>NO</v>
      </c>
    </row>
    <row r="421" spans="1:17" hidden="1" x14ac:dyDescent="0.3">
      <c r="A421">
        <v>12381</v>
      </c>
      <c r="B421" s="1" t="s">
        <v>68</v>
      </c>
      <c r="C421" s="1" t="s">
        <v>15</v>
      </c>
      <c r="D421" s="2">
        <v>1.0218799999999999</v>
      </c>
      <c r="E421">
        <v>41</v>
      </c>
      <c r="F421" s="2" t="s">
        <v>1765</v>
      </c>
      <c r="G421" s="2" t="s">
        <v>1766</v>
      </c>
      <c r="H421" s="2">
        <v>1.0999999999999999E-2</v>
      </c>
      <c r="I421" s="2">
        <v>2.3536000000000001</v>
      </c>
      <c r="J421">
        <v>9</v>
      </c>
      <c r="K421" s="2" t="s">
        <v>16</v>
      </c>
      <c r="L421" s="2" t="s">
        <v>16</v>
      </c>
      <c r="M421" s="2" t="s">
        <v>1767</v>
      </c>
      <c r="N421" s="1" t="s">
        <v>658</v>
      </c>
      <c r="O421" s="1" t="str">
        <f>IF(OR(week[[#This Row],[availability]]="YES",week[[#This Row],[my_team]]="YES"),"YES","NO")</f>
        <v>YES</v>
      </c>
      <c r="P421" s="2" t="str">
        <f>IF(ISNA(VLOOKUP(week[[#This Row],[name]]&amp;"*",taken!C:C,1,FALSE)),"YES","NO")</f>
        <v>YES</v>
      </c>
      <c r="Q421" s="2" t="str">
        <f>IF(ISNA(VLOOKUP(week[[#This Row],[name]],my_players!C:C,1,FALSE)),"NO","YES")</f>
        <v>NO</v>
      </c>
    </row>
    <row r="422" spans="1:17" x14ac:dyDescent="0.3">
      <c r="A422">
        <v>10742</v>
      </c>
      <c r="B422" s="1" t="s">
        <v>116</v>
      </c>
      <c r="C422" s="1" t="s">
        <v>15</v>
      </c>
      <c r="D422" s="2">
        <v>0.97642857142857098</v>
      </c>
      <c r="E422">
        <v>79</v>
      </c>
      <c r="F422" s="2" t="s">
        <v>2376</v>
      </c>
      <c r="G422" s="2" t="s">
        <v>2377</v>
      </c>
      <c r="H422" s="2">
        <v>0.33760000000000001</v>
      </c>
      <c r="I422" s="2">
        <v>1.5552999999999999</v>
      </c>
      <c r="J422">
        <v>9</v>
      </c>
      <c r="K422" s="2" t="s">
        <v>1009</v>
      </c>
      <c r="L422" s="2" t="s">
        <v>1243</v>
      </c>
      <c r="M422" s="2" t="s">
        <v>2378</v>
      </c>
      <c r="N422" s="1" t="s">
        <v>634</v>
      </c>
      <c r="O422" s="1" t="str">
        <f>IF(OR(week[[#This Row],[availability]]="YES",week[[#This Row],[my_team]]="YES"),"YES","NO")</f>
        <v>YES</v>
      </c>
      <c r="P422" s="2" t="str">
        <f>IF(ISNA(VLOOKUP(week[[#This Row],[name]]&amp;"*",taken!C:C,1,FALSE)),"YES","NO")</f>
        <v>YES</v>
      </c>
      <c r="Q422" s="2" t="str">
        <f>IF(ISNA(VLOOKUP(week[[#This Row],[name]],my_players!C:C,1,FALSE)),"NO","YES")</f>
        <v>NO</v>
      </c>
    </row>
    <row r="423" spans="1:17" hidden="1" x14ac:dyDescent="0.3">
      <c r="A423">
        <v>13816</v>
      </c>
      <c r="B423" s="1" t="s">
        <v>83</v>
      </c>
      <c r="C423" s="1" t="s">
        <v>15</v>
      </c>
      <c r="D423" s="2">
        <v>0.96475</v>
      </c>
      <c r="E423">
        <v>96</v>
      </c>
      <c r="F423" s="2" t="s">
        <v>2099</v>
      </c>
      <c r="G423" s="2" t="s">
        <v>2100</v>
      </c>
      <c r="H423" s="2">
        <v>5.8000000000000003E-2</v>
      </c>
      <c r="I423" s="2">
        <v>1.7647999999999999</v>
      </c>
      <c r="J423">
        <v>10</v>
      </c>
      <c r="K423" s="2" t="s">
        <v>1347</v>
      </c>
      <c r="L423" s="2" t="s">
        <v>101</v>
      </c>
      <c r="M423" s="2" t="s">
        <v>2101</v>
      </c>
      <c r="N423" s="1" t="s">
        <v>693</v>
      </c>
      <c r="O423" s="1" t="str">
        <f>IF(OR(week[[#This Row],[availability]]="YES",week[[#This Row],[my_team]]="YES"),"YES","NO")</f>
        <v>YES</v>
      </c>
      <c r="P423" s="2" t="str">
        <f>IF(ISNA(VLOOKUP(week[[#This Row],[name]]&amp;"*",taken!C:C,1,FALSE)),"YES","NO")</f>
        <v>YES</v>
      </c>
      <c r="Q423" s="2" t="str">
        <f>IF(ISNA(VLOOKUP(week[[#This Row],[name]],my_players!C:C,1,FALSE)),"NO","YES")</f>
        <v>NO</v>
      </c>
    </row>
    <row r="424" spans="1:17" hidden="1" x14ac:dyDescent="0.3">
      <c r="A424">
        <v>12161</v>
      </c>
      <c r="B424" s="1" t="s">
        <v>83</v>
      </c>
      <c r="C424" s="1" t="s">
        <v>15</v>
      </c>
      <c r="D424" s="2">
        <v>0.93974999999999997</v>
      </c>
      <c r="E424">
        <v>97</v>
      </c>
      <c r="F424" s="2" t="s">
        <v>2102</v>
      </c>
      <c r="G424" s="2" t="s">
        <v>2103</v>
      </c>
      <c r="H424" s="2">
        <v>7.8E-2</v>
      </c>
      <c r="I424" s="2">
        <v>1.4863999999999999</v>
      </c>
      <c r="J424">
        <v>10</v>
      </c>
      <c r="K424" s="2" t="s">
        <v>1174</v>
      </c>
      <c r="L424" s="2" t="s">
        <v>975</v>
      </c>
      <c r="M424" s="2" t="s">
        <v>2104</v>
      </c>
      <c r="N424" s="1" t="s">
        <v>627</v>
      </c>
      <c r="O424" s="1" t="str">
        <f>IF(OR(week[[#This Row],[availability]]="YES",week[[#This Row],[my_team]]="YES"),"YES","NO")</f>
        <v>YES</v>
      </c>
      <c r="P424" s="2" t="str">
        <f>IF(ISNA(VLOOKUP(week[[#This Row],[name]]&amp;"*",taken!C:C,1,FALSE)),"YES","NO")</f>
        <v>YES</v>
      </c>
      <c r="Q424" s="2" t="str">
        <f>IF(ISNA(VLOOKUP(week[[#This Row],[name]],my_players!C:C,1,FALSE)),"NO","YES")</f>
        <v>NO</v>
      </c>
    </row>
    <row r="425" spans="1:17" hidden="1" x14ac:dyDescent="0.3">
      <c r="A425">
        <v>11101</v>
      </c>
      <c r="B425" s="1" t="s">
        <v>83</v>
      </c>
      <c r="C425" s="1" t="s">
        <v>15</v>
      </c>
      <c r="D425" s="2">
        <v>0.92649999999999999</v>
      </c>
      <c r="E425">
        <v>98</v>
      </c>
      <c r="F425" s="2" t="s">
        <v>2105</v>
      </c>
      <c r="G425" s="2" t="s">
        <v>2106</v>
      </c>
      <c r="H425" s="2">
        <v>7.0800000000000002E-2</v>
      </c>
      <c r="I425" s="2">
        <v>1.3216000000000001</v>
      </c>
      <c r="J425">
        <v>10</v>
      </c>
      <c r="K425" s="2" t="s">
        <v>1368</v>
      </c>
      <c r="L425" s="2" t="s">
        <v>969</v>
      </c>
      <c r="M425" s="2" t="s">
        <v>2107</v>
      </c>
      <c r="N425" s="1" t="s">
        <v>711</v>
      </c>
      <c r="O425" s="1" t="str">
        <f>IF(OR(week[[#This Row],[availability]]="YES",week[[#This Row],[my_team]]="YES"),"YES","NO")</f>
        <v>YES</v>
      </c>
      <c r="P425" s="2" t="str">
        <f>IF(ISNA(VLOOKUP(week[[#This Row],[name]]&amp;"*",taken!C:C,1,FALSE)),"YES","NO")</f>
        <v>YES</v>
      </c>
      <c r="Q425" s="2" t="str">
        <f>IF(ISNA(VLOOKUP(week[[#This Row],[name]],my_players!C:C,1,FALSE)),"NO","YES")</f>
        <v>NO</v>
      </c>
    </row>
    <row r="426" spans="1:17" x14ac:dyDescent="0.3">
      <c r="A426">
        <v>12479</v>
      </c>
      <c r="B426" s="1" t="s">
        <v>116</v>
      </c>
      <c r="C426" s="1" t="s">
        <v>15</v>
      </c>
      <c r="D426" s="2">
        <v>0.90666666666666695</v>
      </c>
      <c r="E426">
        <v>80</v>
      </c>
      <c r="F426" s="2" t="s">
        <v>2379</v>
      </c>
      <c r="G426" s="2" t="s">
        <v>1025</v>
      </c>
      <c r="H426" s="2">
        <v>3.7499999999999999E-2</v>
      </c>
      <c r="I426" s="2">
        <v>1.7075</v>
      </c>
      <c r="J426">
        <v>9</v>
      </c>
      <c r="K426" s="2" t="s">
        <v>16</v>
      </c>
      <c r="L426" s="2" t="s">
        <v>16</v>
      </c>
      <c r="M426" s="2" t="s">
        <v>16</v>
      </c>
      <c r="N426" s="1" t="s">
        <v>727</v>
      </c>
      <c r="O426" s="1" t="str">
        <f>IF(OR(week[[#This Row],[availability]]="YES",week[[#This Row],[my_team]]="YES"),"YES","NO")</f>
        <v>YES</v>
      </c>
      <c r="P426" s="2" t="str">
        <f>IF(ISNA(VLOOKUP(week[[#This Row],[name]]&amp;"*",taken!C:C,1,FALSE)),"YES","NO")</f>
        <v>YES</v>
      </c>
      <c r="Q426" s="2" t="str">
        <f>IF(ISNA(VLOOKUP(week[[#This Row],[name]],my_players!C:C,1,FALSE)),"NO","YES")</f>
        <v>NO</v>
      </c>
    </row>
    <row r="427" spans="1:17" hidden="1" x14ac:dyDescent="0.3">
      <c r="A427">
        <v>13488</v>
      </c>
      <c r="B427" s="1" t="s">
        <v>121</v>
      </c>
      <c r="C427" s="1" t="s">
        <v>15</v>
      </c>
      <c r="D427" s="2">
        <v>0.9</v>
      </c>
      <c r="E427">
        <v>143</v>
      </c>
      <c r="F427" s="2" t="s">
        <v>2767</v>
      </c>
      <c r="G427" s="2" t="s">
        <v>2768</v>
      </c>
      <c r="H427" s="2">
        <v>0.47799999999999998</v>
      </c>
      <c r="I427" s="2">
        <v>1.343</v>
      </c>
      <c r="J427">
        <v>13</v>
      </c>
      <c r="K427" s="2" t="s">
        <v>1436</v>
      </c>
      <c r="L427" s="2" t="s">
        <v>106</v>
      </c>
      <c r="M427" s="2" t="s">
        <v>2516</v>
      </c>
      <c r="N427" s="1" t="s">
        <v>763</v>
      </c>
      <c r="O427" s="1" t="str">
        <f>IF(OR(week[[#This Row],[availability]]="YES",week[[#This Row],[my_team]]="YES"),"YES","NO")</f>
        <v>YES</v>
      </c>
      <c r="P427" s="2" t="str">
        <f>IF(ISNA(VLOOKUP(week[[#This Row],[name]]&amp;"*",taken!C:C,1,FALSE)),"YES","NO")</f>
        <v>YES</v>
      </c>
      <c r="Q427" s="2" t="str">
        <f>IF(ISNA(VLOOKUP(week[[#This Row],[name]],my_players!C:C,1,FALSE)),"NO","YES")</f>
        <v>NO</v>
      </c>
    </row>
    <row r="428" spans="1:17" hidden="1" x14ac:dyDescent="0.3">
      <c r="A428">
        <v>13590</v>
      </c>
      <c r="B428" s="1" t="s">
        <v>68</v>
      </c>
      <c r="C428" s="1" t="s">
        <v>15</v>
      </c>
      <c r="D428" s="2">
        <v>0.89799333333333298</v>
      </c>
      <c r="E428">
        <v>42</v>
      </c>
      <c r="F428" s="2" t="s">
        <v>1768</v>
      </c>
      <c r="G428" s="2" t="s">
        <v>1769</v>
      </c>
      <c r="H428" s="2">
        <v>1.0999999999999999E-2</v>
      </c>
      <c r="I428" s="2">
        <v>1.1387</v>
      </c>
      <c r="J428">
        <v>9</v>
      </c>
      <c r="K428" s="2" t="s">
        <v>1233</v>
      </c>
      <c r="L428" s="2" t="s">
        <v>26</v>
      </c>
      <c r="M428" s="2" t="s">
        <v>1770</v>
      </c>
      <c r="N428" s="1" t="s">
        <v>560</v>
      </c>
      <c r="O428" s="1" t="str">
        <f>IF(OR(week[[#This Row],[availability]]="YES",week[[#This Row],[my_team]]="YES"),"YES","NO")</f>
        <v>YES</v>
      </c>
      <c r="P428" s="2" t="str">
        <f>IF(ISNA(VLOOKUP(week[[#This Row],[name]]&amp;"*",taken!C:C,1,FALSE)),"YES","NO")</f>
        <v>YES</v>
      </c>
      <c r="Q428" s="2" t="str">
        <f>IF(ISNA(VLOOKUP(week[[#This Row],[name]],my_players!C:C,1,FALSE)),"NO","YES")</f>
        <v>NO</v>
      </c>
    </row>
    <row r="429" spans="1:17" hidden="1" x14ac:dyDescent="0.3">
      <c r="A429">
        <v>12913</v>
      </c>
      <c r="B429" s="1" t="s">
        <v>121</v>
      </c>
      <c r="C429" s="1" t="s">
        <v>15</v>
      </c>
      <c r="D429" s="2">
        <v>0.89646666666666697</v>
      </c>
      <c r="E429">
        <v>144</v>
      </c>
      <c r="F429" s="2" t="s">
        <v>1304</v>
      </c>
      <c r="G429" s="2" t="s">
        <v>1305</v>
      </c>
      <c r="H429" s="2">
        <v>0.47749999999999998</v>
      </c>
      <c r="I429" s="2">
        <v>1.587</v>
      </c>
      <c r="J429">
        <v>13</v>
      </c>
      <c r="K429" s="2" t="s">
        <v>1437</v>
      </c>
      <c r="L429" s="2" t="s">
        <v>1004</v>
      </c>
      <c r="M429" s="2" t="s">
        <v>2649</v>
      </c>
      <c r="N429" s="1" t="s">
        <v>769</v>
      </c>
      <c r="O429" s="1" t="str">
        <f>IF(OR(week[[#This Row],[availability]]="YES",week[[#This Row],[my_team]]="YES"),"YES","NO")</f>
        <v>YES</v>
      </c>
      <c r="P429" s="2" t="str">
        <f>IF(ISNA(VLOOKUP(week[[#This Row],[name]]&amp;"*",taken!C:C,1,FALSE)),"YES","NO")</f>
        <v>YES</v>
      </c>
      <c r="Q429" s="2" t="str">
        <f>IF(ISNA(VLOOKUP(week[[#This Row],[name]],my_players!C:C,1,FALSE)),"NO","YES")</f>
        <v>NO</v>
      </c>
    </row>
    <row r="430" spans="1:17" hidden="1" x14ac:dyDescent="0.3">
      <c r="A430">
        <v>13621</v>
      </c>
      <c r="B430" s="1" t="s">
        <v>83</v>
      </c>
      <c r="C430" s="1" t="s">
        <v>15</v>
      </c>
      <c r="D430" s="2">
        <v>0.89375000000000004</v>
      </c>
      <c r="E430">
        <v>99</v>
      </c>
      <c r="F430" s="2" t="s">
        <v>2108</v>
      </c>
      <c r="G430" s="2" t="s">
        <v>1245</v>
      </c>
      <c r="H430" s="2">
        <v>0.25650000000000001</v>
      </c>
      <c r="I430" s="2">
        <v>2.0542500000000001</v>
      </c>
      <c r="J430">
        <v>10</v>
      </c>
      <c r="K430" s="2" t="s">
        <v>2109</v>
      </c>
      <c r="L430" s="2" t="s">
        <v>102</v>
      </c>
      <c r="M430" s="2" t="s">
        <v>1982</v>
      </c>
      <c r="N430" s="1" t="s">
        <v>521</v>
      </c>
      <c r="O430" s="1" t="str">
        <f>IF(OR(week[[#This Row],[availability]]="YES",week[[#This Row],[my_team]]="YES"),"YES","NO")</f>
        <v>YES</v>
      </c>
      <c r="P430" s="2" t="str">
        <f>IF(ISNA(VLOOKUP(week[[#This Row],[name]]&amp;"*",taken!C:C,1,FALSE)),"YES","NO")</f>
        <v>YES</v>
      </c>
      <c r="Q430" s="2" t="str">
        <f>IF(ISNA(VLOOKUP(week[[#This Row],[name]],my_players!C:C,1,FALSE)),"NO","YES")</f>
        <v>NO</v>
      </c>
    </row>
    <row r="431" spans="1:17" hidden="1" x14ac:dyDescent="0.3">
      <c r="A431">
        <v>10368</v>
      </c>
      <c r="B431" s="1" t="s">
        <v>83</v>
      </c>
      <c r="C431" s="1" t="s">
        <v>15</v>
      </c>
      <c r="D431" s="2">
        <v>0.88400000000000001</v>
      </c>
      <c r="E431">
        <v>100</v>
      </c>
      <c r="F431" s="2" t="s">
        <v>2110</v>
      </c>
      <c r="G431" s="2" t="s">
        <v>1192</v>
      </c>
      <c r="H431" s="2">
        <v>6.0000000000000001E-3</v>
      </c>
      <c r="I431" s="2">
        <v>2.0771999999999999</v>
      </c>
      <c r="J431">
        <v>10</v>
      </c>
      <c r="K431" s="2" t="s">
        <v>1419</v>
      </c>
      <c r="L431" s="2" t="s">
        <v>74</v>
      </c>
      <c r="M431" s="2" t="s">
        <v>2041</v>
      </c>
      <c r="N431" s="1" t="s">
        <v>708</v>
      </c>
      <c r="O431" s="1" t="str">
        <f>IF(OR(week[[#This Row],[availability]]="YES",week[[#This Row],[my_team]]="YES"),"YES","NO")</f>
        <v>YES</v>
      </c>
      <c r="P431" s="2" t="str">
        <f>IF(ISNA(VLOOKUP(week[[#This Row],[name]]&amp;"*",taken!C:C,1,FALSE)),"YES","NO")</f>
        <v>YES</v>
      </c>
      <c r="Q431" s="2" t="str">
        <f>IF(ISNA(VLOOKUP(week[[#This Row],[name]],my_players!C:C,1,FALSE)),"NO","YES")</f>
        <v>NO</v>
      </c>
    </row>
    <row r="432" spans="1:17" hidden="1" x14ac:dyDescent="0.3">
      <c r="A432">
        <v>12884</v>
      </c>
      <c r="B432" s="1" t="s">
        <v>121</v>
      </c>
      <c r="C432" s="1" t="s">
        <v>15</v>
      </c>
      <c r="D432" s="2">
        <v>0.88</v>
      </c>
      <c r="E432">
        <v>145</v>
      </c>
      <c r="F432" s="2" t="s">
        <v>1306</v>
      </c>
      <c r="G432" s="2" t="s">
        <v>16</v>
      </c>
      <c r="H432" s="2">
        <v>0.88</v>
      </c>
      <c r="I432" s="2">
        <v>0.88</v>
      </c>
      <c r="J432">
        <v>13</v>
      </c>
      <c r="K432" s="2" t="s">
        <v>16</v>
      </c>
      <c r="L432" s="2" t="s">
        <v>16</v>
      </c>
      <c r="M432" s="2" t="s">
        <v>16</v>
      </c>
      <c r="N432" s="1" t="s">
        <v>773</v>
      </c>
      <c r="O432" s="1" t="str">
        <f>IF(OR(week[[#This Row],[availability]]="YES",week[[#This Row],[my_team]]="YES"),"YES","NO")</f>
        <v>YES</v>
      </c>
      <c r="P432" s="2" t="str">
        <f>IF(ISNA(VLOOKUP(week[[#This Row],[name]]&amp;"*",taken!C:C,1,FALSE)),"YES","NO")</f>
        <v>YES</v>
      </c>
      <c r="Q432" s="2" t="str">
        <f>IF(ISNA(VLOOKUP(week[[#This Row],[name]],my_players!C:C,1,FALSE)),"NO","YES")</f>
        <v>NO</v>
      </c>
    </row>
    <row r="433" spans="1:17" hidden="1" x14ac:dyDescent="0.3">
      <c r="A433">
        <v>13181</v>
      </c>
      <c r="B433" s="1" t="s">
        <v>121</v>
      </c>
      <c r="C433" s="1" t="s">
        <v>15</v>
      </c>
      <c r="D433" s="2">
        <v>0.86</v>
      </c>
      <c r="E433">
        <v>146</v>
      </c>
      <c r="F433" s="2" t="s">
        <v>1307</v>
      </c>
      <c r="G433" s="2" t="s">
        <v>16</v>
      </c>
      <c r="H433" s="2">
        <v>0.86</v>
      </c>
      <c r="I433" s="2">
        <v>0.86</v>
      </c>
      <c r="J433">
        <v>13</v>
      </c>
      <c r="K433" s="2" t="s">
        <v>16</v>
      </c>
      <c r="L433" s="2" t="s">
        <v>16</v>
      </c>
      <c r="M433" s="2" t="s">
        <v>16</v>
      </c>
      <c r="N433" s="1" t="s">
        <v>888</v>
      </c>
      <c r="O433" s="1" t="str">
        <f>IF(OR(week[[#This Row],[availability]]="YES",week[[#This Row],[my_team]]="YES"),"YES","NO")</f>
        <v>YES</v>
      </c>
      <c r="P433" s="2" t="str">
        <f>IF(ISNA(VLOOKUP(week[[#This Row],[name]]&amp;"*",taken!C:C,1,FALSE)),"YES","NO")</f>
        <v>YES</v>
      </c>
      <c r="Q433" s="2" t="str">
        <f>IF(ISNA(VLOOKUP(week[[#This Row],[name]],my_players!C:C,1,FALSE)),"NO","YES")</f>
        <v>NO</v>
      </c>
    </row>
    <row r="434" spans="1:17" hidden="1" x14ac:dyDescent="0.3">
      <c r="A434">
        <v>12197</v>
      </c>
      <c r="B434" s="1" t="s">
        <v>121</v>
      </c>
      <c r="C434" s="1" t="s">
        <v>15</v>
      </c>
      <c r="D434" s="2">
        <v>0.85399999999999998</v>
      </c>
      <c r="E434">
        <v>147</v>
      </c>
      <c r="F434" s="2" t="s">
        <v>2769</v>
      </c>
      <c r="G434" s="2" t="s">
        <v>1103</v>
      </c>
      <c r="H434" s="2">
        <v>0.44550000000000001</v>
      </c>
      <c r="I434" s="2">
        <v>1.6138999999999999</v>
      </c>
      <c r="J434">
        <v>13</v>
      </c>
      <c r="K434" s="2" t="s">
        <v>1377</v>
      </c>
      <c r="L434" s="2" t="s">
        <v>74</v>
      </c>
      <c r="M434" s="2" t="s">
        <v>2637</v>
      </c>
      <c r="N434" s="1" t="s">
        <v>1022</v>
      </c>
      <c r="O434" s="1" t="str">
        <f>IF(OR(week[[#This Row],[availability]]="YES",week[[#This Row],[my_team]]="YES"),"YES","NO")</f>
        <v>YES</v>
      </c>
      <c r="P434" s="2" t="str">
        <f>IF(ISNA(VLOOKUP(week[[#This Row],[name]]&amp;"*",taken!C:C,1,FALSE)),"YES","NO")</f>
        <v>YES</v>
      </c>
      <c r="Q434" s="2" t="str">
        <f>IF(ISNA(VLOOKUP(week[[#This Row],[name]],my_players!C:C,1,FALSE)),"NO","YES")</f>
        <v>NO</v>
      </c>
    </row>
    <row r="435" spans="1:17" hidden="1" x14ac:dyDescent="0.3">
      <c r="A435">
        <v>12447</v>
      </c>
      <c r="B435" s="1" t="s">
        <v>83</v>
      </c>
      <c r="C435" s="1" t="s">
        <v>15</v>
      </c>
      <c r="D435" s="2">
        <v>0.84396666666666698</v>
      </c>
      <c r="E435">
        <v>101</v>
      </c>
      <c r="F435" s="2" t="s">
        <v>2111</v>
      </c>
      <c r="G435" s="2" t="s">
        <v>2112</v>
      </c>
      <c r="H435" s="2">
        <v>6.25E-2</v>
      </c>
      <c r="I435" s="2">
        <v>1.98</v>
      </c>
      <c r="J435">
        <v>10</v>
      </c>
      <c r="K435" s="2" t="s">
        <v>1392</v>
      </c>
      <c r="L435" s="2" t="s">
        <v>795</v>
      </c>
      <c r="M435" s="2" t="s">
        <v>2113</v>
      </c>
      <c r="N435" s="1" t="s">
        <v>618</v>
      </c>
      <c r="O435" s="1" t="str">
        <f>IF(OR(week[[#This Row],[availability]]="YES",week[[#This Row],[my_team]]="YES"),"YES","NO")</f>
        <v>YES</v>
      </c>
      <c r="P435" s="2" t="str">
        <f>IF(ISNA(VLOOKUP(week[[#This Row],[name]]&amp;"*",taken!C:C,1,FALSE)),"YES","NO")</f>
        <v>YES</v>
      </c>
      <c r="Q435" s="2" t="str">
        <f>IF(ISNA(VLOOKUP(week[[#This Row],[name]],my_players!C:C,1,FALSE)),"NO","YES")</f>
        <v>NO</v>
      </c>
    </row>
    <row r="436" spans="1:17" hidden="1" x14ac:dyDescent="0.3">
      <c r="A436">
        <v>13239</v>
      </c>
      <c r="B436" s="1" t="s">
        <v>83</v>
      </c>
      <c r="C436" s="1" t="s">
        <v>15</v>
      </c>
      <c r="D436" s="2">
        <v>0.84299999999999997</v>
      </c>
      <c r="E436">
        <v>102</v>
      </c>
      <c r="F436" s="2" t="s">
        <v>2114</v>
      </c>
      <c r="G436" s="2" t="s">
        <v>1193</v>
      </c>
      <c r="H436" s="2">
        <v>2.4E-2</v>
      </c>
      <c r="I436" s="2">
        <v>1.0168999999999999</v>
      </c>
      <c r="J436">
        <v>10</v>
      </c>
      <c r="K436" s="2" t="s">
        <v>16</v>
      </c>
      <c r="L436" s="2" t="s">
        <v>16</v>
      </c>
      <c r="M436" s="2" t="s">
        <v>16</v>
      </c>
      <c r="N436" s="1" t="s">
        <v>1039</v>
      </c>
      <c r="O436" s="1" t="str">
        <f>IF(OR(week[[#This Row],[availability]]="YES",week[[#This Row],[my_team]]="YES"),"YES","NO")</f>
        <v>YES</v>
      </c>
      <c r="P436" s="2" t="str">
        <f>IF(ISNA(VLOOKUP(week[[#This Row],[name]]&amp;"*",taken!C:C,1,FALSE)),"YES","NO")</f>
        <v>YES</v>
      </c>
      <c r="Q436" s="2" t="str">
        <f>IF(ISNA(VLOOKUP(week[[#This Row],[name]],my_players!C:C,1,FALSE)),"NO","YES")</f>
        <v>NO</v>
      </c>
    </row>
    <row r="437" spans="1:17" hidden="1" x14ac:dyDescent="0.3">
      <c r="A437">
        <v>12639</v>
      </c>
      <c r="B437" s="1" t="s">
        <v>121</v>
      </c>
      <c r="C437" s="1" t="s">
        <v>15</v>
      </c>
      <c r="D437" s="2">
        <v>0.84</v>
      </c>
      <c r="E437">
        <v>148</v>
      </c>
      <c r="F437" s="2" t="s">
        <v>2770</v>
      </c>
      <c r="G437" s="2" t="s">
        <v>16</v>
      </c>
      <c r="H437" s="2">
        <v>0.84</v>
      </c>
      <c r="I437" s="2">
        <v>0.84</v>
      </c>
      <c r="J437">
        <v>13</v>
      </c>
      <c r="K437" s="2" t="s">
        <v>1269</v>
      </c>
      <c r="L437" s="2" t="s">
        <v>90</v>
      </c>
      <c r="M437" s="2" t="s">
        <v>2483</v>
      </c>
      <c r="N437" s="1" t="s">
        <v>642</v>
      </c>
      <c r="O437" s="1" t="str">
        <f>IF(OR(week[[#This Row],[availability]]="YES",week[[#This Row],[my_team]]="YES"),"YES","NO")</f>
        <v>YES</v>
      </c>
      <c r="P437" s="2" t="str">
        <f>IF(ISNA(VLOOKUP(week[[#This Row],[name]]&amp;"*",taken!C:C,1,FALSE)),"YES","NO")</f>
        <v>YES</v>
      </c>
      <c r="Q437" s="2" t="str">
        <f>IF(ISNA(VLOOKUP(week[[#This Row],[name]],my_players!C:C,1,FALSE)),"NO","YES")</f>
        <v>NO</v>
      </c>
    </row>
    <row r="438" spans="1:17" hidden="1" x14ac:dyDescent="0.3">
      <c r="A438">
        <v>13114</v>
      </c>
      <c r="B438" s="1" t="s">
        <v>68</v>
      </c>
      <c r="C438" s="1" t="s">
        <v>15</v>
      </c>
      <c r="D438" s="2">
        <v>0.83127333333333298</v>
      </c>
      <c r="E438">
        <v>43</v>
      </c>
      <c r="F438" s="2" t="s">
        <v>1771</v>
      </c>
      <c r="G438" s="2" t="s">
        <v>1772</v>
      </c>
      <c r="H438" s="2">
        <v>1.2E-2</v>
      </c>
      <c r="I438" s="2">
        <v>1.5640499999999999</v>
      </c>
      <c r="J438">
        <v>9</v>
      </c>
      <c r="K438" s="2" t="s">
        <v>1231</v>
      </c>
      <c r="L438" s="2" t="s">
        <v>18</v>
      </c>
      <c r="M438" s="2" t="s">
        <v>1773</v>
      </c>
      <c r="N438" s="1" t="s">
        <v>659</v>
      </c>
      <c r="O438" s="1" t="str">
        <f>IF(OR(week[[#This Row],[availability]]="YES",week[[#This Row],[my_team]]="YES"),"YES","NO")</f>
        <v>YES</v>
      </c>
      <c r="P438" s="2" t="str">
        <f>IF(ISNA(VLOOKUP(week[[#This Row],[name]]&amp;"*",taken!C:C,1,FALSE)),"YES","NO")</f>
        <v>YES</v>
      </c>
      <c r="Q438" s="2" t="str">
        <f>IF(ISNA(VLOOKUP(week[[#This Row],[name]],my_players!C:C,1,FALSE)),"NO","YES")</f>
        <v>NO</v>
      </c>
    </row>
    <row r="439" spans="1:17" hidden="1" x14ac:dyDescent="0.3">
      <c r="A439">
        <v>12639</v>
      </c>
      <c r="B439" s="1" t="s">
        <v>83</v>
      </c>
      <c r="C439" s="1" t="s">
        <v>15</v>
      </c>
      <c r="D439" s="2">
        <v>0.82316666666666705</v>
      </c>
      <c r="E439">
        <v>103</v>
      </c>
      <c r="F439" s="2" t="s">
        <v>2115</v>
      </c>
      <c r="G439" s="2" t="s">
        <v>1114</v>
      </c>
      <c r="H439" s="2">
        <v>2.5999999999999999E-2</v>
      </c>
      <c r="I439" s="2">
        <v>0.96360000000000001</v>
      </c>
      <c r="J439">
        <v>10</v>
      </c>
      <c r="K439" s="2" t="s">
        <v>1269</v>
      </c>
      <c r="L439" s="2" t="s">
        <v>90</v>
      </c>
      <c r="M439" s="2" t="s">
        <v>1946</v>
      </c>
      <c r="N439" s="1" t="s">
        <v>642</v>
      </c>
      <c r="O439" s="1" t="str">
        <f>IF(OR(week[[#This Row],[availability]]="YES",week[[#This Row],[my_team]]="YES"),"YES","NO")</f>
        <v>YES</v>
      </c>
      <c r="P439" s="2" t="str">
        <f>IF(ISNA(VLOOKUP(week[[#This Row],[name]]&amp;"*",taken!C:C,1,FALSE)),"YES","NO")</f>
        <v>YES</v>
      </c>
      <c r="Q439" s="2" t="str">
        <f>IF(ISNA(VLOOKUP(week[[#This Row],[name]],my_players!C:C,1,FALSE)),"NO","YES")</f>
        <v>NO</v>
      </c>
    </row>
    <row r="440" spans="1:17" x14ac:dyDescent="0.3">
      <c r="A440">
        <v>12792</v>
      </c>
      <c r="B440" s="1" t="s">
        <v>116</v>
      </c>
      <c r="C440" s="1" t="s">
        <v>15</v>
      </c>
      <c r="D440" s="2">
        <v>0.82</v>
      </c>
      <c r="E440">
        <v>81</v>
      </c>
      <c r="F440" s="2" t="s">
        <v>2380</v>
      </c>
      <c r="G440" s="2" t="s">
        <v>1408</v>
      </c>
      <c r="H440" s="2">
        <v>4.1000000000000002E-2</v>
      </c>
      <c r="I440" s="2">
        <v>0.77900000000000003</v>
      </c>
      <c r="J440">
        <v>10</v>
      </c>
      <c r="K440" s="2" t="s">
        <v>16</v>
      </c>
      <c r="L440" s="2" t="s">
        <v>16</v>
      </c>
      <c r="M440" s="2" t="s">
        <v>16</v>
      </c>
      <c r="N440" s="1" t="s">
        <v>117</v>
      </c>
      <c r="O440" s="1" t="str">
        <f>IF(OR(week[[#This Row],[availability]]="YES",week[[#This Row],[my_team]]="YES"),"YES","NO")</f>
        <v>YES</v>
      </c>
      <c r="P440" s="2" t="str">
        <f>IF(ISNA(VLOOKUP(week[[#This Row],[name]]&amp;"*",taken!C:C,1,FALSE)),"YES","NO")</f>
        <v>YES</v>
      </c>
      <c r="Q440" s="2" t="str">
        <f>IF(ISNA(VLOOKUP(week[[#This Row],[name]],my_players!C:C,1,FALSE)),"NO","YES")</f>
        <v>NO</v>
      </c>
    </row>
    <row r="441" spans="1:17" hidden="1" x14ac:dyDescent="0.3">
      <c r="A441">
        <v>10932</v>
      </c>
      <c r="B441" s="1" t="s">
        <v>83</v>
      </c>
      <c r="C441" s="1" t="s">
        <v>15</v>
      </c>
      <c r="D441" s="2">
        <v>0.80100000000000005</v>
      </c>
      <c r="E441">
        <v>104</v>
      </c>
      <c r="F441" s="2" t="s">
        <v>2116</v>
      </c>
      <c r="G441" s="2" t="s">
        <v>2117</v>
      </c>
      <c r="H441" s="2">
        <v>2.8000000000000001E-2</v>
      </c>
      <c r="I441" s="2">
        <v>1.3411999999999999</v>
      </c>
      <c r="J441">
        <v>10</v>
      </c>
      <c r="K441" s="2" t="s">
        <v>16</v>
      </c>
      <c r="L441" s="2" t="s">
        <v>16</v>
      </c>
      <c r="M441" s="2" t="s">
        <v>16</v>
      </c>
      <c r="N441" s="1" t="s">
        <v>701</v>
      </c>
      <c r="O441" s="1" t="str">
        <f>IF(OR(week[[#This Row],[availability]]="YES",week[[#This Row],[my_team]]="YES"),"YES","NO")</f>
        <v>YES</v>
      </c>
      <c r="P441" s="2" t="str">
        <f>IF(ISNA(VLOOKUP(week[[#This Row],[name]]&amp;"*",taken!C:C,1,FALSE)),"YES","NO")</f>
        <v>YES</v>
      </c>
      <c r="Q441" s="2" t="str">
        <f>IF(ISNA(VLOOKUP(week[[#This Row],[name]],my_players!C:C,1,FALSE)),"NO","YES")</f>
        <v>NO</v>
      </c>
    </row>
    <row r="442" spans="1:17" x14ac:dyDescent="0.3">
      <c r="A442">
        <v>12585</v>
      </c>
      <c r="B442" s="1" t="s">
        <v>116</v>
      </c>
      <c r="C442" s="1" t="s">
        <v>15</v>
      </c>
      <c r="D442" s="2">
        <v>0.80033333333333301</v>
      </c>
      <c r="E442">
        <v>82</v>
      </c>
      <c r="F442" s="2" t="s">
        <v>2381</v>
      </c>
      <c r="G442" s="2" t="s">
        <v>2382</v>
      </c>
      <c r="H442" s="2">
        <v>9.5399999999999902E-2</v>
      </c>
      <c r="I442" s="2">
        <v>0.88685000000000003</v>
      </c>
      <c r="J442">
        <v>10</v>
      </c>
      <c r="K442" s="2" t="s">
        <v>16</v>
      </c>
      <c r="L442" s="2" t="s">
        <v>16</v>
      </c>
      <c r="M442" s="2" t="s">
        <v>16</v>
      </c>
      <c r="N442" s="1" t="s">
        <v>726</v>
      </c>
      <c r="O442" s="1" t="str">
        <f>IF(OR(week[[#This Row],[availability]]="YES",week[[#This Row],[my_team]]="YES"),"YES","NO")</f>
        <v>YES</v>
      </c>
      <c r="P442" s="2" t="str">
        <f>IF(ISNA(VLOOKUP(week[[#This Row],[name]]&amp;"*",taken!C:C,1,FALSE)),"YES","NO")</f>
        <v>YES</v>
      </c>
      <c r="Q442" s="2" t="str">
        <f>IF(ISNA(VLOOKUP(week[[#This Row],[name]],my_players!C:C,1,FALSE)),"NO","YES")</f>
        <v>NO</v>
      </c>
    </row>
    <row r="443" spans="1:17" x14ac:dyDescent="0.3">
      <c r="A443">
        <v>11258</v>
      </c>
      <c r="B443" s="1" t="s">
        <v>116</v>
      </c>
      <c r="C443" s="1" t="s">
        <v>15</v>
      </c>
      <c r="D443" s="2">
        <v>0.78</v>
      </c>
      <c r="E443">
        <v>83</v>
      </c>
      <c r="F443" s="2" t="s">
        <v>1460</v>
      </c>
      <c r="G443" s="2" t="s">
        <v>16</v>
      </c>
      <c r="H443" s="2">
        <v>0.78</v>
      </c>
      <c r="I443" s="2">
        <v>0.78</v>
      </c>
      <c r="J443">
        <v>10</v>
      </c>
      <c r="K443" s="2" t="s">
        <v>16</v>
      </c>
      <c r="L443" s="2" t="s">
        <v>16</v>
      </c>
      <c r="M443" s="2" t="s">
        <v>16</v>
      </c>
      <c r="N443" s="1" t="s">
        <v>865</v>
      </c>
      <c r="O443" s="1" t="str">
        <f>IF(OR(week[[#This Row],[availability]]="YES",week[[#This Row],[my_team]]="YES"),"YES","NO")</f>
        <v>YES</v>
      </c>
      <c r="P443" s="2" t="str">
        <f>IF(ISNA(VLOOKUP(week[[#This Row],[name]]&amp;"*",taken!C:C,1,FALSE)),"YES","NO")</f>
        <v>YES</v>
      </c>
      <c r="Q443" s="2" t="str">
        <f>IF(ISNA(VLOOKUP(week[[#This Row],[name]],my_players!C:C,1,FALSE)),"NO","YES")</f>
        <v>NO</v>
      </c>
    </row>
    <row r="444" spans="1:17" hidden="1" x14ac:dyDescent="0.3">
      <c r="A444">
        <v>10699</v>
      </c>
      <c r="B444" s="1" t="s">
        <v>68</v>
      </c>
      <c r="C444" s="1" t="s">
        <v>15</v>
      </c>
      <c r="D444" s="2">
        <v>0.75856000000000001</v>
      </c>
      <c r="E444">
        <v>44</v>
      </c>
      <c r="F444" s="2" t="s">
        <v>1774</v>
      </c>
      <c r="G444" s="2" t="s">
        <v>1775</v>
      </c>
      <c r="H444" s="2">
        <v>1.2E-2</v>
      </c>
      <c r="I444" s="2">
        <v>1.4172</v>
      </c>
      <c r="J444">
        <v>9</v>
      </c>
      <c r="K444" s="2" t="s">
        <v>1326</v>
      </c>
      <c r="L444" s="2" t="s">
        <v>24</v>
      </c>
      <c r="M444" s="2" t="s">
        <v>1776</v>
      </c>
      <c r="N444" s="1" t="s">
        <v>543</v>
      </c>
      <c r="O444" s="1" t="str">
        <f>IF(OR(week[[#This Row],[availability]]="YES",week[[#This Row],[my_team]]="YES"),"YES","NO")</f>
        <v>YES</v>
      </c>
      <c r="P444" s="2" t="str">
        <f>IF(ISNA(VLOOKUP(week[[#This Row],[name]]&amp;"*",taken!C:C,1,FALSE)),"YES","NO")</f>
        <v>YES</v>
      </c>
      <c r="Q444" s="2" t="str">
        <f>IF(ISNA(VLOOKUP(week[[#This Row],[name]],my_players!C:C,1,FALSE)),"NO","YES")</f>
        <v>NO</v>
      </c>
    </row>
    <row r="445" spans="1:17" hidden="1" x14ac:dyDescent="0.3">
      <c r="A445">
        <v>12806</v>
      </c>
      <c r="B445" s="1" t="s">
        <v>83</v>
      </c>
      <c r="C445" s="1" t="s">
        <v>15</v>
      </c>
      <c r="D445" s="2">
        <v>0.75133333333333296</v>
      </c>
      <c r="E445">
        <v>105</v>
      </c>
      <c r="F445" s="2" t="s">
        <v>2118</v>
      </c>
      <c r="G445" s="2" t="s">
        <v>2119</v>
      </c>
      <c r="H445" s="2">
        <v>3.5999999999999997E-2</v>
      </c>
      <c r="I445" s="2">
        <v>1.4308000000000001</v>
      </c>
      <c r="J445">
        <v>10</v>
      </c>
      <c r="K445" s="2" t="s">
        <v>1123</v>
      </c>
      <c r="L445" s="2" t="s">
        <v>100</v>
      </c>
      <c r="M445" s="2" t="s">
        <v>1990</v>
      </c>
      <c r="N445" s="1" t="s">
        <v>699</v>
      </c>
      <c r="O445" s="1" t="str">
        <f>IF(OR(week[[#This Row],[availability]]="YES",week[[#This Row],[my_team]]="YES"),"YES","NO")</f>
        <v>YES</v>
      </c>
      <c r="P445" s="2" t="str">
        <f>IF(ISNA(VLOOKUP(week[[#This Row],[name]]&amp;"*",taken!C:C,1,FALSE)),"YES","NO")</f>
        <v>YES</v>
      </c>
      <c r="Q445" s="2" t="str">
        <f>IF(ISNA(VLOOKUP(week[[#This Row],[name]],my_players!C:C,1,FALSE)),"NO","YES")</f>
        <v>NO</v>
      </c>
    </row>
    <row r="446" spans="1:17" hidden="1" x14ac:dyDescent="0.3">
      <c r="A446">
        <v>9452</v>
      </c>
      <c r="B446" s="1" t="s">
        <v>121</v>
      </c>
      <c r="C446" s="1" t="s">
        <v>15</v>
      </c>
      <c r="D446" s="2">
        <v>0.74345902439024403</v>
      </c>
      <c r="E446">
        <v>149</v>
      </c>
      <c r="F446" s="2" t="s">
        <v>2771</v>
      </c>
      <c r="G446" s="2" t="s">
        <v>2772</v>
      </c>
      <c r="H446" s="2">
        <v>0.4425</v>
      </c>
      <c r="I446" s="2">
        <v>0.91225000000000001</v>
      </c>
      <c r="J446">
        <v>13</v>
      </c>
      <c r="K446" s="2" t="s">
        <v>2773</v>
      </c>
      <c r="L446" s="2" t="s">
        <v>110</v>
      </c>
      <c r="M446" s="2" t="s">
        <v>2612</v>
      </c>
      <c r="N446" s="1" t="s">
        <v>641</v>
      </c>
      <c r="O446" s="1" t="str">
        <f>IF(OR(week[[#This Row],[availability]]="YES",week[[#This Row],[my_team]]="YES"),"YES","NO")</f>
        <v>YES</v>
      </c>
      <c r="P446" s="2" t="str">
        <f>IF(ISNA(VLOOKUP(week[[#This Row],[name]]&amp;"*",taken!C:C,1,FALSE)),"YES","NO")</f>
        <v>YES</v>
      </c>
      <c r="Q446" s="2" t="str">
        <f>IF(ISNA(VLOOKUP(week[[#This Row],[name]],my_players!C:C,1,FALSE)),"NO","YES")</f>
        <v>NO</v>
      </c>
    </row>
    <row r="447" spans="1:17" hidden="1" x14ac:dyDescent="0.3">
      <c r="A447">
        <v>12917</v>
      </c>
      <c r="B447" s="1" t="s">
        <v>121</v>
      </c>
      <c r="C447" s="1" t="s">
        <v>15</v>
      </c>
      <c r="D447" s="2">
        <v>0.74219999999999997</v>
      </c>
      <c r="E447">
        <v>150</v>
      </c>
      <c r="F447" s="2" t="s">
        <v>2774</v>
      </c>
      <c r="G447" s="2" t="s">
        <v>1308</v>
      </c>
      <c r="H447" s="2">
        <v>7.2499999999999995E-2</v>
      </c>
      <c r="I447" s="2">
        <v>1.21875</v>
      </c>
      <c r="J447">
        <v>13</v>
      </c>
      <c r="K447" s="2" t="s">
        <v>1434</v>
      </c>
      <c r="L447" s="2" t="s">
        <v>1254</v>
      </c>
      <c r="M447" s="2" t="s">
        <v>2775</v>
      </c>
      <c r="N447" s="1" t="s">
        <v>782</v>
      </c>
      <c r="O447" s="1" t="str">
        <f>IF(OR(week[[#This Row],[availability]]="YES",week[[#This Row],[my_team]]="YES"),"YES","NO")</f>
        <v>YES</v>
      </c>
      <c r="P447" s="2" t="str">
        <f>IF(ISNA(VLOOKUP(week[[#This Row],[name]]&amp;"*",taken!C:C,1,FALSE)),"YES","NO")</f>
        <v>YES</v>
      </c>
      <c r="Q447" s="2" t="str">
        <f>IF(ISNA(VLOOKUP(week[[#This Row],[name]],my_players!C:C,1,FALSE)),"NO","YES")</f>
        <v>NO</v>
      </c>
    </row>
    <row r="448" spans="1:17" hidden="1" x14ac:dyDescent="0.3">
      <c r="A448">
        <v>10721</v>
      </c>
      <c r="B448" s="1" t="s">
        <v>121</v>
      </c>
      <c r="C448" s="1" t="s">
        <v>15</v>
      </c>
      <c r="D448" s="2">
        <v>0.72899999999999998</v>
      </c>
      <c r="E448">
        <v>151</v>
      </c>
      <c r="F448" s="2" t="s">
        <v>1309</v>
      </c>
      <c r="G448" s="2" t="s">
        <v>1104</v>
      </c>
      <c r="H448" s="2">
        <v>0.60229999999999995</v>
      </c>
      <c r="I448" s="2">
        <v>0.91100000000000003</v>
      </c>
      <c r="J448">
        <v>13</v>
      </c>
      <c r="K448" s="2" t="s">
        <v>16</v>
      </c>
      <c r="L448" s="2" t="s">
        <v>16</v>
      </c>
      <c r="M448" s="2" t="s">
        <v>16</v>
      </c>
      <c r="N448" s="1" t="s">
        <v>1026</v>
      </c>
      <c r="O448" s="1" t="str">
        <f>IF(OR(week[[#This Row],[availability]]="YES",week[[#This Row],[my_team]]="YES"),"YES","NO")</f>
        <v>YES</v>
      </c>
      <c r="P448" s="2" t="str">
        <f>IF(ISNA(VLOOKUP(week[[#This Row],[name]]&amp;"*",taken!C:C,1,FALSE)),"YES","NO")</f>
        <v>YES</v>
      </c>
      <c r="Q448" s="2" t="str">
        <f>IF(ISNA(VLOOKUP(week[[#This Row],[name]],my_players!C:C,1,FALSE)),"NO","YES")</f>
        <v>NO</v>
      </c>
    </row>
    <row r="449" spans="1:17" hidden="1" x14ac:dyDescent="0.3">
      <c r="A449">
        <v>11835</v>
      </c>
      <c r="B449" s="1" t="s">
        <v>68</v>
      </c>
      <c r="C449" s="1" t="s">
        <v>15</v>
      </c>
      <c r="D449" s="2">
        <v>0.7218</v>
      </c>
      <c r="E449">
        <v>45</v>
      </c>
      <c r="F449" s="2" t="s">
        <v>1777</v>
      </c>
      <c r="G449" s="2" t="s">
        <v>1029</v>
      </c>
      <c r="H449" s="2">
        <v>1.6999999999999999E-3</v>
      </c>
      <c r="I449" s="2">
        <v>1.2856399999999999</v>
      </c>
      <c r="J449">
        <v>9</v>
      </c>
      <c r="K449" s="2" t="s">
        <v>16</v>
      </c>
      <c r="L449" s="2" t="s">
        <v>16</v>
      </c>
      <c r="M449" s="2" t="s">
        <v>1778</v>
      </c>
      <c r="N449" s="1" t="s">
        <v>667</v>
      </c>
      <c r="O449" s="1" t="str">
        <f>IF(OR(week[[#This Row],[availability]]="YES",week[[#This Row],[my_team]]="YES"),"YES","NO")</f>
        <v>YES</v>
      </c>
      <c r="P449" s="2" t="str">
        <f>IF(ISNA(VLOOKUP(week[[#This Row],[name]]&amp;"*",taken!C:C,1,FALSE)),"YES","NO")</f>
        <v>YES</v>
      </c>
      <c r="Q449" s="2" t="str">
        <f>IF(ISNA(VLOOKUP(week[[#This Row],[name]],my_players!C:C,1,FALSE)),"NO","YES")</f>
        <v>NO</v>
      </c>
    </row>
    <row r="450" spans="1:17" hidden="1" x14ac:dyDescent="0.3">
      <c r="A450">
        <v>13235</v>
      </c>
      <c r="B450" s="1" t="s">
        <v>121</v>
      </c>
      <c r="C450" s="1" t="s">
        <v>15</v>
      </c>
      <c r="D450" s="2">
        <v>0.71784999999999999</v>
      </c>
      <c r="E450">
        <v>152</v>
      </c>
      <c r="F450" s="2" t="s">
        <v>2776</v>
      </c>
      <c r="G450" s="2" t="s">
        <v>1310</v>
      </c>
      <c r="H450" s="2">
        <v>5.2499999999999998E-2</v>
      </c>
      <c r="I450" s="2">
        <v>1.2962499999999999</v>
      </c>
      <c r="J450">
        <v>13</v>
      </c>
      <c r="K450" s="2" t="s">
        <v>2777</v>
      </c>
      <c r="L450" s="2" t="s">
        <v>72</v>
      </c>
      <c r="M450" s="2" t="s">
        <v>2564</v>
      </c>
      <c r="N450" s="1" t="s">
        <v>626</v>
      </c>
      <c r="O450" s="1" t="str">
        <f>IF(OR(week[[#This Row],[availability]]="YES",week[[#This Row],[my_team]]="YES"),"YES","NO")</f>
        <v>YES</v>
      </c>
      <c r="P450" s="2" t="str">
        <f>IF(ISNA(VLOOKUP(week[[#This Row],[name]]&amp;"*",taken!C:C,1,FALSE)),"YES","NO")</f>
        <v>YES</v>
      </c>
      <c r="Q450" s="2" t="str">
        <f>IF(ISNA(VLOOKUP(week[[#This Row],[name]],my_players!C:C,1,FALSE)),"NO","YES")</f>
        <v>NO</v>
      </c>
    </row>
    <row r="451" spans="1:17" hidden="1" x14ac:dyDescent="0.3">
      <c r="A451">
        <v>13776</v>
      </c>
      <c r="B451" s="1" t="s">
        <v>121</v>
      </c>
      <c r="C451" s="1" t="s">
        <v>15</v>
      </c>
      <c r="D451" s="2">
        <v>0.70166666666666699</v>
      </c>
      <c r="E451">
        <v>153</v>
      </c>
      <c r="F451" s="2" t="s">
        <v>2778</v>
      </c>
      <c r="G451" s="2" t="s">
        <v>1105</v>
      </c>
      <c r="H451" s="2">
        <v>0.38700000000000001</v>
      </c>
      <c r="I451" s="2">
        <v>1.0349999999999999</v>
      </c>
      <c r="J451">
        <v>13</v>
      </c>
      <c r="K451" s="2" t="s">
        <v>16</v>
      </c>
      <c r="L451" s="2" t="s">
        <v>16</v>
      </c>
      <c r="M451" s="2" t="s">
        <v>16</v>
      </c>
      <c r="N451" s="1" t="s">
        <v>647</v>
      </c>
      <c r="O451" s="1" t="str">
        <f>IF(OR(week[[#This Row],[availability]]="YES",week[[#This Row],[my_team]]="YES"),"YES","NO")</f>
        <v>YES</v>
      </c>
      <c r="P451" s="2" t="str">
        <f>IF(ISNA(VLOOKUP(week[[#This Row],[name]]&amp;"*",taken!C:C,1,FALSE)),"YES","NO")</f>
        <v>YES</v>
      </c>
      <c r="Q451" s="2" t="str">
        <f>IF(ISNA(VLOOKUP(week[[#This Row],[name]],my_players!C:C,1,FALSE)),"NO","YES")</f>
        <v>NO</v>
      </c>
    </row>
    <row r="452" spans="1:17" hidden="1" x14ac:dyDescent="0.3">
      <c r="A452">
        <v>12867</v>
      </c>
      <c r="B452" s="1" t="s">
        <v>83</v>
      </c>
      <c r="C452" s="1" t="s">
        <v>15</v>
      </c>
      <c r="D452" s="2">
        <v>0.69733333333333303</v>
      </c>
      <c r="E452">
        <v>106</v>
      </c>
      <c r="F452" s="2" t="s">
        <v>2120</v>
      </c>
      <c r="G452" s="2" t="s">
        <v>2121</v>
      </c>
      <c r="H452" s="2">
        <v>4.0500000000000001E-2</v>
      </c>
      <c r="I452" s="2">
        <v>0.92369999999999997</v>
      </c>
      <c r="J452">
        <v>10</v>
      </c>
      <c r="K452" s="2" t="s">
        <v>1398</v>
      </c>
      <c r="L452" s="2" t="s">
        <v>937</v>
      </c>
      <c r="M452" s="2" t="s">
        <v>1885</v>
      </c>
      <c r="N452" s="1" t="s">
        <v>1000</v>
      </c>
      <c r="O452" s="1" t="str">
        <f>IF(OR(week[[#This Row],[availability]]="YES",week[[#This Row],[my_team]]="YES"),"YES","NO")</f>
        <v>YES</v>
      </c>
      <c r="P452" s="2" t="str">
        <f>IF(ISNA(VLOOKUP(week[[#This Row],[name]]&amp;"*",taken!C:C,1,FALSE)),"YES","NO")</f>
        <v>YES</v>
      </c>
      <c r="Q452" s="2" t="str">
        <f>IF(ISNA(VLOOKUP(week[[#This Row],[name]],my_players!C:C,1,FALSE)),"NO","YES")</f>
        <v>NO</v>
      </c>
    </row>
    <row r="453" spans="1:17" hidden="1" x14ac:dyDescent="0.3">
      <c r="A453">
        <v>12062</v>
      </c>
      <c r="B453" s="1" t="s">
        <v>121</v>
      </c>
      <c r="C453" s="1" t="s">
        <v>15</v>
      </c>
      <c r="D453" s="2">
        <v>0.69079999999999997</v>
      </c>
      <c r="E453">
        <v>154</v>
      </c>
      <c r="F453" s="2" t="s">
        <v>2779</v>
      </c>
      <c r="G453" s="2" t="s">
        <v>2780</v>
      </c>
      <c r="H453" s="2">
        <v>4.4999999999999998E-2</v>
      </c>
      <c r="I453" s="2">
        <v>1.1240000000000001</v>
      </c>
      <c r="J453">
        <v>13</v>
      </c>
      <c r="K453" s="2" t="s">
        <v>1314</v>
      </c>
      <c r="L453" s="2" t="s">
        <v>994</v>
      </c>
      <c r="M453" s="2" t="s">
        <v>2781</v>
      </c>
      <c r="N453" s="1" t="s">
        <v>781</v>
      </c>
      <c r="O453" s="1" t="str">
        <f>IF(OR(week[[#This Row],[availability]]="YES",week[[#This Row],[my_team]]="YES"),"YES","NO")</f>
        <v>YES</v>
      </c>
      <c r="P453" s="2" t="str">
        <f>IF(ISNA(VLOOKUP(week[[#This Row],[name]]&amp;"*",taken!C:C,1,FALSE)),"YES","NO")</f>
        <v>YES</v>
      </c>
      <c r="Q453" s="2" t="str">
        <f>IF(ISNA(VLOOKUP(week[[#This Row],[name]],my_players!C:C,1,FALSE)),"NO","YES")</f>
        <v>NO</v>
      </c>
    </row>
    <row r="454" spans="1:17" hidden="1" x14ac:dyDescent="0.3">
      <c r="A454">
        <v>13642</v>
      </c>
      <c r="B454" s="1" t="s">
        <v>121</v>
      </c>
      <c r="C454" s="1" t="s">
        <v>15</v>
      </c>
      <c r="D454" s="2">
        <v>0.69</v>
      </c>
      <c r="E454">
        <v>155</v>
      </c>
      <c r="F454" s="2" t="s">
        <v>2782</v>
      </c>
      <c r="G454" s="2" t="s">
        <v>1030</v>
      </c>
      <c r="H454" s="2">
        <v>0.52749999999999997</v>
      </c>
      <c r="I454" s="2">
        <v>0.84250000000000003</v>
      </c>
      <c r="J454">
        <v>13</v>
      </c>
      <c r="K454" s="2" t="s">
        <v>16</v>
      </c>
      <c r="L454" s="2" t="s">
        <v>16</v>
      </c>
      <c r="M454" s="2" t="s">
        <v>16</v>
      </c>
      <c r="N454" s="1" t="s">
        <v>654</v>
      </c>
      <c r="O454" s="1" t="str">
        <f>IF(OR(week[[#This Row],[availability]]="YES",week[[#This Row],[my_team]]="YES"),"YES","NO")</f>
        <v>YES</v>
      </c>
      <c r="P454" s="2" t="str">
        <f>IF(ISNA(VLOOKUP(week[[#This Row],[name]]&amp;"*",taken!C:C,1,FALSE)),"YES","NO")</f>
        <v>YES</v>
      </c>
      <c r="Q454" s="2" t="str">
        <f>IF(ISNA(VLOOKUP(week[[#This Row],[name]],my_players!C:C,1,FALSE)),"NO","YES")</f>
        <v>NO</v>
      </c>
    </row>
    <row r="455" spans="1:17" hidden="1" x14ac:dyDescent="0.3">
      <c r="A455">
        <v>11179</v>
      </c>
      <c r="B455" s="1" t="s">
        <v>83</v>
      </c>
      <c r="C455" s="1" t="s">
        <v>15</v>
      </c>
      <c r="D455" s="2">
        <v>0.68899999999999995</v>
      </c>
      <c r="E455">
        <v>107</v>
      </c>
      <c r="F455" s="2" t="s">
        <v>2122</v>
      </c>
      <c r="G455" s="2" t="s">
        <v>2123</v>
      </c>
      <c r="H455" s="2">
        <v>0.45989999999999998</v>
      </c>
      <c r="I455" s="2">
        <v>1.1014999999999999</v>
      </c>
      <c r="J455">
        <v>10</v>
      </c>
      <c r="K455" s="2" t="s">
        <v>1345</v>
      </c>
      <c r="L455" s="2" t="s">
        <v>26</v>
      </c>
      <c r="M455" s="2" t="s">
        <v>2124</v>
      </c>
      <c r="N455" s="1" t="s">
        <v>548</v>
      </c>
      <c r="O455" s="1" t="str">
        <f>IF(OR(week[[#This Row],[availability]]="YES",week[[#This Row],[my_team]]="YES"),"YES","NO")</f>
        <v>YES</v>
      </c>
      <c r="P455" s="2" t="str">
        <f>IF(ISNA(VLOOKUP(week[[#This Row],[name]]&amp;"*",taken!C:C,1,FALSE)),"YES","NO")</f>
        <v>YES</v>
      </c>
      <c r="Q455" s="2" t="str">
        <f>IF(ISNA(VLOOKUP(week[[#This Row],[name]],my_players!C:C,1,FALSE)),"NO","YES")</f>
        <v>NO</v>
      </c>
    </row>
    <row r="456" spans="1:17" hidden="1" x14ac:dyDescent="0.3">
      <c r="A456">
        <v>11175</v>
      </c>
      <c r="B456" s="1" t="s">
        <v>83</v>
      </c>
      <c r="C456" s="1" t="s">
        <v>15</v>
      </c>
      <c r="D456" s="2">
        <v>0.67</v>
      </c>
      <c r="E456">
        <v>108</v>
      </c>
      <c r="F456" s="2" t="s">
        <v>2125</v>
      </c>
      <c r="G456" s="2" t="s">
        <v>16</v>
      </c>
      <c r="H456" s="2">
        <v>0.67</v>
      </c>
      <c r="I456" s="2">
        <v>0.67</v>
      </c>
      <c r="J456">
        <v>10</v>
      </c>
      <c r="K456" s="2" t="s">
        <v>16</v>
      </c>
      <c r="L456" s="2" t="s">
        <v>16</v>
      </c>
      <c r="M456" s="2" t="s">
        <v>16</v>
      </c>
      <c r="N456" s="1" t="s">
        <v>838</v>
      </c>
      <c r="O456" s="1" t="str">
        <f>IF(OR(week[[#This Row],[availability]]="YES",week[[#This Row],[my_team]]="YES"),"YES","NO")</f>
        <v>YES</v>
      </c>
      <c r="P456" s="2" t="str">
        <f>IF(ISNA(VLOOKUP(week[[#This Row],[name]]&amp;"*",taken!C:C,1,FALSE)),"YES","NO")</f>
        <v>YES</v>
      </c>
      <c r="Q456" s="2" t="str">
        <f>IF(ISNA(VLOOKUP(week[[#This Row],[name]],my_players!C:C,1,FALSE)),"NO","YES")</f>
        <v>NO</v>
      </c>
    </row>
    <row r="457" spans="1:17" hidden="1" x14ac:dyDescent="0.3">
      <c r="A457">
        <v>12824</v>
      </c>
      <c r="B457" s="1" t="s">
        <v>121</v>
      </c>
      <c r="C457" s="1" t="s">
        <v>15</v>
      </c>
      <c r="D457" s="2">
        <v>0.65733333333333299</v>
      </c>
      <c r="E457">
        <v>156</v>
      </c>
      <c r="F457" s="2" t="s">
        <v>2783</v>
      </c>
      <c r="G457" s="2" t="s">
        <v>1027</v>
      </c>
      <c r="H457" s="2">
        <v>5.7000000000000002E-2</v>
      </c>
      <c r="I457" s="2">
        <v>0.98080000000000001</v>
      </c>
      <c r="J457">
        <v>13</v>
      </c>
      <c r="K457" s="2" t="s">
        <v>16</v>
      </c>
      <c r="L457" s="2" t="s">
        <v>16</v>
      </c>
      <c r="M457" s="2" t="s">
        <v>16</v>
      </c>
      <c r="N457" s="1" t="s">
        <v>760</v>
      </c>
      <c r="O457" s="1" t="str">
        <f>IF(OR(week[[#This Row],[availability]]="YES",week[[#This Row],[my_team]]="YES"),"YES","NO")</f>
        <v>YES</v>
      </c>
      <c r="P457" s="2" t="str">
        <f>IF(ISNA(VLOOKUP(week[[#This Row],[name]]&amp;"*",taken!C:C,1,FALSE)),"YES","NO")</f>
        <v>YES</v>
      </c>
      <c r="Q457" s="2" t="str">
        <f>IF(ISNA(VLOOKUP(week[[#This Row],[name]],my_players!C:C,1,FALSE)),"NO","YES")</f>
        <v>NO</v>
      </c>
    </row>
    <row r="458" spans="1:17" hidden="1" x14ac:dyDescent="0.3">
      <c r="A458">
        <v>11977</v>
      </c>
      <c r="B458" s="1" t="s">
        <v>83</v>
      </c>
      <c r="C458" s="1" t="s">
        <v>15</v>
      </c>
      <c r="D458" s="2">
        <v>0.65</v>
      </c>
      <c r="E458">
        <v>109</v>
      </c>
      <c r="F458" s="2" t="s">
        <v>2126</v>
      </c>
      <c r="G458" s="2" t="s">
        <v>16</v>
      </c>
      <c r="H458" s="2">
        <v>0.65</v>
      </c>
      <c r="I458" s="2">
        <v>0.65</v>
      </c>
      <c r="J458">
        <v>10</v>
      </c>
      <c r="K458" s="2" t="s">
        <v>16</v>
      </c>
      <c r="L458" s="2" t="s">
        <v>16</v>
      </c>
      <c r="M458" s="2" t="s">
        <v>16</v>
      </c>
      <c r="N458" s="1" t="s">
        <v>602</v>
      </c>
      <c r="O458" s="1" t="str">
        <f>IF(OR(week[[#This Row],[availability]]="YES",week[[#This Row],[my_team]]="YES"),"YES","NO")</f>
        <v>YES</v>
      </c>
      <c r="P458" s="2" t="str">
        <f>IF(ISNA(VLOOKUP(week[[#This Row],[name]]&amp;"*",taken!C:C,1,FALSE)),"YES","NO")</f>
        <v>YES</v>
      </c>
      <c r="Q458" s="2" t="str">
        <f>IF(ISNA(VLOOKUP(week[[#This Row],[name]],my_players!C:C,1,FALSE)),"NO","YES")</f>
        <v>NO</v>
      </c>
    </row>
    <row r="459" spans="1:17" hidden="1" x14ac:dyDescent="0.3">
      <c r="A459">
        <v>13510</v>
      </c>
      <c r="B459" s="1" t="s">
        <v>121</v>
      </c>
      <c r="C459" s="1" t="s">
        <v>15</v>
      </c>
      <c r="D459" s="2">
        <v>0.64659999999999995</v>
      </c>
      <c r="E459">
        <v>157</v>
      </c>
      <c r="F459" s="2" t="s">
        <v>2784</v>
      </c>
      <c r="G459" s="2" t="s">
        <v>2785</v>
      </c>
      <c r="H459" s="2">
        <v>4.6249999999999999E-2</v>
      </c>
      <c r="I459" s="2">
        <v>0.94450000000000001</v>
      </c>
      <c r="J459">
        <v>13</v>
      </c>
      <c r="K459" s="2" t="s">
        <v>2786</v>
      </c>
      <c r="L459" s="2" t="s">
        <v>28</v>
      </c>
      <c r="M459" s="2" t="s">
        <v>2559</v>
      </c>
      <c r="N459" s="1" t="s">
        <v>780</v>
      </c>
      <c r="O459" s="1" t="str">
        <f>IF(OR(week[[#This Row],[availability]]="YES",week[[#This Row],[my_team]]="YES"),"YES","NO")</f>
        <v>YES</v>
      </c>
      <c r="P459" s="2" t="str">
        <f>IF(ISNA(VLOOKUP(week[[#This Row],[name]]&amp;"*",taken!C:C,1,FALSE)),"YES","NO")</f>
        <v>YES</v>
      </c>
      <c r="Q459" s="2" t="str">
        <f>IF(ISNA(VLOOKUP(week[[#This Row],[name]],my_players!C:C,1,FALSE)),"NO","YES")</f>
        <v>NO</v>
      </c>
    </row>
    <row r="460" spans="1:17" hidden="1" x14ac:dyDescent="0.3">
      <c r="A460">
        <v>13119</v>
      </c>
      <c r="B460" s="1" t="s">
        <v>68</v>
      </c>
      <c r="C460" s="1" t="s">
        <v>15</v>
      </c>
      <c r="D460" s="2">
        <v>0.64126666666666698</v>
      </c>
      <c r="E460">
        <v>46</v>
      </c>
      <c r="F460" s="2" t="s">
        <v>1779</v>
      </c>
      <c r="G460" s="2" t="s">
        <v>1780</v>
      </c>
      <c r="H460" s="2">
        <v>-6.2050000000000001E-2</v>
      </c>
      <c r="I460" s="2">
        <v>1.0081800000000001</v>
      </c>
      <c r="J460">
        <v>9</v>
      </c>
      <c r="K460" s="2" t="s">
        <v>16</v>
      </c>
      <c r="L460" s="2" t="s">
        <v>16</v>
      </c>
      <c r="M460" s="2" t="s">
        <v>1781</v>
      </c>
      <c r="N460" s="1" t="s">
        <v>681</v>
      </c>
      <c r="O460" s="1" t="str">
        <f>IF(OR(week[[#This Row],[availability]]="YES",week[[#This Row],[my_team]]="YES"),"YES","NO")</f>
        <v>YES</v>
      </c>
      <c r="P460" s="2" t="str">
        <f>IF(ISNA(VLOOKUP(week[[#This Row],[name]]&amp;"*",taken!C:C,1,FALSE)),"YES","NO")</f>
        <v>YES</v>
      </c>
      <c r="Q460" s="2" t="str">
        <f>IF(ISNA(VLOOKUP(week[[#This Row],[name]],my_players!C:C,1,FALSE)),"NO","YES")</f>
        <v>NO</v>
      </c>
    </row>
    <row r="461" spans="1:17" hidden="1" x14ac:dyDescent="0.3">
      <c r="A461">
        <v>12673</v>
      </c>
      <c r="B461" s="1" t="s">
        <v>121</v>
      </c>
      <c r="C461" s="1" t="s">
        <v>15</v>
      </c>
      <c r="D461" s="2">
        <v>0.64100000000000001</v>
      </c>
      <c r="E461">
        <v>158</v>
      </c>
      <c r="F461" s="2" t="s">
        <v>1198</v>
      </c>
      <c r="G461" s="2" t="s">
        <v>2787</v>
      </c>
      <c r="H461" s="2">
        <v>0.27</v>
      </c>
      <c r="I461" s="2">
        <v>0.89824999999999999</v>
      </c>
      <c r="J461">
        <v>13</v>
      </c>
      <c r="K461" s="2" t="s">
        <v>16</v>
      </c>
      <c r="L461" s="2" t="s">
        <v>16</v>
      </c>
      <c r="M461" s="2" t="s">
        <v>16</v>
      </c>
      <c r="N461" s="1" t="s">
        <v>755</v>
      </c>
      <c r="O461" s="1" t="str">
        <f>IF(OR(week[[#This Row],[availability]]="YES",week[[#This Row],[my_team]]="YES"),"YES","NO")</f>
        <v>YES</v>
      </c>
      <c r="P461" s="2" t="str">
        <f>IF(ISNA(VLOOKUP(week[[#This Row],[name]]&amp;"*",taken!C:C,1,FALSE)),"YES","NO")</f>
        <v>YES</v>
      </c>
      <c r="Q461" s="2" t="str">
        <f>IF(ISNA(VLOOKUP(week[[#This Row],[name]],my_players!C:C,1,FALSE)),"NO","YES")</f>
        <v>NO</v>
      </c>
    </row>
    <row r="462" spans="1:17" x14ac:dyDescent="0.3">
      <c r="A462">
        <v>12681</v>
      </c>
      <c r="B462" s="1" t="s">
        <v>116</v>
      </c>
      <c r="C462" s="1" t="s">
        <v>15</v>
      </c>
      <c r="D462" s="2">
        <v>0.63249999999999995</v>
      </c>
      <c r="E462">
        <v>84</v>
      </c>
      <c r="F462" s="2" t="s">
        <v>2383</v>
      </c>
      <c r="G462" s="2" t="s">
        <v>1461</v>
      </c>
      <c r="H462" s="2">
        <v>0.56725000000000003</v>
      </c>
      <c r="I462" s="2">
        <v>0.69774999999999998</v>
      </c>
      <c r="J462">
        <v>10</v>
      </c>
      <c r="K462" s="2" t="s">
        <v>16</v>
      </c>
      <c r="L462" s="2" t="s">
        <v>16</v>
      </c>
      <c r="M462" s="2" t="s">
        <v>16</v>
      </c>
      <c r="N462" s="1" t="s">
        <v>728</v>
      </c>
      <c r="O462" s="1" t="str">
        <f>IF(OR(week[[#This Row],[availability]]="YES",week[[#This Row],[my_team]]="YES"),"YES","NO")</f>
        <v>YES</v>
      </c>
      <c r="P462" s="2" t="str">
        <f>IF(ISNA(VLOOKUP(week[[#This Row],[name]]&amp;"*",taken!C:C,1,FALSE)),"YES","NO")</f>
        <v>YES</v>
      </c>
      <c r="Q462" s="2" t="str">
        <f>IF(ISNA(VLOOKUP(week[[#This Row],[name]],my_players!C:C,1,FALSE)),"NO","YES")</f>
        <v>NO</v>
      </c>
    </row>
    <row r="463" spans="1:17" hidden="1" x14ac:dyDescent="0.3">
      <c r="A463">
        <v>13591</v>
      </c>
      <c r="B463" s="1" t="s">
        <v>68</v>
      </c>
      <c r="C463" s="1" t="s">
        <v>15</v>
      </c>
      <c r="D463" s="2">
        <v>0.61282333333333305</v>
      </c>
      <c r="E463">
        <v>47</v>
      </c>
      <c r="F463" s="2" t="s">
        <v>1782</v>
      </c>
      <c r="G463" s="2" t="s">
        <v>1385</v>
      </c>
      <c r="H463" s="2">
        <v>-0.13800000000000001</v>
      </c>
      <c r="I463" s="2">
        <v>1.64045</v>
      </c>
      <c r="J463">
        <v>9</v>
      </c>
      <c r="K463" s="2" t="s">
        <v>1189</v>
      </c>
      <c r="L463" s="2" t="s">
        <v>75</v>
      </c>
      <c r="M463" s="2" t="s">
        <v>1783</v>
      </c>
      <c r="N463" s="1" t="s">
        <v>595</v>
      </c>
      <c r="O463" s="1" t="str">
        <f>IF(OR(week[[#This Row],[availability]]="YES",week[[#This Row],[my_team]]="YES"),"YES","NO")</f>
        <v>YES</v>
      </c>
      <c r="P463" s="2" t="str">
        <f>IF(ISNA(VLOOKUP(week[[#This Row],[name]]&amp;"*",taken!C:C,1,FALSE)),"YES","NO")</f>
        <v>YES</v>
      </c>
      <c r="Q463" s="2" t="str">
        <f>IF(ISNA(VLOOKUP(week[[#This Row],[name]],my_players!C:C,1,FALSE)),"NO","YES")</f>
        <v>NO</v>
      </c>
    </row>
    <row r="464" spans="1:17" hidden="1" x14ac:dyDescent="0.3">
      <c r="A464">
        <v>10698</v>
      </c>
      <c r="B464" s="1" t="s">
        <v>68</v>
      </c>
      <c r="C464" s="1" t="s">
        <v>15</v>
      </c>
      <c r="D464" s="2">
        <v>0.60499999999999998</v>
      </c>
      <c r="E464">
        <v>48</v>
      </c>
      <c r="F464" s="2" t="s">
        <v>1784</v>
      </c>
      <c r="G464" s="2" t="s">
        <v>1111</v>
      </c>
      <c r="H464" s="2">
        <v>8.8000000000000005E-3</v>
      </c>
      <c r="I464" s="2">
        <v>1.12208</v>
      </c>
      <c r="J464">
        <v>9</v>
      </c>
      <c r="K464" s="2" t="s">
        <v>16</v>
      </c>
      <c r="L464" s="2" t="s">
        <v>16</v>
      </c>
      <c r="M464" s="2" t="s">
        <v>1785</v>
      </c>
      <c r="N464" s="1" t="s">
        <v>672</v>
      </c>
      <c r="O464" s="1" t="str">
        <f>IF(OR(week[[#This Row],[availability]]="YES",week[[#This Row],[my_team]]="YES"),"YES","NO")</f>
        <v>YES</v>
      </c>
      <c r="P464" s="2" t="str">
        <f>IF(ISNA(VLOOKUP(week[[#This Row],[name]]&amp;"*",taken!C:C,1,FALSE)),"YES","NO")</f>
        <v>YES</v>
      </c>
      <c r="Q464" s="2" t="str">
        <f>IF(ISNA(VLOOKUP(week[[#This Row],[name]],my_players!C:C,1,FALSE)),"NO","YES")</f>
        <v>NO</v>
      </c>
    </row>
    <row r="465" spans="1:17" hidden="1" x14ac:dyDescent="0.3">
      <c r="A465">
        <v>10955</v>
      </c>
      <c r="B465" s="1" t="s">
        <v>121</v>
      </c>
      <c r="C465" s="1" t="s">
        <v>15</v>
      </c>
      <c r="D465" s="2">
        <v>0.6</v>
      </c>
      <c r="E465">
        <v>161</v>
      </c>
      <c r="F465" s="2" t="s">
        <v>1438</v>
      </c>
      <c r="G465" s="2" t="s">
        <v>1312</v>
      </c>
      <c r="H465" s="2">
        <v>0.03</v>
      </c>
      <c r="I465" s="2">
        <v>0.56999999999999995</v>
      </c>
      <c r="J465">
        <v>13</v>
      </c>
      <c r="K465" s="2" t="s">
        <v>16</v>
      </c>
      <c r="L465" s="2" t="s">
        <v>16</v>
      </c>
      <c r="M465" s="2" t="s">
        <v>16</v>
      </c>
      <c r="N465" s="1" t="s">
        <v>1021</v>
      </c>
      <c r="O465" s="1" t="str">
        <f>IF(OR(week[[#This Row],[availability]]="YES",week[[#This Row],[my_team]]="YES"),"YES","NO")</f>
        <v>YES</v>
      </c>
      <c r="P465" s="2" t="str">
        <f>IF(ISNA(VLOOKUP(week[[#This Row],[name]]&amp;"*",taken!C:C,1,FALSE)),"YES","NO")</f>
        <v>YES</v>
      </c>
      <c r="Q465" s="2" t="str">
        <f>IF(ISNA(VLOOKUP(week[[#This Row],[name]],my_players!C:C,1,FALSE)),"NO","YES")</f>
        <v>NO</v>
      </c>
    </row>
    <row r="466" spans="1:17" hidden="1" x14ac:dyDescent="0.3">
      <c r="A466">
        <v>12675</v>
      </c>
      <c r="B466" s="1" t="s">
        <v>121</v>
      </c>
      <c r="C466" s="1" t="s">
        <v>15</v>
      </c>
      <c r="D466" s="2">
        <v>0.6</v>
      </c>
      <c r="E466">
        <v>162</v>
      </c>
      <c r="F466" s="2" t="s">
        <v>2788</v>
      </c>
      <c r="G466" s="2" t="s">
        <v>1312</v>
      </c>
      <c r="H466" s="2">
        <v>0.03</v>
      </c>
      <c r="I466" s="2">
        <v>0.56999999999999995</v>
      </c>
      <c r="J466">
        <v>13</v>
      </c>
      <c r="K466" s="2" t="s">
        <v>16</v>
      </c>
      <c r="L466" s="2" t="s">
        <v>16</v>
      </c>
      <c r="M466" s="2" t="s">
        <v>16</v>
      </c>
      <c r="N466" s="1" t="s">
        <v>783</v>
      </c>
      <c r="O466" s="1" t="str">
        <f>IF(OR(week[[#This Row],[availability]]="YES",week[[#This Row],[my_team]]="YES"),"YES","NO")</f>
        <v>YES</v>
      </c>
      <c r="P466" s="2" t="str">
        <f>IF(ISNA(VLOOKUP(week[[#This Row],[name]]&amp;"*",taken!C:C,1,FALSE)),"YES","NO")</f>
        <v>YES</v>
      </c>
      <c r="Q466" s="2" t="str">
        <f>IF(ISNA(VLOOKUP(week[[#This Row],[name]],my_players!C:C,1,FALSE)),"NO","YES")</f>
        <v>NO</v>
      </c>
    </row>
    <row r="467" spans="1:17" hidden="1" x14ac:dyDescent="0.3">
      <c r="A467">
        <v>12040</v>
      </c>
      <c r="B467" s="1" t="s">
        <v>83</v>
      </c>
      <c r="C467" s="1" t="s">
        <v>15</v>
      </c>
      <c r="D467" s="2">
        <v>0.59325000000000006</v>
      </c>
      <c r="E467">
        <v>110</v>
      </c>
      <c r="F467" s="2" t="s">
        <v>2127</v>
      </c>
      <c r="G467" s="2" t="s">
        <v>2128</v>
      </c>
      <c r="H467" s="2">
        <v>0.04</v>
      </c>
      <c r="I467" s="2">
        <v>1.1308</v>
      </c>
      <c r="J467">
        <v>10</v>
      </c>
      <c r="K467" s="2" t="s">
        <v>1393</v>
      </c>
      <c r="L467" s="2" t="s">
        <v>109</v>
      </c>
      <c r="M467" s="2" t="s">
        <v>2129</v>
      </c>
      <c r="N467" s="1" t="s">
        <v>607</v>
      </c>
      <c r="O467" s="1" t="str">
        <f>IF(OR(week[[#This Row],[availability]]="YES",week[[#This Row],[my_team]]="YES"),"YES","NO")</f>
        <v>YES</v>
      </c>
      <c r="P467" s="2" t="str">
        <f>IF(ISNA(VLOOKUP(week[[#This Row],[name]]&amp;"*",taken!C:C,1,FALSE)),"YES","NO")</f>
        <v>YES</v>
      </c>
      <c r="Q467" s="2" t="str">
        <f>IF(ISNA(VLOOKUP(week[[#This Row],[name]],my_players!C:C,1,FALSE)),"NO","YES")</f>
        <v>NO</v>
      </c>
    </row>
    <row r="468" spans="1:17" hidden="1" x14ac:dyDescent="0.3">
      <c r="A468">
        <v>13436</v>
      </c>
      <c r="B468" s="1" t="s">
        <v>121</v>
      </c>
      <c r="C468" s="1" t="s">
        <v>15</v>
      </c>
      <c r="D468" s="2">
        <v>0.59</v>
      </c>
      <c r="E468">
        <v>163</v>
      </c>
      <c r="F468" s="2" t="s">
        <v>2789</v>
      </c>
      <c r="G468" s="2" t="s">
        <v>16</v>
      </c>
      <c r="H468" s="2">
        <v>0.59</v>
      </c>
      <c r="I468" s="2">
        <v>0.59</v>
      </c>
      <c r="J468">
        <v>13</v>
      </c>
      <c r="K468" s="2" t="s">
        <v>16</v>
      </c>
      <c r="L468" s="2" t="s">
        <v>16</v>
      </c>
      <c r="M468" s="2" t="s">
        <v>16</v>
      </c>
      <c r="N468" s="1" t="s">
        <v>893</v>
      </c>
      <c r="O468" s="1" t="str">
        <f>IF(OR(week[[#This Row],[availability]]="YES",week[[#This Row],[my_team]]="YES"),"YES","NO")</f>
        <v>YES</v>
      </c>
      <c r="P468" s="2" t="str">
        <f>IF(ISNA(VLOOKUP(week[[#This Row],[name]]&amp;"*",taken!C:C,1,FALSE)),"YES","NO")</f>
        <v>YES</v>
      </c>
      <c r="Q468" s="2" t="str">
        <f>IF(ISNA(VLOOKUP(week[[#This Row],[name]],my_players!C:C,1,FALSE)),"NO","YES")</f>
        <v>NO</v>
      </c>
    </row>
    <row r="469" spans="1:17" hidden="1" x14ac:dyDescent="0.3">
      <c r="A469">
        <v>10985</v>
      </c>
      <c r="B469" s="1" t="s">
        <v>83</v>
      </c>
      <c r="C469" s="1" t="s">
        <v>15</v>
      </c>
      <c r="D469" s="2">
        <v>0.58940000000000003</v>
      </c>
      <c r="E469">
        <v>111</v>
      </c>
      <c r="F469" s="2" t="s">
        <v>2130</v>
      </c>
      <c r="G469" s="2" t="s">
        <v>2131</v>
      </c>
      <c r="H469" s="2">
        <v>2.75E-2</v>
      </c>
      <c r="I469" s="2">
        <v>1.0407500000000001</v>
      </c>
      <c r="J469">
        <v>10</v>
      </c>
      <c r="K469" s="2" t="s">
        <v>1344</v>
      </c>
      <c r="L469" s="2" t="s">
        <v>26</v>
      </c>
      <c r="M469" s="2" t="s">
        <v>2124</v>
      </c>
      <c r="N469" s="1" t="s">
        <v>706</v>
      </c>
      <c r="O469" s="1" t="str">
        <f>IF(OR(week[[#This Row],[availability]]="YES",week[[#This Row],[my_team]]="YES"),"YES","NO")</f>
        <v>YES</v>
      </c>
      <c r="P469" s="2" t="str">
        <f>IF(ISNA(VLOOKUP(week[[#This Row],[name]]&amp;"*",taken!C:C,1,FALSE)),"YES","NO")</f>
        <v>YES</v>
      </c>
      <c r="Q469" s="2" t="str">
        <f>IF(ISNA(VLOOKUP(week[[#This Row],[name]],my_players!C:C,1,FALSE)),"NO","YES")</f>
        <v>NO</v>
      </c>
    </row>
    <row r="470" spans="1:17" hidden="1" x14ac:dyDescent="0.3">
      <c r="A470">
        <v>13641</v>
      </c>
      <c r="B470" s="1" t="s">
        <v>121</v>
      </c>
      <c r="C470" s="1" t="s">
        <v>15</v>
      </c>
      <c r="D470" s="2">
        <v>0.58625000000000005</v>
      </c>
      <c r="E470">
        <v>164</v>
      </c>
      <c r="F470" s="2" t="s">
        <v>2790</v>
      </c>
      <c r="G470" s="2" t="s">
        <v>2791</v>
      </c>
      <c r="H470" s="2">
        <v>9.7750000000000004E-2</v>
      </c>
      <c r="I470" s="2">
        <v>1.3604499999999999</v>
      </c>
      <c r="J470">
        <v>13</v>
      </c>
      <c r="K470" s="2" t="s">
        <v>1378</v>
      </c>
      <c r="L470" s="2" t="s">
        <v>1341</v>
      </c>
      <c r="M470" s="2" t="s">
        <v>2698</v>
      </c>
      <c r="N470" s="1" t="s">
        <v>895</v>
      </c>
      <c r="O470" s="1" t="str">
        <f>IF(OR(week[[#This Row],[availability]]="YES",week[[#This Row],[my_team]]="YES"),"YES","NO")</f>
        <v>YES</v>
      </c>
      <c r="P470" s="2" t="str">
        <f>IF(ISNA(VLOOKUP(week[[#This Row],[name]]&amp;"*",taken!C:C,1,FALSE)),"YES","NO")</f>
        <v>YES</v>
      </c>
      <c r="Q470" s="2" t="str">
        <f>IF(ISNA(VLOOKUP(week[[#This Row],[name]],my_players!C:C,1,FALSE)),"NO","YES")</f>
        <v>NO</v>
      </c>
    </row>
    <row r="471" spans="1:17" hidden="1" x14ac:dyDescent="0.3">
      <c r="A471">
        <v>13657</v>
      </c>
      <c r="B471" s="1" t="s">
        <v>121</v>
      </c>
      <c r="C471" s="1" t="s">
        <v>15</v>
      </c>
      <c r="D471" s="2">
        <v>0.57466666666666699</v>
      </c>
      <c r="E471">
        <v>165</v>
      </c>
      <c r="F471" s="2" t="s">
        <v>2792</v>
      </c>
      <c r="G471" s="2" t="s">
        <v>1313</v>
      </c>
      <c r="H471" s="2">
        <v>0.33400000000000002</v>
      </c>
      <c r="I471" s="2">
        <v>0.81459999999999999</v>
      </c>
      <c r="J471">
        <v>13</v>
      </c>
      <c r="K471" s="2" t="s">
        <v>1250</v>
      </c>
      <c r="L471" s="2" t="s">
        <v>1279</v>
      </c>
      <c r="M471" s="2" t="s">
        <v>2793</v>
      </c>
      <c r="N471" s="1" t="s">
        <v>596</v>
      </c>
      <c r="O471" s="1" t="str">
        <f>IF(OR(week[[#This Row],[availability]]="YES",week[[#This Row],[my_team]]="YES"),"YES","NO")</f>
        <v>YES</v>
      </c>
      <c r="P471" s="2" t="str">
        <f>IF(ISNA(VLOOKUP(week[[#This Row],[name]]&amp;"*",taken!C:C,1,FALSE)),"YES","NO")</f>
        <v>YES</v>
      </c>
      <c r="Q471" s="2" t="str">
        <f>IF(ISNA(VLOOKUP(week[[#This Row],[name]],my_players!C:C,1,FALSE)),"NO","YES")</f>
        <v>NO</v>
      </c>
    </row>
    <row r="472" spans="1:17" hidden="1" x14ac:dyDescent="0.3">
      <c r="A472">
        <v>13150</v>
      </c>
      <c r="B472" s="1" t="s">
        <v>83</v>
      </c>
      <c r="C472" s="1" t="s">
        <v>15</v>
      </c>
      <c r="D472" s="2">
        <v>0.57325000000000004</v>
      </c>
      <c r="E472">
        <v>112</v>
      </c>
      <c r="F472" s="2" t="s">
        <v>2132</v>
      </c>
      <c r="G472" s="2" t="s">
        <v>2133</v>
      </c>
      <c r="H472" s="2">
        <v>8.0000000000000004E-4</v>
      </c>
      <c r="I472" s="2">
        <v>0.8488</v>
      </c>
      <c r="J472">
        <v>10</v>
      </c>
      <c r="K472" s="2" t="s">
        <v>2134</v>
      </c>
      <c r="L472" s="2" t="s">
        <v>1214</v>
      </c>
      <c r="M472" s="2" t="s">
        <v>2135</v>
      </c>
      <c r="N472" s="1" t="s">
        <v>703</v>
      </c>
      <c r="O472" s="1" t="str">
        <f>IF(OR(week[[#This Row],[availability]]="YES",week[[#This Row],[my_team]]="YES"),"YES","NO")</f>
        <v>YES</v>
      </c>
      <c r="P472" s="2" t="str">
        <f>IF(ISNA(VLOOKUP(week[[#This Row],[name]]&amp;"*",taken!C:C,1,FALSE)),"YES","NO")</f>
        <v>YES</v>
      </c>
      <c r="Q472" s="2" t="str">
        <f>IF(ISNA(VLOOKUP(week[[#This Row],[name]],my_players!C:C,1,FALSE)),"NO","YES")</f>
        <v>NO</v>
      </c>
    </row>
    <row r="473" spans="1:17" x14ac:dyDescent="0.3">
      <c r="A473">
        <v>11510</v>
      </c>
      <c r="B473" s="1" t="s">
        <v>116</v>
      </c>
      <c r="C473" s="1" t="s">
        <v>15</v>
      </c>
      <c r="D473" s="2">
        <v>0.56999999999999995</v>
      </c>
      <c r="E473">
        <v>85</v>
      </c>
      <c r="F473" s="2" t="s">
        <v>2384</v>
      </c>
      <c r="G473" s="2" t="s">
        <v>16</v>
      </c>
      <c r="H473" s="2">
        <v>0.56999999999999995</v>
      </c>
      <c r="I473" s="2">
        <v>0.56999999999999995</v>
      </c>
      <c r="J473">
        <v>10</v>
      </c>
      <c r="K473" s="2" t="s">
        <v>16</v>
      </c>
      <c r="L473" s="2" t="s">
        <v>16</v>
      </c>
      <c r="M473" s="2" t="s">
        <v>16</v>
      </c>
      <c r="N473" s="1" t="s">
        <v>867</v>
      </c>
      <c r="O473" s="1" t="str">
        <f>IF(OR(week[[#This Row],[availability]]="YES",week[[#This Row],[my_team]]="YES"),"YES","NO")</f>
        <v>YES</v>
      </c>
      <c r="P473" s="2" t="str">
        <f>IF(ISNA(VLOOKUP(week[[#This Row],[name]]&amp;"*",taken!C:C,1,FALSE)),"YES","NO")</f>
        <v>YES</v>
      </c>
      <c r="Q473" s="2" t="str">
        <f>IF(ISNA(VLOOKUP(week[[#This Row],[name]],my_players!C:C,1,FALSE)),"NO","YES")</f>
        <v>NO</v>
      </c>
    </row>
    <row r="474" spans="1:17" hidden="1" x14ac:dyDescent="0.3">
      <c r="A474">
        <v>11600</v>
      </c>
      <c r="B474" s="1" t="s">
        <v>121</v>
      </c>
      <c r="C474" s="1" t="s">
        <v>15</v>
      </c>
      <c r="D474" s="2">
        <v>0.56699999999999995</v>
      </c>
      <c r="E474">
        <v>166</v>
      </c>
      <c r="F474" s="2" t="s">
        <v>2794</v>
      </c>
      <c r="G474" s="2" t="s">
        <v>1035</v>
      </c>
      <c r="H474" s="2">
        <v>4.8000000000000001E-2</v>
      </c>
      <c r="I474" s="2">
        <v>0.63480000000000003</v>
      </c>
      <c r="J474">
        <v>13</v>
      </c>
      <c r="K474" s="2" t="s">
        <v>16</v>
      </c>
      <c r="L474" s="2" t="s">
        <v>16</v>
      </c>
      <c r="M474" s="2" t="s">
        <v>16</v>
      </c>
      <c r="N474" s="1" t="s">
        <v>890</v>
      </c>
      <c r="O474" s="1" t="str">
        <f>IF(OR(week[[#This Row],[availability]]="YES",week[[#This Row],[my_team]]="YES"),"YES","NO")</f>
        <v>YES</v>
      </c>
      <c r="P474" s="2" t="str">
        <f>IF(ISNA(VLOOKUP(week[[#This Row],[name]]&amp;"*",taken!C:C,1,FALSE)),"YES","NO")</f>
        <v>YES</v>
      </c>
      <c r="Q474" s="2" t="str">
        <f>IF(ISNA(VLOOKUP(week[[#This Row],[name]],my_players!C:C,1,FALSE)),"NO","YES")</f>
        <v>NO</v>
      </c>
    </row>
    <row r="475" spans="1:17" hidden="1" x14ac:dyDescent="0.3">
      <c r="A475">
        <v>13585</v>
      </c>
      <c r="B475" s="1" t="s">
        <v>121</v>
      </c>
      <c r="C475" s="1" t="s">
        <v>15</v>
      </c>
      <c r="D475" s="2">
        <v>0.5655</v>
      </c>
      <c r="E475">
        <v>167</v>
      </c>
      <c r="F475" s="2" t="s">
        <v>1084</v>
      </c>
      <c r="G475" s="2" t="s">
        <v>2795</v>
      </c>
      <c r="H475" s="2">
        <v>7.5000000000000101E-3</v>
      </c>
      <c r="I475" s="2">
        <v>0.95789999999999997</v>
      </c>
      <c r="J475">
        <v>13</v>
      </c>
      <c r="K475" s="2" t="s">
        <v>16</v>
      </c>
      <c r="L475" s="2" t="s">
        <v>16</v>
      </c>
      <c r="M475" s="2" t="s">
        <v>16</v>
      </c>
      <c r="N475" s="1" t="s">
        <v>767</v>
      </c>
      <c r="O475" s="1" t="str">
        <f>IF(OR(week[[#This Row],[availability]]="YES",week[[#This Row],[my_team]]="YES"),"YES","NO")</f>
        <v>YES</v>
      </c>
      <c r="P475" s="2" t="str">
        <f>IF(ISNA(VLOOKUP(week[[#This Row],[name]]&amp;"*",taken!C:C,1,FALSE)),"YES","NO")</f>
        <v>YES</v>
      </c>
      <c r="Q475" s="2" t="str">
        <f>IF(ISNA(VLOOKUP(week[[#This Row],[name]],my_players!C:C,1,FALSE)),"NO","YES")</f>
        <v>NO</v>
      </c>
    </row>
    <row r="476" spans="1:17" hidden="1" x14ac:dyDescent="0.3">
      <c r="A476">
        <v>13666</v>
      </c>
      <c r="B476" s="1" t="s">
        <v>121</v>
      </c>
      <c r="C476" s="1" t="s">
        <v>15</v>
      </c>
      <c r="D476" s="2">
        <v>0.56000000000000005</v>
      </c>
      <c r="E476">
        <v>168</v>
      </c>
      <c r="F476" s="2" t="s">
        <v>1118</v>
      </c>
      <c r="G476" s="2" t="s">
        <v>16</v>
      </c>
      <c r="H476" s="2">
        <v>0.56000000000000005</v>
      </c>
      <c r="I476" s="2">
        <v>0.56000000000000005</v>
      </c>
      <c r="J476">
        <v>13</v>
      </c>
      <c r="K476" s="2" t="s">
        <v>16</v>
      </c>
      <c r="L476" s="2" t="s">
        <v>16</v>
      </c>
      <c r="M476" s="2" t="s">
        <v>16</v>
      </c>
      <c r="N476" s="1" t="s">
        <v>892</v>
      </c>
      <c r="O476" s="1" t="str">
        <f>IF(OR(week[[#This Row],[availability]]="YES",week[[#This Row],[my_team]]="YES"),"YES","NO")</f>
        <v>YES</v>
      </c>
      <c r="P476" s="2" t="str">
        <f>IF(ISNA(VLOOKUP(week[[#This Row],[name]]&amp;"*",taken!C:C,1,FALSE)),"YES","NO")</f>
        <v>YES</v>
      </c>
      <c r="Q476" s="2" t="str">
        <f>IF(ISNA(VLOOKUP(week[[#This Row],[name]],my_players!C:C,1,FALSE)),"NO","YES")</f>
        <v>NO</v>
      </c>
    </row>
    <row r="477" spans="1:17" x14ac:dyDescent="0.3">
      <c r="A477">
        <v>10398</v>
      </c>
      <c r="B477" s="1" t="s">
        <v>116</v>
      </c>
      <c r="C477" s="1" t="s">
        <v>15</v>
      </c>
      <c r="D477" s="2">
        <v>0.55640000000000001</v>
      </c>
      <c r="E477">
        <v>86</v>
      </c>
      <c r="F477" s="2" t="s">
        <v>2385</v>
      </c>
      <c r="G477" s="2" t="s">
        <v>2386</v>
      </c>
      <c r="H477" s="2">
        <v>0.04</v>
      </c>
      <c r="I477" s="2">
        <v>0.93425000000000002</v>
      </c>
      <c r="J477">
        <v>10</v>
      </c>
      <c r="K477" s="2" t="s">
        <v>2387</v>
      </c>
      <c r="L477" s="2" t="s">
        <v>107</v>
      </c>
      <c r="M477" s="2" t="s">
        <v>2283</v>
      </c>
      <c r="N477" s="1" t="s">
        <v>638</v>
      </c>
      <c r="O477" s="1" t="str">
        <f>IF(OR(week[[#This Row],[availability]]="YES",week[[#This Row],[my_team]]="YES"),"YES","NO")</f>
        <v>YES</v>
      </c>
      <c r="P477" s="2" t="str">
        <f>IF(ISNA(VLOOKUP(week[[#This Row],[name]]&amp;"*",taken!C:C,1,FALSE)),"YES","NO")</f>
        <v>YES</v>
      </c>
      <c r="Q477" s="2" t="str">
        <f>IF(ISNA(VLOOKUP(week[[#This Row],[name]],my_players!C:C,1,FALSE)),"NO","YES")</f>
        <v>NO</v>
      </c>
    </row>
    <row r="478" spans="1:17" hidden="1" x14ac:dyDescent="0.3">
      <c r="A478">
        <v>4397</v>
      </c>
      <c r="B478" s="1" t="s">
        <v>83</v>
      </c>
      <c r="C478" s="1" t="s">
        <v>15</v>
      </c>
      <c r="D478" s="2">
        <v>0.54625000000000001</v>
      </c>
      <c r="E478">
        <v>113</v>
      </c>
      <c r="F478" s="2" t="s">
        <v>2136</v>
      </c>
      <c r="G478" s="2" t="s">
        <v>2137</v>
      </c>
      <c r="H478" s="2">
        <v>0.03</v>
      </c>
      <c r="I478" s="2">
        <v>1.1160000000000001</v>
      </c>
      <c r="J478">
        <v>10</v>
      </c>
      <c r="K478" s="2" t="s">
        <v>1394</v>
      </c>
      <c r="L478" s="2" t="s">
        <v>28</v>
      </c>
      <c r="M478" s="2" t="s">
        <v>2008</v>
      </c>
      <c r="N478" s="1" t="s">
        <v>696</v>
      </c>
      <c r="O478" s="1" t="str">
        <f>IF(OR(week[[#This Row],[availability]]="YES",week[[#This Row],[my_team]]="YES"),"YES","NO")</f>
        <v>YES</v>
      </c>
      <c r="P478" s="2" t="str">
        <f>IF(ISNA(VLOOKUP(week[[#This Row],[name]]&amp;"*",taken!C:C,1,FALSE)),"YES","NO")</f>
        <v>YES</v>
      </c>
      <c r="Q478" s="2" t="str">
        <f>IF(ISNA(VLOOKUP(week[[#This Row],[name]],my_players!C:C,1,FALSE)),"NO","YES")</f>
        <v>NO</v>
      </c>
    </row>
    <row r="479" spans="1:17" hidden="1" x14ac:dyDescent="0.3">
      <c r="A479">
        <v>11100</v>
      </c>
      <c r="B479" s="1" t="s">
        <v>83</v>
      </c>
      <c r="C479" s="1" t="s">
        <v>15</v>
      </c>
      <c r="D479" s="2">
        <v>0.54082654600301705</v>
      </c>
      <c r="E479">
        <v>114</v>
      </c>
      <c r="F479" s="2" t="s">
        <v>2138</v>
      </c>
      <c r="G479" s="2" t="s">
        <v>1115</v>
      </c>
      <c r="H479" s="2">
        <v>3.4500000000000003E-2</v>
      </c>
      <c r="I479" s="2">
        <v>0.62704796380090499</v>
      </c>
      <c r="J479">
        <v>10</v>
      </c>
      <c r="K479" s="2" t="s">
        <v>1113</v>
      </c>
      <c r="L479" s="2" t="s">
        <v>102</v>
      </c>
      <c r="M479" s="2" t="s">
        <v>1982</v>
      </c>
      <c r="N479" s="1" t="s">
        <v>707</v>
      </c>
      <c r="O479" s="1" t="str">
        <f>IF(OR(week[[#This Row],[availability]]="YES",week[[#This Row],[my_team]]="YES"),"YES","NO")</f>
        <v>YES</v>
      </c>
      <c r="P479" s="2" t="str">
        <f>IF(ISNA(VLOOKUP(week[[#This Row],[name]]&amp;"*",taken!C:C,1,FALSE)),"YES","NO")</f>
        <v>YES</v>
      </c>
      <c r="Q479" s="2" t="str">
        <f>IF(ISNA(VLOOKUP(week[[#This Row],[name]],my_players!C:C,1,FALSE)),"NO","YES")</f>
        <v>NO</v>
      </c>
    </row>
    <row r="480" spans="1:17" hidden="1" x14ac:dyDescent="0.3">
      <c r="A480">
        <v>9144</v>
      </c>
      <c r="B480" s="1" t="s">
        <v>121</v>
      </c>
      <c r="C480" s="1" t="s">
        <v>15</v>
      </c>
      <c r="D480" s="2">
        <v>0.54</v>
      </c>
      <c r="E480">
        <v>169</v>
      </c>
      <c r="F480" s="2" t="s">
        <v>2796</v>
      </c>
      <c r="G480" s="2" t="s">
        <v>16</v>
      </c>
      <c r="H480" s="2">
        <v>0.54</v>
      </c>
      <c r="I480" s="2">
        <v>0.54</v>
      </c>
      <c r="J480">
        <v>13</v>
      </c>
      <c r="K480" s="2" t="s">
        <v>16</v>
      </c>
      <c r="L480" s="2" t="s">
        <v>16</v>
      </c>
      <c r="M480" s="2" t="s">
        <v>16</v>
      </c>
      <c r="N480" s="1" t="s">
        <v>891</v>
      </c>
      <c r="O480" s="1" t="str">
        <f>IF(OR(week[[#This Row],[availability]]="YES",week[[#This Row],[my_team]]="YES"),"YES","NO")</f>
        <v>YES</v>
      </c>
      <c r="P480" s="2" t="str">
        <f>IF(ISNA(VLOOKUP(week[[#This Row],[name]]&amp;"*",taken!C:C,1,FALSE)),"YES","NO")</f>
        <v>YES</v>
      </c>
      <c r="Q480" s="2" t="str">
        <f>IF(ISNA(VLOOKUP(week[[#This Row],[name]],my_players!C:C,1,FALSE)),"NO","YES")</f>
        <v>NO</v>
      </c>
    </row>
    <row r="481" spans="1:17" x14ac:dyDescent="0.3">
      <c r="A481">
        <v>11703</v>
      </c>
      <c r="B481" s="1" t="s">
        <v>116</v>
      </c>
      <c r="C481" s="1" t="s">
        <v>15</v>
      </c>
      <c r="D481" s="2">
        <v>0.53</v>
      </c>
      <c r="E481">
        <v>87</v>
      </c>
      <c r="F481" s="2" t="s">
        <v>933</v>
      </c>
      <c r="G481" s="2" t="s">
        <v>16</v>
      </c>
      <c r="H481" s="2">
        <v>0.53</v>
      </c>
      <c r="I481" s="2">
        <v>0.53</v>
      </c>
      <c r="J481">
        <v>10</v>
      </c>
      <c r="K481" s="2" t="s">
        <v>16</v>
      </c>
      <c r="L481" s="2" t="s">
        <v>16</v>
      </c>
      <c r="M481" s="2" t="s">
        <v>16</v>
      </c>
      <c r="N481" s="1" t="s">
        <v>866</v>
      </c>
      <c r="O481" s="1" t="str">
        <f>IF(OR(week[[#This Row],[availability]]="YES",week[[#This Row],[my_team]]="YES"),"YES","NO")</f>
        <v>YES</v>
      </c>
      <c r="P481" s="2" t="str">
        <f>IF(ISNA(VLOOKUP(week[[#This Row],[name]]&amp;"*",taken!C:C,1,FALSE)),"YES","NO")</f>
        <v>YES</v>
      </c>
      <c r="Q481" s="2" t="str">
        <f>IF(ISNA(VLOOKUP(week[[#This Row],[name]],my_players!C:C,1,FALSE)),"NO","YES")</f>
        <v>NO</v>
      </c>
    </row>
    <row r="482" spans="1:17" x14ac:dyDescent="0.3">
      <c r="A482">
        <v>13191</v>
      </c>
      <c r="B482" s="1" t="s">
        <v>116</v>
      </c>
      <c r="C482" s="1" t="s">
        <v>15</v>
      </c>
      <c r="D482" s="2">
        <v>0.52</v>
      </c>
      <c r="E482">
        <v>88</v>
      </c>
      <c r="F482" s="2" t="s">
        <v>1361</v>
      </c>
      <c r="G482" s="2" t="s">
        <v>16</v>
      </c>
      <c r="H482" s="2">
        <v>0.52</v>
      </c>
      <c r="I482" s="2">
        <v>0.52</v>
      </c>
      <c r="J482">
        <v>10</v>
      </c>
      <c r="K482" s="2" t="s">
        <v>16</v>
      </c>
      <c r="L482" s="2" t="s">
        <v>16</v>
      </c>
      <c r="M482" s="2" t="s">
        <v>16</v>
      </c>
      <c r="N482" s="1" t="s">
        <v>870</v>
      </c>
      <c r="O482" s="1" t="str">
        <f>IF(OR(week[[#This Row],[availability]]="YES",week[[#This Row],[my_team]]="YES"),"YES","NO")</f>
        <v>YES</v>
      </c>
      <c r="P482" s="2" t="str">
        <f>IF(ISNA(VLOOKUP(week[[#This Row],[name]]&amp;"*",taken!C:C,1,FALSE)),"YES","NO")</f>
        <v>YES</v>
      </c>
      <c r="Q482" s="2" t="str">
        <f>IF(ISNA(VLOOKUP(week[[#This Row],[name]],my_players!C:C,1,FALSE)),"NO","YES")</f>
        <v>NO</v>
      </c>
    </row>
    <row r="483" spans="1:17" hidden="1" x14ac:dyDescent="0.3">
      <c r="A483">
        <v>11474</v>
      </c>
      <c r="B483" s="1" t="s">
        <v>83</v>
      </c>
      <c r="C483" s="1" t="s">
        <v>15</v>
      </c>
      <c r="D483" s="2">
        <v>0.51849999999999996</v>
      </c>
      <c r="E483">
        <v>115</v>
      </c>
      <c r="F483" s="2" t="s">
        <v>2139</v>
      </c>
      <c r="G483" s="2" t="s">
        <v>2140</v>
      </c>
      <c r="H483" s="2">
        <v>0.03</v>
      </c>
      <c r="I483" s="2">
        <v>0.67500000000000004</v>
      </c>
      <c r="J483">
        <v>10</v>
      </c>
      <c r="K483" s="2" t="s">
        <v>2141</v>
      </c>
      <c r="L483" s="2" t="s">
        <v>103</v>
      </c>
      <c r="M483" s="2" t="s">
        <v>2142</v>
      </c>
      <c r="N483" s="1" t="s">
        <v>648</v>
      </c>
      <c r="O483" s="1" t="str">
        <f>IF(OR(week[[#This Row],[availability]]="YES",week[[#This Row],[my_team]]="YES"),"YES","NO")</f>
        <v>YES</v>
      </c>
      <c r="P483" s="2" t="str">
        <f>IF(ISNA(VLOOKUP(week[[#This Row],[name]]&amp;"*",taken!C:C,1,FALSE)),"YES","NO")</f>
        <v>YES</v>
      </c>
      <c r="Q483" s="2" t="str">
        <f>IF(ISNA(VLOOKUP(week[[#This Row],[name]],my_players!C:C,1,FALSE)),"NO","YES")</f>
        <v>NO</v>
      </c>
    </row>
    <row r="484" spans="1:17" x14ac:dyDescent="0.3">
      <c r="A484">
        <v>13613</v>
      </c>
      <c r="B484" s="1" t="s">
        <v>116</v>
      </c>
      <c r="C484" s="1" t="s">
        <v>15</v>
      </c>
      <c r="D484" s="2">
        <v>0.51</v>
      </c>
      <c r="E484">
        <v>89</v>
      </c>
      <c r="F484" s="2" t="s">
        <v>1409</v>
      </c>
      <c r="G484" s="2" t="s">
        <v>16</v>
      </c>
      <c r="H484" s="2">
        <v>0.51</v>
      </c>
      <c r="I484" s="2">
        <v>0.51</v>
      </c>
      <c r="J484">
        <v>10</v>
      </c>
      <c r="K484" s="2" t="s">
        <v>1168</v>
      </c>
      <c r="L484" s="2" t="s">
        <v>1227</v>
      </c>
      <c r="M484" s="2" t="s">
        <v>2388</v>
      </c>
      <c r="N484" s="1" t="s">
        <v>578</v>
      </c>
      <c r="O484" s="1" t="str">
        <f>IF(OR(week[[#This Row],[availability]]="YES",week[[#This Row],[my_team]]="YES"),"YES","NO")</f>
        <v>YES</v>
      </c>
      <c r="P484" s="2" t="str">
        <f>IF(ISNA(VLOOKUP(week[[#This Row],[name]]&amp;"*",taken!C:C,1,FALSE)),"YES","NO")</f>
        <v>YES</v>
      </c>
      <c r="Q484" s="2" t="str">
        <f>IF(ISNA(VLOOKUP(week[[#This Row],[name]],my_players!C:C,1,FALSE)),"NO","YES")</f>
        <v>NO</v>
      </c>
    </row>
    <row r="485" spans="1:17" hidden="1" x14ac:dyDescent="0.3">
      <c r="A485">
        <v>12823</v>
      </c>
      <c r="B485" s="1" t="s">
        <v>83</v>
      </c>
      <c r="C485" s="1" t="s">
        <v>15</v>
      </c>
      <c r="D485" s="2">
        <v>0.50824999999999998</v>
      </c>
      <c r="E485">
        <v>116</v>
      </c>
      <c r="F485" s="2" t="s">
        <v>2143</v>
      </c>
      <c r="G485" s="2" t="s">
        <v>2144</v>
      </c>
      <c r="H485" s="2">
        <v>3.7999999999999999E-2</v>
      </c>
      <c r="I485" s="2">
        <v>0.9</v>
      </c>
      <c r="J485">
        <v>10</v>
      </c>
      <c r="K485" s="2" t="s">
        <v>1171</v>
      </c>
      <c r="L485" s="2" t="s">
        <v>975</v>
      </c>
      <c r="M485" s="2" t="s">
        <v>2104</v>
      </c>
      <c r="N485" s="1" t="s">
        <v>697</v>
      </c>
      <c r="O485" s="1" t="str">
        <f>IF(OR(week[[#This Row],[availability]]="YES",week[[#This Row],[my_team]]="YES"),"YES","NO")</f>
        <v>YES</v>
      </c>
      <c r="P485" s="2" t="str">
        <f>IF(ISNA(VLOOKUP(week[[#This Row],[name]]&amp;"*",taken!C:C,1,FALSE)),"YES","NO")</f>
        <v>YES</v>
      </c>
      <c r="Q485" s="2" t="str">
        <f>IF(ISNA(VLOOKUP(week[[#This Row],[name]],my_players!C:C,1,FALSE)),"NO","YES")</f>
        <v>NO</v>
      </c>
    </row>
    <row r="486" spans="1:17" hidden="1" x14ac:dyDescent="0.3">
      <c r="A486">
        <v>12178</v>
      </c>
      <c r="B486" s="1" t="s">
        <v>121</v>
      </c>
      <c r="C486" s="1" t="s">
        <v>15</v>
      </c>
      <c r="D486" s="2">
        <v>0.50283333333333302</v>
      </c>
      <c r="E486">
        <v>170</v>
      </c>
      <c r="F486" s="2" t="s">
        <v>2797</v>
      </c>
      <c r="G486" s="2" t="s">
        <v>1106</v>
      </c>
      <c r="H486" s="2">
        <v>0.14249999999999999</v>
      </c>
      <c r="I486" s="2">
        <v>0.88149999999999995</v>
      </c>
      <c r="J486">
        <v>13</v>
      </c>
      <c r="K486" s="2" t="s">
        <v>1439</v>
      </c>
      <c r="L486" s="2" t="s">
        <v>969</v>
      </c>
      <c r="M486" s="2" t="s">
        <v>2496</v>
      </c>
      <c r="N486" s="1" t="s">
        <v>887</v>
      </c>
      <c r="O486" s="1" t="str">
        <f>IF(OR(week[[#This Row],[availability]]="YES",week[[#This Row],[my_team]]="YES"),"YES","NO")</f>
        <v>YES</v>
      </c>
      <c r="P486" s="2" t="str">
        <f>IF(ISNA(VLOOKUP(week[[#This Row],[name]]&amp;"*",taken!C:C,1,FALSE)),"YES","NO")</f>
        <v>YES</v>
      </c>
      <c r="Q486" s="2" t="str">
        <f>IF(ISNA(VLOOKUP(week[[#This Row],[name]],my_players!C:C,1,FALSE)),"NO","YES")</f>
        <v>NO</v>
      </c>
    </row>
    <row r="487" spans="1:17" hidden="1" x14ac:dyDescent="0.3">
      <c r="A487">
        <v>9899</v>
      </c>
      <c r="B487" s="1" t="s">
        <v>68</v>
      </c>
      <c r="C487" s="1" t="s">
        <v>15</v>
      </c>
      <c r="D487" s="2">
        <v>0.49299999999999999</v>
      </c>
      <c r="E487">
        <v>49</v>
      </c>
      <c r="F487" s="2" t="s">
        <v>1786</v>
      </c>
      <c r="G487" s="2" t="s">
        <v>1787</v>
      </c>
      <c r="H487" s="2">
        <v>8.0000000000000004E-4</v>
      </c>
      <c r="I487" s="2">
        <v>0.91983999999999999</v>
      </c>
      <c r="J487">
        <v>9</v>
      </c>
      <c r="K487" s="2" t="s">
        <v>16</v>
      </c>
      <c r="L487" s="2" t="s">
        <v>16</v>
      </c>
      <c r="M487" s="2" t="s">
        <v>1788</v>
      </c>
      <c r="N487" s="1" t="s">
        <v>668</v>
      </c>
      <c r="O487" s="1" t="str">
        <f>IF(OR(week[[#This Row],[availability]]="YES",week[[#This Row],[my_team]]="YES"),"YES","NO")</f>
        <v>YES</v>
      </c>
      <c r="P487" s="2" t="str">
        <f>IF(ISNA(VLOOKUP(week[[#This Row],[name]]&amp;"*",taken!C:C,1,FALSE)),"YES","NO")</f>
        <v>YES</v>
      </c>
      <c r="Q487" s="2" t="str">
        <f>IF(ISNA(VLOOKUP(week[[#This Row],[name]],my_players!C:C,1,FALSE)),"NO","YES")</f>
        <v>NO</v>
      </c>
    </row>
    <row r="488" spans="1:17" hidden="1" x14ac:dyDescent="0.3">
      <c r="A488">
        <v>13794</v>
      </c>
      <c r="B488" s="1" t="s">
        <v>121</v>
      </c>
      <c r="C488" s="1" t="s">
        <v>15</v>
      </c>
      <c r="D488" s="2">
        <v>0.48666666666666702</v>
      </c>
      <c r="E488">
        <v>171</v>
      </c>
      <c r="F488" s="2" t="s">
        <v>2798</v>
      </c>
      <c r="G488" s="2" t="s">
        <v>2799</v>
      </c>
      <c r="H488" s="2">
        <v>0.21</v>
      </c>
      <c r="I488" s="2">
        <v>0.79500000000000004</v>
      </c>
      <c r="J488">
        <v>14</v>
      </c>
      <c r="K488" s="2" t="s">
        <v>1178</v>
      </c>
      <c r="L488" s="2" t="s">
        <v>82</v>
      </c>
      <c r="M488" s="2" t="s">
        <v>2800</v>
      </c>
      <c r="N488" s="1" t="s">
        <v>774</v>
      </c>
      <c r="O488" s="1" t="str">
        <f>IF(OR(week[[#This Row],[availability]]="YES",week[[#This Row],[my_team]]="YES"),"YES","NO")</f>
        <v>YES</v>
      </c>
      <c r="P488" s="2" t="str">
        <f>IF(ISNA(VLOOKUP(week[[#This Row],[name]]&amp;"*",taken!C:C,1,FALSE)),"YES","NO")</f>
        <v>YES</v>
      </c>
      <c r="Q488" s="2" t="str">
        <f>IF(ISNA(VLOOKUP(week[[#This Row],[name]],my_players!C:C,1,FALSE)),"NO","YES")</f>
        <v>NO</v>
      </c>
    </row>
    <row r="489" spans="1:17" hidden="1" x14ac:dyDescent="0.3">
      <c r="A489">
        <v>13387</v>
      </c>
      <c r="B489" s="1" t="s">
        <v>121</v>
      </c>
      <c r="C489" s="1" t="s">
        <v>15</v>
      </c>
      <c r="D489" s="2">
        <v>0.48475000000000001</v>
      </c>
      <c r="E489">
        <v>172</v>
      </c>
      <c r="F489" s="2" t="s">
        <v>2801</v>
      </c>
      <c r="G489" s="2" t="s">
        <v>2802</v>
      </c>
      <c r="H489" s="2">
        <v>0.05</v>
      </c>
      <c r="I489" s="2">
        <v>0.71440000000000003</v>
      </c>
      <c r="J489">
        <v>14</v>
      </c>
      <c r="K489" s="2" t="s">
        <v>1375</v>
      </c>
      <c r="L489" s="2" t="s">
        <v>84</v>
      </c>
      <c r="M489" s="2" t="s">
        <v>2405</v>
      </c>
      <c r="N489" s="1" t="s">
        <v>772</v>
      </c>
      <c r="O489" s="1" t="str">
        <f>IF(OR(week[[#This Row],[availability]]="YES",week[[#This Row],[my_team]]="YES"),"YES","NO")</f>
        <v>YES</v>
      </c>
      <c r="P489" s="2" t="str">
        <f>IF(ISNA(VLOOKUP(week[[#This Row],[name]]&amp;"*",taken!C:C,1,FALSE)),"YES","NO")</f>
        <v>YES</v>
      </c>
      <c r="Q489" s="2" t="str">
        <f>IF(ISNA(VLOOKUP(week[[#This Row],[name]],my_players!C:C,1,FALSE)),"NO","YES")</f>
        <v>NO</v>
      </c>
    </row>
    <row r="490" spans="1:17" hidden="1" x14ac:dyDescent="0.3">
      <c r="A490">
        <v>13040</v>
      </c>
      <c r="B490" s="1" t="s">
        <v>121</v>
      </c>
      <c r="C490" s="1" t="s">
        <v>15</v>
      </c>
      <c r="D490" s="2">
        <v>0.48</v>
      </c>
      <c r="E490">
        <v>173</v>
      </c>
      <c r="F490" s="2" t="s">
        <v>2803</v>
      </c>
      <c r="G490" s="2" t="s">
        <v>16</v>
      </c>
      <c r="H490" s="2">
        <v>0.48</v>
      </c>
      <c r="I490" s="2">
        <v>0.48</v>
      </c>
      <c r="J490">
        <v>14</v>
      </c>
      <c r="K490" s="2" t="s">
        <v>16</v>
      </c>
      <c r="L490" s="2" t="s">
        <v>16</v>
      </c>
      <c r="M490" s="2" t="s">
        <v>16</v>
      </c>
      <c r="N490" s="1" t="s">
        <v>894</v>
      </c>
      <c r="O490" s="1" t="str">
        <f>IF(OR(week[[#This Row],[availability]]="YES",week[[#This Row],[my_team]]="YES"),"YES","NO")</f>
        <v>YES</v>
      </c>
      <c r="P490" s="2" t="str">
        <f>IF(ISNA(VLOOKUP(week[[#This Row],[name]]&amp;"*",taken!C:C,1,FALSE)),"YES","NO")</f>
        <v>YES</v>
      </c>
      <c r="Q490" s="2" t="str">
        <f>IF(ISNA(VLOOKUP(week[[#This Row],[name]],my_players!C:C,1,FALSE)),"NO","YES")</f>
        <v>NO</v>
      </c>
    </row>
    <row r="491" spans="1:17" hidden="1" x14ac:dyDescent="0.3">
      <c r="A491">
        <v>10410</v>
      </c>
      <c r="B491" s="1" t="s">
        <v>121</v>
      </c>
      <c r="C491" s="1" t="s">
        <v>15</v>
      </c>
      <c r="D491" s="2">
        <v>0.474333333333333</v>
      </c>
      <c r="E491">
        <v>174</v>
      </c>
      <c r="F491" s="2" t="s">
        <v>2804</v>
      </c>
      <c r="G491" s="2" t="s">
        <v>2805</v>
      </c>
      <c r="H491" s="2">
        <v>3.0000000000000001E-3</v>
      </c>
      <c r="I491" s="2">
        <v>0.74885000000000002</v>
      </c>
      <c r="J491">
        <v>14</v>
      </c>
      <c r="K491" s="2" t="s">
        <v>16</v>
      </c>
      <c r="L491" s="2" t="s">
        <v>16</v>
      </c>
      <c r="M491" s="2" t="s">
        <v>16</v>
      </c>
      <c r="N491" s="1" t="s">
        <v>756</v>
      </c>
      <c r="O491" s="1" t="str">
        <f>IF(OR(week[[#This Row],[availability]]="YES",week[[#This Row],[my_team]]="YES"),"YES","NO")</f>
        <v>YES</v>
      </c>
      <c r="P491" s="2" t="str">
        <f>IF(ISNA(VLOOKUP(week[[#This Row],[name]]&amp;"*",taken!C:C,1,FALSE)),"YES","NO")</f>
        <v>YES</v>
      </c>
      <c r="Q491" s="2" t="str">
        <f>IF(ISNA(VLOOKUP(week[[#This Row],[name]],my_players!C:C,1,FALSE)),"NO","YES")</f>
        <v>NO</v>
      </c>
    </row>
    <row r="492" spans="1:17" hidden="1" x14ac:dyDescent="0.3">
      <c r="A492">
        <v>12949</v>
      </c>
      <c r="B492" s="1" t="s">
        <v>121</v>
      </c>
      <c r="C492" s="1" t="s">
        <v>15</v>
      </c>
      <c r="D492" s="2">
        <v>0.45400000000000001</v>
      </c>
      <c r="E492">
        <v>175</v>
      </c>
      <c r="F492" s="2" t="s">
        <v>2806</v>
      </c>
      <c r="G492" s="2" t="s">
        <v>1028</v>
      </c>
      <c r="H492" s="2">
        <v>3.9E-2</v>
      </c>
      <c r="I492" s="2">
        <v>0.50519999999999998</v>
      </c>
      <c r="J492">
        <v>14</v>
      </c>
      <c r="K492" s="2" t="s">
        <v>16</v>
      </c>
      <c r="L492" s="2" t="s">
        <v>16</v>
      </c>
      <c r="M492" s="2" t="s">
        <v>16</v>
      </c>
      <c r="N492" s="1" t="s">
        <v>768</v>
      </c>
      <c r="O492" s="1" t="str">
        <f>IF(OR(week[[#This Row],[availability]]="YES",week[[#This Row],[my_team]]="YES"),"YES","NO")</f>
        <v>YES</v>
      </c>
      <c r="P492" s="2" t="str">
        <f>IF(ISNA(VLOOKUP(week[[#This Row],[name]]&amp;"*",taken!C:C,1,FALSE)),"YES","NO")</f>
        <v>YES</v>
      </c>
      <c r="Q492" s="2" t="str">
        <f>IF(ISNA(VLOOKUP(week[[#This Row],[name]],my_players!C:C,1,FALSE)),"NO","YES")</f>
        <v>NO</v>
      </c>
    </row>
    <row r="493" spans="1:17" hidden="1" x14ac:dyDescent="0.3">
      <c r="A493">
        <v>12460</v>
      </c>
      <c r="B493" s="1" t="s">
        <v>121</v>
      </c>
      <c r="C493" s="1" t="s">
        <v>15</v>
      </c>
      <c r="D493" s="2">
        <v>0.45</v>
      </c>
      <c r="E493">
        <v>176</v>
      </c>
      <c r="F493" s="2" t="s">
        <v>2807</v>
      </c>
      <c r="G493" s="2" t="s">
        <v>16</v>
      </c>
      <c r="H493" s="2">
        <v>0.45</v>
      </c>
      <c r="I493" s="2">
        <v>0.45</v>
      </c>
      <c r="J493">
        <v>14</v>
      </c>
      <c r="K493" s="2" t="s">
        <v>16</v>
      </c>
      <c r="L493" s="2" t="s">
        <v>16</v>
      </c>
      <c r="M493" s="2" t="s">
        <v>16</v>
      </c>
      <c r="N493" s="1" t="s">
        <v>896</v>
      </c>
      <c r="O493" s="1" t="str">
        <f>IF(OR(week[[#This Row],[availability]]="YES",week[[#This Row],[my_team]]="YES"),"YES","NO")</f>
        <v>YES</v>
      </c>
      <c r="P493" s="2" t="str">
        <f>IF(ISNA(VLOOKUP(week[[#This Row],[name]]&amp;"*",taken!C:C,1,FALSE)),"YES","NO")</f>
        <v>YES</v>
      </c>
      <c r="Q493" s="2" t="str">
        <f>IF(ISNA(VLOOKUP(week[[#This Row],[name]],my_players!C:C,1,FALSE)),"NO","YES")</f>
        <v>NO</v>
      </c>
    </row>
    <row r="494" spans="1:17" hidden="1" x14ac:dyDescent="0.3">
      <c r="A494">
        <v>12337</v>
      </c>
      <c r="B494" s="1" t="s">
        <v>121</v>
      </c>
      <c r="C494" s="1" t="s">
        <v>15</v>
      </c>
      <c r="D494" s="2">
        <v>0.44574999999999998</v>
      </c>
      <c r="E494">
        <v>177</v>
      </c>
      <c r="F494" s="2" t="s">
        <v>2808</v>
      </c>
      <c r="G494" s="2" t="s">
        <v>2809</v>
      </c>
      <c r="H494" s="2">
        <v>1.9999999999993599E-4</v>
      </c>
      <c r="I494" s="2">
        <v>0.95025000000000004</v>
      </c>
      <c r="J494">
        <v>14</v>
      </c>
      <c r="K494" s="2" t="s">
        <v>16</v>
      </c>
      <c r="L494" s="2" t="s">
        <v>16</v>
      </c>
      <c r="M494" s="2" t="s">
        <v>16</v>
      </c>
      <c r="N494" s="1" t="s">
        <v>777</v>
      </c>
      <c r="O494" s="1" t="str">
        <f>IF(OR(week[[#This Row],[availability]]="YES",week[[#This Row],[my_team]]="YES"),"YES","NO")</f>
        <v>YES</v>
      </c>
      <c r="P494" s="2" t="str">
        <f>IF(ISNA(VLOOKUP(week[[#This Row],[name]]&amp;"*",taken!C:C,1,FALSE)),"YES","NO")</f>
        <v>YES</v>
      </c>
      <c r="Q494" s="2" t="str">
        <f>IF(ISNA(VLOOKUP(week[[#This Row],[name]],my_players!C:C,1,FALSE)),"NO","YES")</f>
        <v>NO</v>
      </c>
    </row>
    <row r="495" spans="1:17" hidden="1" x14ac:dyDescent="0.3">
      <c r="A495">
        <v>11441</v>
      </c>
      <c r="B495" s="1" t="s">
        <v>68</v>
      </c>
      <c r="C495" s="1" t="s">
        <v>15</v>
      </c>
      <c r="D495" s="2">
        <v>0.44173333333333298</v>
      </c>
      <c r="E495">
        <v>50</v>
      </c>
      <c r="F495" s="2" t="s">
        <v>1789</v>
      </c>
      <c r="G495" s="2" t="s">
        <v>1790</v>
      </c>
      <c r="H495" s="2">
        <v>1.6000000000000001E-3</v>
      </c>
      <c r="I495" s="2">
        <v>0.97087999999999997</v>
      </c>
      <c r="J495">
        <v>9</v>
      </c>
      <c r="K495" s="2" t="s">
        <v>16</v>
      </c>
      <c r="L495" s="2" t="s">
        <v>16</v>
      </c>
      <c r="M495" s="2" t="s">
        <v>1791</v>
      </c>
      <c r="N495" s="1" t="s">
        <v>536</v>
      </c>
      <c r="O495" s="1" t="str">
        <f>IF(OR(week[[#This Row],[availability]]="YES",week[[#This Row],[my_team]]="YES"),"YES","NO")</f>
        <v>YES</v>
      </c>
      <c r="P495" s="2" t="str">
        <f>IF(ISNA(VLOOKUP(week[[#This Row],[name]]&amp;"*",taken!C:C,1,FALSE)),"YES","NO")</f>
        <v>YES</v>
      </c>
      <c r="Q495" s="2" t="str">
        <f>IF(ISNA(VLOOKUP(week[[#This Row],[name]],my_players!C:C,1,FALSE)),"NO","YES")</f>
        <v>NO</v>
      </c>
    </row>
    <row r="496" spans="1:17" hidden="1" x14ac:dyDescent="0.3">
      <c r="A496">
        <v>9714</v>
      </c>
      <c r="B496" s="1" t="s">
        <v>68</v>
      </c>
      <c r="C496" s="1" t="s">
        <v>15</v>
      </c>
      <c r="D496" s="2">
        <v>0.43922666666666699</v>
      </c>
      <c r="E496">
        <v>51</v>
      </c>
      <c r="F496" s="2" t="s">
        <v>1792</v>
      </c>
      <c r="G496" s="2" t="s">
        <v>1793</v>
      </c>
      <c r="H496" s="2">
        <v>1.2999999999999999E-2</v>
      </c>
      <c r="I496" s="2">
        <v>0.83720000000000006</v>
      </c>
      <c r="J496">
        <v>9</v>
      </c>
      <c r="K496" s="2" t="s">
        <v>16</v>
      </c>
      <c r="L496" s="2" t="s">
        <v>16</v>
      </c>
      <c r="M496" s="2" t="s">
        <v>1794</v>
      </c>
      <c r="N496" s="1" t="s">
        <v>666</v>
      </c>
      <c r="O496" s="1" t="str">
        <f>IF(OR(week[[#This Row],[availability]]="YES",week[[#This Row],[my_team]]="YES"),"YES","NO")</f>
        <v>YES</v>
      </c>
      <c r="P496" s="2" t="str">
        <f>IF(ISNA(VLOOKUP(week[[#This Row],[name]]&amp;"*",taken!C:C,1,FALSE)),"YES","NO")</f>
        <v>YES</v>
      </c>
      <c r="Q496" s="2" t="str">
        <f>IF(ISNA(VLOOKUP(week[[#This Row],[name]],my_players!C:C,1,FALSE)),"NO","YES")</f>
        <v>NO</v>
      </c>
    </row>
    <row r="497" spans="1:17" hidden="1" x14ac:dyDescent="0.3">
      <c r="A497">
        <v>13601</v>
      </c>
      <c r="B497" s="1" t="s">
        <v>68</v>
      </c>
      <c r="C497" s="1" t="s">
        <v>15</v>
      </c>
      <c r="D497" s="2">
        <v>0.43209999999999998</v>
      </c>
      <c r="E497">
        <v>52</v>
      </c>
      <c r="F497" s="2" t="s">
        <v>1795</v>
      </c>
      <c r="G497" s="2" t="s">
        <v>1796</v>
      </c>
      <c r="H497" s="2">
        <v>-1.2749999999999999E-2</v>
      </c>
      <c r="I497" s="2">
        <v>1.06718</v>
      </c>
      <c r="J497">
        <v>9</v>
      </c>
      <c r="K497" s="2" t="s">
        <v>16</v>
      </c>
      <c r="L497" s="2" t="s">
        <v>16</v>
      </c>
      <c r="M497" s="2" t="s">
        <v>1797</v>
      </c>
      <c r="N497" s="1" t="s">
        <v>683</v>
      </c>
      <c r="O497" s="1" t="str">
        <f>IF(OR(week[[#This Row],[availability]]="YES",week[[#This Row],[my_team]]="YES"),"YES","NO")</f>
        <v>YES</v>
      </c>
      <c r="P497" s="2" t="str">
        <f>IF(ISNA(VLOOKUP(week[[#This Row],[name]]&amp;"*",taken!C:C,1,FALSE)),"YES","NO")</f>
        <v>YES</v>
      </c>
      <c r="Q497" s="2" t="str">
        <f>IF(ISNA(VLOOKUP(week[[#This Row],[name]],my_players!C:C,1,FALSE)),"NO","YES")</f>
        <v>NO</v>
      </c>
    </row>
    <row r="498" spans="1:17" hidden="1" x14ac:dyDescent="0.3">
      <c r="A498">
        <v>11752</v>
      </c>
      <c r="B498" s="1" t="s">
        <v>121</v>
      </c>
      <c r="C498" s="1" t="s">
        <v>15</v>
      </c>
      <c r="D498" s="2">
        <v>0.43</v>
      </c>
      <c r="E498">
        <v>178</v>
      </c>
      <c r="F498" s="2" t="s">
        <v>1315</v>
      </c>
      <c r="G498" s="2" t="s">
        <v>16</v>
      </c>
      <c r="H498" s="2">
        <v>0.43</v>
      </c>
      <c r="I498" s="2">
        <v>0.43</v>
      </c>
      <c r="J498">
        <v>14</v>
      </c>
      <c r="K498" s="2" t="s">
        <v>16</v>
      </c>
      <c r="L498" s="2" t="s">
        <v>16</v>
      </c>
      <c r="M498" s="2" t="s">
        <v>16</v>
      </c>
      <c r="N498" s="1" t="s">
        <v>897</v>
      </c>
      <c r="O498" s="1" t="str">
        <f>IF(OR(week[[#This Row],[availability]]="YES",week[[#This Row],[my_team]]="YES"),"YES","NO")</f>
        <v>YES</v>
      </c>
      <c r="P498" s="2" t="str">
        <f>IF(ISNA(VLOOKUP(week[[#This Row],[name]]&amp;"*",taken!C:C,1,FALSE)),"YES","NO")</f>
        <v>YES</v>
      </c>
      <c r="Q498" s="2" t="str">
        <f>IF(ISNA(VLOOKUP(week[[#This Row],[name]],my_players!C:C,1,FALSE)),"NO","YES")</f>
        <v>NO</v>
      </c>
    </row>
    <row r="499" spans="1:17" hidden="1" x14ac:dyDescent="0.3">
      <c r="A499">
        <v>13464</v>
      </c>
      <c r="B499" s="1" t="s">
        <v>83</v>
      </c>
      <c r="C499" s="1" t="s">
        <v>15</v>
      </c>
      <c r="D499" s="2">
        <v>0.41399999999999998</v>
      </c>
      <c r="E499">
        <v>117</v>
      </c>
      <c r="F499" s="2" t="s">
        <v>2145</v>
      </c>
      <c r="G499" s="2" t="s">
        <v>1248</v>
      </c>
      <c r="H499" s="2">
        <v>0.22140000000000001</v>
      </c>
      <c r="I499" s="2">
        <v>0.60660000000000003</v>
      </c>
      <c r="J499">
        <v>10</v>
      </c>
      <c r="K499" s="2" t="s">
        <v>16</v>
      </c>
      <c r="L499" s="2" t="s">
        <v>16</v>
      </c>
      <c r="M499" s="2" t="s">
        <v>16</v>
      </c>
      <c r="N499" s="1" t="s">
        <v>713</v>
      </c>
      <c r="O499" s="1" t="str">
        <f>IF(OR(week[[#This Row],[availability]]="YES",week[[#This Row],[my_team]]="YES"),"YES","NO")</f>
        <v>YES</v>
      </c>
      <c r="P499" s="2" t="str">
        <f>IF(ISNA(VLOOKUP(week[[#This Row],[name]]&amp;"*",taken!C:C,1,FALSE)),"YES","NO")</f>
        <v>YES</v>
      </c>
      <c r="Q499" s="2" t="str">
        <f>IF(ISNA(VLOOKUP(week[[#This Row],[name]],my_players!C:C,1,FALSE)),"NO","YES")</f>
        <v>NO</v>
      </c>
    </row>
    <row r="500" spans="1:17" x14ac:dyDescent="0.3">
      <c r="A500">
        <v>13366</v>
      </c>
      <c r="B500" s="1" t="s">
        <v>116</v>
      </c>
      <c r="C500" s="1" t="s">
        <v>15</v>
      </c>
      <c r="D500" s="2">
        <v>0.41099999999999998</v>
      </c>
      <c r="E500">
        <v>90</v>
      </c>
      <c r="F500" s="2" t="s">
        <v>1410</v>
      </c>
      <c r="G500" s="2" t="s">
        <v>1272</v>
      </c>
      <c r="H500" s="2">
        <v>3.4000000000000002E-2</v>
      </c>
      <c r="I500" s="2">
        <v>0.46779999999999999</v>
      </c>
      <c r="J500">
        <v>10</v>
      </c>
      <c r="K500" s="2" t="s">
        <v>16</v>
      </c>
      <c r="L500" s="2" t="s">
        <v>16</v>
      </c>
      <c r="M500" s="2" t="s">
        <v>16</v>
      </c>
      <c r="N500" s="1" t="s">
        <v>746</v>
      </c>
      <c r="O500" s="1" t="str">
        <f>IF(OR(week[[#This Row],[availability]]="YES",week[[#This Row],[my_team]]="YES"),"YES","NO")</f>
        <v>YES</v>
      </c>
      <c r="P500" s="2" t="str">
        <f>IF(ISNA(VLOOKUP(week[[#This Row],[name]]&amp;"*",taken!C:C,1,FALSE)),"YES","NO")</f>
        <v>YES</v>
      </c>
      <c r="Q500" s="2" t="str">
        <f>IF(ISNA(VLOOKUP(week[[#This Row],[name]],my_players!C:C,1,FALSE)),"NO","YES")</f>
        <v>NO</v>
      </c>
    </row>
    <row r="501" spans="1:17" hidden="1" x14ac:dyDescent="0.3">
      <c r="A501">
        <v>9706</v>
      </c>
      <c r="B501" s="1" t="s">
        <v>68</v>
      </c>
      <c r="C501" s="1" t="s">
        <v>15</v>
      </c>
      <c r="D501" s="2">
        <v>0.40686666666666699</v>
      </c>
      <c r="E501">
        <v>53</v>
      </c>
      <c r="F501" s="2" t="s">
        <v>1798</v>
      </c>
      <c r="G501" s="2" t="s">
        <v>1799</v>
      </c>
      <c r="H501" s="2">
        <v>-2.775E-2</v>
      </c>
      <c r="I501" s="2">
        <v>0.86339999999999995</v>
      </c>
      <c r="J501">
        <v>9</v>
      </c>
      <c r="K501" s="2" t="s">
        <v>16</v>
      </c>
      <c r="L501" s="2" t="s">
        <v>16</v>
      </c>
      <c r="M501" s="2" t="s">
        <v>1800</v>
      </c>
      <c r="N501" s="1" t="s">
        <v>669</v>
      </c>
      <c r="O501" s="1" t="str">
        <f>IF(OR(week[[#This Row],[availability]]="YES",week[[#This Row],[my_team]]="YES"),"YES","NO")</f>
        <v>YES</v>
      </c>
      <c r="P501" s="2" t="str">
        <f>IF(ISNA(VLOOKUP(week[[#This Row],[name]]&amp;"*",taken!C:C,1,FALSE)),"YES","NO")</f>
        <v>YES</v>
      </c>
      <c r="Q501" s="2" t="str">
        <f>IF(ISNA(VLOOKUP(week[[#This Row],[name]],my_players!C:C,1,FALSE)),"NO","YES")</f>
        <v>NO</v>
      </c>
    </row>
    <row r="502" spans="1:17" hidden="1" x14ac:dyDescent="0.3">
      <c r="A502">
        <v>13619</v>
      </c>
      <c r="B502" s="1" t="s">
        <v>83</v>
      </c>
      <c r="C502" s="1" t="s">
        <v>15</v>
      </c>
      <c r="D502" s="2">
        <v>0.4</v>
      </c>
      <c r="E502">
        <v>118</v>
      </c>
      <c r="F502" s="2" t="s">
        <v>2146</v>
      </c>
      <c r="G502" s="2" t="s">
        <v>1249</v>
      </c>
      <c r="H502" s="2">
        <v>3.3000000000000002E-2</v>
      </c>
      <c r="I502" s="2">
        <v>0.57699999999999996</v>
      </c>
      <c r="J502">
        <v>10</v>
      </c>
      <c r="K502" s="2" t="s">
        <v>2147</v>
      </c>
      <c r="L502" s="2" t="s">
        <v>86</v>
      </c>
      <c r="M502" s="2" t="s">
        <v>1935</v>
      </c>
      <c r="N502" s="1" t="s">
        <v>528</v>
      </c>
      <c r="O502" s="1" t="str">
        <f>IF(OR(week[[#This Row],[availability]]="YES",week[[#This Row],[my_team]]="YES"),"YES","NO")</f>
        <v>YES</v>
      </c>
      <c r="P502" s="2" t="str">
        <f>IF(ISNA(VLOOKUP(week[[#This Row],[name]]&amp;"*",taken!C:C,1,FALSE)),"YES","NO")</f>
        <v>YES</v>
      </c>
      <c r="Q502" s="2" t="str">
        <f>IF(ISNA(VLOOKUP(week[[#This Row],[name]],my_players!C:C,1,FALSE)),"NO","YES")</f>
        <v>NO</v>
      </c>
    </row>
    <row r="503" spans="1:17" hidden="1" x14ac:dyDescent="0.3">
      <c r="A503">
        <v>9073</v>
      </c>
      <c r="B503" s="1" t="s">
        <v>68</v>
      </c>
      <c r="C503" s="1" t="s">
        <v>15</v>
      </c>
      <c r="D503" s="2">
        <v>0.39994000000000002</v>
      </c>
      <c r="E503">
        <v>54</v>
      </c>
      <c r="F503" s="2" t="s">
        <v>1801</v>
      </c>
      <c r="G503" s="2" t="s">
        <v>1802</v>
      </c>
      <c r="H503" s="2">
        <v>0</v>
      </c>
      <c r="I503" s="2">
        <v>0.78464999999999996</v>
      </c>
      <c r="J503">
        <v>9</v>
      </c>
      <c r="K503" s="2" t="s">
        <v>16</v>
      </c>
      <c r="L503" s="2" t="s">
        <v>16</v>
      </c>
      <c r="M503" s="2" t="s">
        <v>1803</v>
      </c>
      <c r="N503" s="1" t="s">
        <v>673</v>
      </c>
      <c r="O503" s="1" t="str">
        <f>IF(OR(week[[#This Row],[availability]]="YES",week[[#This Row],[my_team]]="YES"),"YES","NO")</f>
        <v>YES</v>
      </c>
      <c r="P503" s="2" t="str">
        <f>IF(ISNA(VLOOKUP(week[[#This Row],[name]]&amp;"*",taken!C:C,1,FALSE)),"YES","NO")</f>
        <v>YES</v>
      </c>
      <c r="Q503" s="2" t="str">
        <f>IF(ISNA(VLOOKUP(week[[#This Row],[name]],my_players!C:C,1,FALSE)),"NO","YES")</f>
        <v>NO</v>
      </c>
    </row>
    <row r="504" spans="1:17" x14ac:dyDescent="0.3">
      <c r="A504">
        <v>10747</v>
      </c>
      <c r="B504" s="1" t="s">
        <v>116</v>
      </c>
      <c r="C504" s="1" t="s">
        <v>15</v>
      </c>
      <c r="D504" s="2">
        <v>0.39200000000000002</v>
      </c>
      <c r="E504">
        <v>91</v>
      </c>
      <c r="F504" s="2" t="s">
        <v>2389</v>
      </c>
      <c r="G504" s="2" t="s">
        <v>1411</v>
      </c>
      <c r="H504" s="2">
        <v>3.1E-2</v>
      </c>
      <c r="I504" s="2">
        <v>0.74239999999999995</v>
      </c>
      <c r="J504">
        <v>10</v>
      </c>
      <c r="K504" s="2" t="s">
        <v>16</v>
      </c>
      <c r="L504" s="2" t="s">
        <v>16</v>
      </c>
      <c r="M504" s="2" t="s">
        <v>16</v>
      </c>
      <c r="N504" s="1" t="s">
        <v>744</v>
      </c>
      <c r="O504" s="1" t="str">
        <f>IF(OR(week[[#This Row],[availability]]="YES",week[[#This Row],[my_team]]="YES"),"YES","NO")</f>
        <v>YES</v>
      </c>
      <c r="P504" s="2" t="str">
        <f>IF(ISNA(VLOOKUP(week[[#This Row],[name]]&amp;"*",taken!C:C,1,FALSE)),"YES","NO")</f>
        <v>YES</v>
      </c>
      <c r="Q504" s="2" t="str">
        <f>IF(ISNA(VLOOKUP(week[[#This Row],[name]],my_players!C:C,1,FALSE)),"NO","YES")</f>
        <v>NO</v>
      </c>
    </row>
    <row r="505" spans="1:17" hidden="1" x14ac:dyDescent="0.3">
      <c r="A505">
        <v>13326</v>
      </c>
      <c r="B505" s="1" t="s">
        <v>83</v>
      </c>
      <c r="C505" s="1" t="s">
        <v>15</v>
      </c>
      <c r="D505" s="2">
        <v>0.39150000000000001</v>
      </c>
      <c r="E505">
        <v>119</v>
      </c>
      <c r="F505" s="2" t="s">
        <v>1102</v>
      </c>
      <c r="G505" s="2" t="s">
        <v>2148</v>
      </c>
      <c r="H505" s="2">
        <v>3.32E-2</v>
      </c>
      <c r="I505" s="2">
        <v>0.43909999999999999</v>
      </c>
      <c r="J505">
        <v>10</v>
      </c>
      <c r="K505" s="2" t="s">
        <v>2149</v>
      </c>
      <c r="L505" s="2" t="s">
        <v>796</v>
      </c>
      <c r="M505" s="2" t="s">
        <v>1961</v>
      </c>
      <c r="N505" s="1" t="s">
        <v>846</v>
      </c>
      <c r="O505" s="1" t="str">
        <f>IF(OR(week[[#This Row],[availability]]="YES",week[[#This Row],[my_team]]="YES"),"YES","NO")</f>
        <v>YES</v>
      </c>
      <c r="P505" s="2" t="str">
        <f>IF(ISNA(VLOOKUP(week[[#This Row],[name]]&amp;"*",taken!C:C,1,FALSE)),"YES","NO")</f>
        <v>YES</v>
      </c>
      <c r="Q505" s="2" t="str">
        <f>IF(ISNA(VLOOKUP(week[[#This Row],[name]],my_players!C:C,1,FALSE)),"NO","YES")</f>
        <v>NO</v>
      </c>
    </row>
    <row r="506" spans="1:17" x14ac:dyDescent="0.3">
      <c r="A506">
        <v>13194</v>
      </c>
      <c r="B506" s="1" t="s">
        <v>116</v>
      </c>
      <c r="C506" s="1" t="s">
        <v>15</v>
      </c>
      <c r="D506" s="2">
        <v>0.38983333333333298</v>
      </c>
      <c r="E506">
        <v>92</v>
      </c>
      <c r="F506" s="2" t="s">
        <v>2390</v>
      </c>
      <c r="G506" s="2" t="s">
        <v>1273</v>
      </c>
      <c r="H506" s="2">
        <v>0.1825</v>
      </c>
      <c r="I506" s="2">
        <v>0.77049999999999996</v>
      </c>
      <c r="J506">
        <v>10</v>
      </c>
      <c r="K506" s="2" t="s">
        <v>16</v>
      </c>
      <c r="L506" s="2" t="s">
        <v>16</v>
      </c>
      <c r="M506" s="2" t="s">
        <v>16</v>
      </c>
      <c r="N506" s="1" t="s">
        <v>737</v>
      </c>
      <c r="O506" s="1" t="str">
        <f>IF(OR(week[[#This Row],[availability]]="YES",week[[#This Row],[my_team]]="YES"),"YES","NO")</f>
        <v>YES</v>
      </c>
      <c r="P506" s="2" t="str">
        <f>IF(ISNA(VLOOKUP(week[[#This Row],[name]]&amp;"*",taken!C:C,1,FALSE)),"YES","NO")</f>
        <v>YES</v>
      </c>
      <c r="Q506" s="2" t="str">
        <f>IF(ISNA(VLOOKUP(week[[#This Row],[name]],my_players!C:C,1,FALSE)),"NO","YES")</f>
        <v>NO</v>
      </c>
    </row>
    <row r="507" spans="1:17" x14ac:dyDescent="0.3">
      <c r="A507">
        <v>11701</v>
      </c>
      <c r="B507" s="1" t="s">
        <v>116</v>
      </c>
      <c r="C507" s="1" t="s">
        <v>15</v>
      </c>
      <c r="D507" s="2">
        <v>0.38650000000000001</v>
      </c>
      <c r="E507">
        <v>93</v>
      </c>
      <c r="F507" s="2" t="s">
        <v>2391</v>
      </c>
      <c r="G507" s="2" t="s">
        <v>2392</v>
      </c>
      <c r="H507" s="2">
        <v>0.1825</v>
      </c>
      <c r="I507" s="2">
        <v>0.67125000000000001</v>
      </c>
      <c r="J507">
        <v>10</v>
      </c>
      <c r="K507" s="2" t="s">
        <v>16</v>
      </c>
      <c r="L507" s="2" t="s">
        <v>16</v>
      </c>
      <c r="M507" s="2" t="s">
        <v>16</v>
      </c>
      <c r="N507" s="1" t="s">
        <v>734</v>
      </c>
      <c r="O507" s="1" t="str">
        <f>IF(OR(week[[#This Row],[availability]]="YES",week[[#This Row],[my_team]]="YES"),"YES","NO")</f>
        <v>YES</v>
      </c>
      <c r="P507" s="2" t="str">
        <f>IF(ISNA(VLOOKUP(week[[#This Row],[name]]&amp;"*",taken!C:C,1,FALSE)),"YES","NO")</f>
        <v>YES</v>
      </c>
      <c r="Q507" s="2" t="str">
        <f>IF(ISNA(VLOOKUP(week[[#This Row],[name]],my_players!C:C,1,FALSE)),"NO","YES")</f>
        <v>NO</v>
      </c>
    </row>
    <row r="508" spans="1:17" x14ac:dyDescent="0.3">
      <c r="A508">
        <v>13772</v>
      </c>
      <c r="B508" s="1" t="s">
        <v>116</v>
      </c>
      <c r="C508" s="1" t="s">
        <v>15</v>
      </c>
      <c r="D508" s="2">
        <v>0.38500000000000001</v>
      </c>
      <c r="E508">
        <v>94</v>
      </c>
      <c r="F508" s="2" t="s">
        <v>1274</v>
      </c>
      <c r="G508" s="2" t="s">
        <v>1275</v>
      </c>
      <c r="H508" s="2">
        <v>0.3175</v>
      </c>
      <c r="I508" s="2">
        <v>0.45250000000000001</v>
      </c>
      <c r="J508">
        <v>10</v>
      </c>
      <c r="K508" s="2" t="s">
        <v>16</v>
      </c>
      <c r="L508" s="2" t="s">
        <v>16</v>
      </c>
      <c r="M508" s="2" t="s">
        <v>16</v>
      </c>
      <c r="N508" s="1" t="s">
        <v>635</v>
      </c>
      <c r="O508" s="1" t="str">
        <f>IF(OR(week[[#This Row],[availability]]="YES",week[[#This Row],[my_team]]="YES"),"YES","NO")</f>
        <v>YES</v>
      </c>
      <c r="P508" s="2" t="str">
        <f>IF(ISNA(VLOOKUP(week[[#This Row],[name]]&amp;"*",taken!C:C,1,FALSE)),"YES","NO")</f>
        <v>YES</v>
      </c>
      <c r="Q508" s="2" t="str">
        <f>IF(ISNA(VLOOKUP(week[[#This Row],[name]],my_players!C:C,1,FALSE)),"NO","YES")</f>
        <v>NO</v>
      </c>
    </row>
    <row r="509" spans="1:17" hidden="1" x14ac:dyDescent="0.3">
      <c r="A509">
        <v>13637</v>
      </c>
      <c r="B509" s="1" t="s">
        <v>121</v>
      </c>
      <c r="C509" s="1" t="s">
        <v>15</v>
      </c>
      <c r="D509" s="2">
        <v>0.38166666666666699</v>
      </c>
      <c r="E509">
        <v>179</v>
      </c>
      <c r="F509" s="2" t="s">
        <v>2810</v>
      </c>
      <c r="G509" s="2" t="s">
        <v>1316</v>
      </c>
      <c r="H509" s="2">
        <v>0.154</v>
      </c>
      <c r="I509" s="2">
        <v>0.54100000000000004</v>
      </c>
      <c r="J509">
        <v>14</v>
      </c>
      <c r="K509" s="2" t="s">
        <v>1371</v>
      </c>
      <c r="L509" s="2" t="s">
        <v>1327</v>
      </c>
      <c r="M509" s="2" t="s">
        <v>2706</v>
      </c>
      <c r="N509" s="1" t="s">
        <v>574</v>
      </c>
      <c r="O509" s="1" t="str">
        <f>IF(OR(week[[#This Row],[availability]]="YES",week[[#This Row],[my_team]]="YES"),"YES","NO")</f>
        <v>YES</v>
      </c>
      <c r="P509" s="2" t="str">
        <f>IF(ISNA(VLOOKUP(week[[#This Row],[name]]&amp;"*",taken!C:C,1,FALSE)),"YES","NO")</f>
        <v>YES</v>
      </c>
      <c r="Q509" s="2" t="str">
        <f>IF(ISNA(VLOOKUP(week[[#This Row],[name]],my_players!C:C,1,FALSE)),"NO","YES")</f>
        <v>NO</v>
      </c>
    </row>
    <row r="510" spans="1:17" hidden="1" x14ac:dyDescent="0.3">
      <c r="A510">
        <v>10961</v>
      </c>
      <c r="B510" s="1" t="s">
        <v>83</v>
      </c>
      <c r="C510" s="1" t="s">
        <v>15</v>
      </c>
      <c r="D510" s="2">
        <v>0.38</v>
      </c>
      <c r="E510">
        <v>120</v>
      </c>
      <c r="F510" s="2" t="s">
        <v>2150</v>
      </c>
      <c r="G510" s="2" t="s">
        <v>16</v>
      </c>
      <c r="H510" s="2">
        <v>0.38</v>
      </c>
      <c r="I510" s="2">
        <v>0.38</v>
      </c>
      <c r="J510">
        <v>10</v>
      </c>
      <c r="K510" s="2" t="s">
        <v>16</v>
      </c>
      <c r="L510" s="2" t="s">
        <v>16</v>
      </c>
      <c r="M510" s="2" t="s">
        <v>16</v>
      </c>
      <c r="N510" s="1" t="s">
        <v>840</v>
      </c>
      <c r="O510" s="1" t="str">
        <f>IF(OR(week[[#This Row],[availability]]="YES",week[[#This Row],[my_team]]="YES"),"YES","NO")</f>
        <v>YES</v>
      </c>
      <c r="P510" s="2" t="str">
        <f>IF(ISNA(VLOOKUP(week[[#This Row],[name]]&amp;"*",taken!C:C,1,FALSE)),"YES","NO")</f>
        <v>YES</v>
      </c>
      <c r="Q510" s="2" t="str">
        <f>IF(ISNA(VLOOKUP(week[[#This Row],[name]],my_players!C:C,1,FALSE)),"NO","YES")</f>
        <v>NO</v>
      </c>
    </row>
    <row r="511" spans="1:17" hidden="1" x14ac:dyDescent="0.3">
      <c r="A511">
        <v>13830</v>
      </c>
      <c r="B511" s="1" t="s">
        <v>83</v>
      </c>
      <c r="C511" s="1" t="s">
        <v>15</v>
      </c>
      <c r="D511" s="2">
        <v>0.38</v>
      </c>
      <c r="E511">
        <v>120</v>
      </c>
      <c r="F511" s="2" t="s">
        <v>2151</v>
      </c>
      <c r="G511" s="2" t="s">
        <v>16</v>
      </c>
      <c r="H511" s="2">
        <v>0.38</v>
      </c>
      <c r="I511" s="2">
        <v>0.38</v>
      </c>
      <c r="J511">
        <v>10</v>
      </c>
      <c r="K511" s="2" t="s">
        <v>16</v>
      </c>
      <c r="L511" s="2" t="s">
        <v>16</v>
      </c>
      <c r="M511" s="2" t="s">
        <v>16</v>
      </c>
      <c r="N511" s="1" t="s">
        <v>843</v>
      </c>
      <c r="O511" s="1" t="str">
        <f>IF(OR(week[[#This Row],[availability]]="YES",week[[#This Row],[my_team]]="YES"),"YES","NO")</f>
        <v>YES</v>
      </c>
      <c r="P511" s="2" t="str">
        <f>IF(ISNA(VLOOKUP(week[[#This Row],[name]]&amp;"*",taken!C:C,1,FALSE)),"YES","NO")</f>
        <v>YES</v>
      </c>
      <c r="Q511" s="2" t="str">
        <f>IF(ISNA(VLOOKUP(week[[#This Row],[name]],my_players!C:C,1,FALSE)),"NO","YES")</f>
        <v>NO</v>
      </c>
    </row>
    <row r="512" spans="1:17" x14ac:dyDescent="0.3">
      <c r="A512">
        <v>12209</v>
      </c>
      <c r="B512" s="1" t="s">
        <v>116</v>
      </c>
      <c r="C512" s="1" t="s">
        <v>15</v>
      </c>
      <c r="D512" s="2">
        <v>0.38</v>
      </c>
      <c r="E512">
        <v>95</v>
      </c>
      <c r="F512" s="2" t="s">
        <v>1201</v>
      </c>
      <c r="G512" s="2" t="s">
        <v>16</v>
      </c>
      <c r="H512" s="2">
        <v>0.38</v>
      </c>
      <c r="I512" s="2">
        <v>0.38</v>
      </c>
      <c r="J512">
        <v>10</v>
      </c>
      <c r="K512" s="2" t="s">
        <v>16</v>
      </c>
      <c r="L512" s="2" t="s">
        <v>16</v>
      </c>
      <c r="M512" s="2" t="s">
        <v>16</v>
      </c>
      <c r="N512" s="1" t="s">
        <v>868</v>
      </c>
      <c r="O512" s="1" t="str">
        <f>IF(OR(week[[#This Row],[availability]]="YES",week[[#This Row],[my_team]]="YES"),"YES","NO")</f>
        <v>YES</v>
      </c>
      <c r="P512" s="2" t="str">
        <f>IF(ISNA(VLOOKUP(week[[#This Row],[name]]&amp;"*",taken!C:C,1,FALSE)),"YES","NO")</f>
        <v>YES</v>
      </c>
      <c r="Q512" s="2" t="str">
        <f>IF(ISNA(VLOOKUP(week[[#This Row],[name]],my_players!C:C,1,FALSE)),"NO","YES")</f>
        <v>NO</v>
      </c>
    </row>
    <row r="513" spans="1:17" hidden="1" x14ac:dyDescent="0.3">
      <c r="A513">
        <v>13492</v>
      </c>
      <c r="B513" s="1" t="s">
        <v>121</v>
      </c>
      <c r="C513" s="1" t="s">
        <v>15</v>
      </c>
      <c r="D513" s="2">
        <v>0.38</v>
      </c>
      <c r="E513">
        <v>180</v>
      </c>
      <c r="F513" s="2" t="s">
        <v>2811</v>
      </c>
      <c r="G513" s="2" t="s">
        <v>16</v>
      </c>
      <c r="H513" s="2">
        <v>0.38</v>
      </c>
      <c r="I513" s="2">
        <v>0.38</v>
      </c>
      <c r="J513">
        <v>14</v>
      </c>
      <c r="K513" s="2" t="s">
        <v>16</v>
      </c>
      <c r="L513" s="2" t="s">
        <v>16</v>
      </c>
      <c r="M513" s="2" t="s">
        <v>16</v>
      </c>
      <c r="N513" s="1" t="s">
        <v>325</v>
      </c>
      <c r="O513" s="1" t="str">
        <f>IF(OR(week[[#This Row],[availability]]="YES",week[[#This Row],[my_team]]="YES"),"YES","NO")</f>
        <v>NO</v>
      </c>
      <c r="P513" s="2" t="str">
        <f>IF(ISNA(VLOOKUP(week[[#This Row],[name]]&amp;"*",taken!C:C,1,FALSE)),"YES","NO")</f>
        <v>NO</v>
      </c>
      <c r="Q513" s="2" t="str">
        <f>IF(ISNA(VLOOKUP(week[[#This Row],[name]],my_players!C:C,1,FALSE)),"NO","YES")</f>
        <v>NO</v>
      </c>
    </row>
    <row r="514" spans="1:17" hidden="1" x14ac:dyDescent="0.3">
      <c r="A514">
        <v>13121</v>
      </c>
      <c r="B514" s="1" t="s">
        <v>68</v>
      </c>
      <c r="C514" s="1" t="s">
        <v>15</v>
      </c>
      <c r="D514" s="2">
        <v>0.37843333333333301</v>
      </c>
      <c r="E514">
        <v>55</v>
      </c>
      <c r="F514" s="2" t="s">
        <v>1804</v>
      </c>
      <c r="G514" s="2" t="s">
        <v>1805</v>
      </c>
      <c r="H514" s="2">
        <v>8.0000000000000004E-4</v>
      </c>
      <c r="I514" s="2">
        <v>0.71792</v>
      </c>
      <c r="J514">
        <v>9</v>
      </c>
      <c r="K514" s="2" t="s">
        <v>1231</v>
      </c>
      <c r="L514" s="2" t="s">
        <v>1047</v>
      </c>
      <c r="M514" s="2" t="s">
        <v>1806</v>
      </c>
      <c r="N514" s="1" t="s">
        <v>671</v>
      </c>
      <c r="O514" s="1" t="str">
        <f>IF(OR(week[[#This Row],[availability]]="YES",week[[#This Row],[my_team]]="YES"),"YES","NO")</f>
        <v>YES</v>
      </c>
      <c r="P514" s="2" t="str">
        <f>IF(ISNA(VLOOKUP(week[[#This Row],[name]]&amp;"*",taken!C:C,1,FALSE)),"YES","NO")</f>
        <v>YES</v>
      </c>
      <c r="Q514" s="2" t="str">
        <f>IF(ISNA(VLOOKUP(week[[#This Row],[name]],my_players!C:C,1,FALSE)),"NO","YES")</f>
        <v>NO</v>
      </c>
    </row>
    <row r="515" spans="1:17" hidden="1" x14ac:dyDescent="0.3">
      <c r="A515">
        <v>7480</v>
      </c>
      <c r="B515" s="1" t="s">
        <v>68</v>
      </c>
      <c r="C515" s="1" t="s">
        <v>15</v>
      </c>
      <c r="D515" s="2">
        <v>0.37248531424025499</v>
      </c>
      <c r="E515">
        <v>56</v>
      </c>
      <c r="F515" s="2" t="s">
        <v>1807</v>
      </c>
      <c r="G515" s="2" t="s">
        <v>1808</v>
      </c>
      <c r="H515" s="2">
        <v>-1.4250000000000001E-2</v>
      </c>
      <c r="I515" s="2">
        <v>0.837873985680191</v>
      </c>
      <c r="J515">
        <v>10</v>
      </c>
      <c r="K515" s="2" t="s">
        <v>16</v>
      </c>
      <c r="L515" s="2" t="s">
        <v>16</v>
      </c>
      <c r="M515" s="2" t="s">
        <v>1809</v>
      </c>
      <c r="N515" s="1" t="s">
        <v>679</v>
      </c>
      <c r="O515" s="1" t="str">
        <f>IF(OR(week[[#This Row],[availability]]="YES",week[[#This Row],[my_team]]="YES"),"YES","NO")</f>
        <v>YES</v>
      </c>
      <c r="P515" s="2" t="str">
        <f>IF(ISNA(VLOOKUP(week[[#This Row],[name]]&amp;"*",taken!C:C,1,FALSE)),"YES","NO")</f>
        <v>YES</v>
      </c>
      <c r="Q515" s="2" t="str">
        <f>IF(ISNA(VLOOKUP(week[[#This Row],[name]],my_players!C:C,1,FALSE)),"NO","YES")</f>
        <v>NO</v>
      </c>
    </row>
    <row r="516" spans="1:17" hidden="1" x14ac:dyDescent="0.3">
      <c r="A516">
        <v>12651</v>
      </c>
      <c r="B516" s="1" t="s">
        <v>121</v>
      </c>
      <c r="C516" s="1" t="s">
        <v>15</v>
      </c>
      <c r="D516" s="2">
        <v>0.37</v>
      </c>
      <c r="E516">
        <v>181</v>
      </c>
      <c r="F516" s="2" t="s">
        <v>1452</v>
      </c>
      <c r="G516" s="2" t="s">
        <v>16</v>
      </c>
      <c r="H516" s="2">
        <v>0.37</v>
      </c>
      <c r="I516" s="2">
        <v>0.37</v>
      </c>
      <c r="J516">
        <v>14</v>
      </c>
      <c r="K516" s="2" t="s">
        <v>16</v>
      </c>
      <c r="L516" s="2" t="s">
        <v>16</v>
      </c>
      <c r="M516" s="2" t="s">
        <v>16</v>
      </c>
      <c r="N516" s="1" t="s">
        <v>981</v>
      </c>
      <c r="O516" s="1" t="str">
        <f>IF(OR(week[[#This Row],[availability]]="YES",week[[#This Row],[my_team]]="YES"),"YES","NO")</f>
        <v>YES</v>
      </c>
      <c r="P516" s="2" t="str">
        <f>IF(ISNA(VLOOKUP(week[[#This Row],[name]]&amp;"*",taken!C:C,1,FALSE)),"YES","NO")</f>
        <v>YES</v>
      </c>
      <c r="Q516" s="2" t="str">
        <f>IF(ISNA(VLOOKUP(week[[#This Row],[name]],my_players!C:C,1,FALSE)),"NO","YES")</f>
        <v>NO</v>
      </c>
    </row>
    <row r="517" spans="1:17" hidden="1" x14ac:dyDescent="0.3">
      <c r="A517">
        <v>13142</v>
      </c>
      <c r="B517" s="1" t="s">
        <v>83</v>
      </c>
      <c r="C517" s="1" t="s">
        <v>15</v>
      </c>
      <c r="D517" s="2">
        <v>0.36675000000000002</v>
      </c>
      <c r="E517">
        <v>121</v>
      </c>
      <c r="F517" s="2" t="s">
        <v>1311</v>
      </c>
      <c r="G517" s="2" t="s">
        <v>2152</v>
      </c>
      <c r="H517" s="2">
        <v>9.0999999999999998E-2</v>
      </c>
      <c r="I517" s="2">
        <v>0.79495000000000005</v>
      </c>
      <c r="J517">
        <v>10</v>
      </c>
      <c r="K517" s="2" t="s">
        <v>2134</v>
      </c>
      <c r="L517" s="2" t="s">
        <v>974</v>
      </c>
      <c r="M517" s="2" t="s">
        <v>2153</v>
      </c>
      <c r="N517" s="1" t="s">
        <v>636</v>
      </c>
      <c r="O517" s="1" t="str">
        <f>IF(OR(week[[#This Row],[availability]]="YES",week[[#This Row],[my_team]]="YES"),"YES","NO")</f>
        <v>YES</v>
      </c>
      <c r="P517" s="2" t="str">
        <f>IF(ISNA(VLOOKUP(week[[#This Row],[name]]&amp;"*",taken!C:C,1,FALSE)),"YES","NO")</f>
        <v>YES</v>
      </c>
      <c r="Q517" s="2" t="str">
        <f>IF(ISNA(VLOOKUP(week[[#This Row],[name]],my_players!C:C,1,FALSE)),"NO","YES")</f>
        <v>NO</v>
      </c>
    </row>
    <row r="518" spans="1:17" x14ac:dyDescent="0.3">
      <c r="A518">
        <v>13445</v>
      </c>
      <c r="B518" s="1" t="s">
        <v>116</v>
      </c>
      <c r="C518" s="1" t="s">
        <v>15</v>
      </c>
      <c r="D518" s="2">
        <v>0.36659999999999998</v>
      </c>
      <c r="E518">
        <v>96</v>
      </c>
      <c r="F518" s="2" t="s">
        <v>1412</v>
      </c>
      <c r="G518" s="2" t="s">
        <v>1087</v>
      </c>
      <c r="H518" s="2">
        <v>4.2500000000000003E-2</v>
      </c>
      <c r="I518" s="2">
        <v>0.72975000000000001</v>
      </c>
      <c r="J518">
        <v>10</v>
      </c>
      <c r="K518" s="2" t="s">
        <v>16</v>
      </c>
      <c r="L518" s="2" t="s">
        <v>16</v>
      </c>
      <c r="M518" s="2" t="s">
        <v>16</v>
      </c>
      <c r="N518" s="1" t="s">
        <v>739</v>
      </c>
      <c r="O518" s="1" t="str">
        <f>IF(OR(week[[#This Row],[availability]]="YES",week[[#This Row],[my_team]]="YES"),"YES","NO")</f>
        <v>YES</v>
      </c>
      <c r="P518" s="2" t="str">
        <f>IF(ISNA(VLOOKUP(week[[#This Row],[name]]&amp;"*",taken!C:C,1,FALSE)),"YES","NO")</f>
        <v>YES</v>
      </c>
      <c r="Q518" s="2" t="str">
        <f>IF(ISNA(VLOOKUP(week[[#This Row],[name]],my_players!C:C,1,FALSE)),"NO","YES")</f>
        <v>NO</v>
      </c>
    </row>
    <row r="519" spans="1:17" hidden="1" x14ac:dyDescent="0.3">
      <c r="A519">
        <v>13904</v>
      </c>
      <c r="B519" s="1" t="s">
        <v>121</v>
      </c>
      <c r="C519" s="1" t="s">
        <v>15</v>
      </c>
      <c r="D519" s="2">
        <v>0.36199999999999999</v>
      </c>
      <c r="E519">
        <v>182</v>
      </c>
      <c r="F519" s="2" t="s">
        <v>2812</v>
      </c>
      <c r="G519" s="2" t="s">
        <v>2813</v>
      </c>
      <c r="H519" s="2">
        <v>6.0000000000000097E-3</v>
      </c>
      <c r="I519" s="2">
        <v>0.60360000000000003</v>
      </c>
      <c r="J519">
        <v>14</v>
      </c>
      <c r="K519" s="2" t="s">
        <v>16</v>
      </c>
      <c r="L519" s="2" t="s">
        <v>16</v>
      </c>
      <c r="M519" s="2" t="s">
        <v>16</v>
      </c>
      <c r="N519" s="1" t="s">
        <v>902</v>
      </c>
      <c r="O519" s="1" t="str">
        <f>IF(OR(week[[#This Row],[availability]]="YES",week[[#This Row],[my_team]]="YES"),"YES","NO")</f>
        <v>YES</v>
      </c>
      <c r="P519" s="2" t="str">
        <f>IF(ISNA(VLOOKUP(week[[#This Row],[name]]&amp;"*",taken!C:C,1,FALSE)),"YES","NO")</f>
        <v>YES</v>
      </c>
      <c r="Q519" s="2" t="str">
        <f>IF(ISNA(VLOOKUP(week[[#This Row],[name]],my_players!C:C,1,FALSE)),"NO","YES")</f>
        <v>NO</v>
      </c>
    </row>
    <row r="520" spans="1:17" hidden="1" x14ac:dyDescent="0.3">
      <c r="A520">
        <v>12325</v>
      </c>
      <c r="B520" s="1" t="s">
        <v>83</v>
      </c>
      <c r="C520" s="1" t="s">
        <v>15</v>
      </c>
      <c r="D520" s="2">
        <v>0.35566666666666702</v>
      </c>
      <c r="E520">
        <v>122</v>
      </c>
      <c r="F520" s="2" t="s">
        <v>1010</v>
      </c>
      <c r="G520" s="2" t="s">
        <v>1195</v>
      </c>
      <c r="H520" s="2">
        <v>2.1000000000000001E-2</v>
      </c>
      <c r="I520" s="2">
        <v>0.54995000000000005</v>
      </c>
      <c r="J520">
        <v>10</v>
      </c>
      <c r="K520" s="2" t="s">
        <v>1173</v>
      </c>
      <c r="L520" s="2" t="s">
        <v>992</v>
      </c>
      <c r="M520" s="2" t="s">
        <v>2154</v>
      </c>
      <c r="N520" s="1" t="s">
        <v>700</v>
      </c>
      <c r="O520" s="1" t="str">
        <f>IF(OR(week[[#This Row],[availability]]="YES",week[[#This Row],[my_team]]="YES"),"YES","NO")</f>
        <v>YES</v>
      </c>
      <c r="P520" s="2" t="str">
        <f>IF(ISNA(VLOOKUP(week[[#This Row],[name]]&amp;"*",taken!C:C,1,FALSE)),"YES","NO")</f>
        <v>YES</v>
      </c>
      <c r="Q520" s="2" t="str">
        <f>IF(ISNA(VLOOKUP(week[[#This Row],[name]],my_players!C:C,1,FALSE)),"NO","YES")</f>
        <v>NO</v>
      </c>
    </row>
    <row r="521" spans="1:17" hidden="1" x14ac:dyDescent="0.3">
      <c r="A521">
        <v>11964</v>
      </c>
      <c r="B521" s="1" t="s">
        <v>83</v>
      </c>
      <c r="C521" s="1" t="s">
        <v>15</v>
      </c>
      <c r="D521" s="2">
        <v>0.354333333333333</v>
      </c>
      <c r="E521">
        <v>123</v>
      </c>
      <c r="F521" s="2" t="s">
        <v>2155</v>
      </c>
      <c r="G521" s="2" t="s">
        <v>1116</v>
      </c>
      <c r="H521" s="2">
        <v>8.9999999999999906E-3</v>
      </c>
      <c r="I521" s="2">
        <v>0.59704999999999997</v>
      </c>
      <c r="J521">
        <v>10</v>
      </c>
      <c r="K521" s="2" t="s">
        <v>1346</v>
      </c>
      <c r="L521" s="2" t="s">
        <v>793</v>
      </c>
      <c r="M521" s="2" t="s">
        <v>2156</v>
      </c>
      <c r="N521" s="1" t="s">
        <v>695</v>
      </c>
      <c r="O521" s="1" t="str">
        <f>IF(OR(week[[#This Row],[availability]]="YES",week[[#This Row],[my_team]]="YES"),"YES","NO")</f>
        <v>YES</v>
      </c>
      <c r="P521" s="2" t="str">
        <f>IF(ISNA(VLOOKUP(week[[#This Row],[name]]&amp;"*",taken!C:C,1,FALSE)),"YES","NO")</f>
        <v>YES</v>
      </c>
      <c r="Q521" s="2" t="str">
        <f>IF(ISNA(VLOOKUP(week[[#This Row],[name]],my_players!C:C,1,FALSE)),"NO","YES")</f>
        <v>NO</v>
      </c>
    </row>
    <row r="522" spans="1:17" hidden="1" x14ac:dyDescent="0.3">
      <c r="A522">
        <v>11640</v>
      </c>
      <c r="B522" s="1" t="s">
        <v>68</v>
      </c>
      <c r="C522" s="1" t="s">
        <v>15</v>
      </c>
      <c r="D522" s="2">
        <v>0.3508</v>
      </c>
      <c r="E522">
        <v>57</v>
      </c>
      <c r="F522" s="2" t="s">
        <v>1810</v>
      </c>
      <c r="G522" s="2" t="s">
        <v>1811</v>
      </c>
      <c r="H522" s="2">
        <v>-6.7499999999999999E-3</v>
      </c>
      <c r="I522" s="2">
        <v>0.67800000000000005</v>
      </c>
      <c r="J522">
        <v>10</v>
      </c>
      <c r="K522" s="2" t="s">
        <v>16</v>
      </c>
      <c r="L522" s="2" t="s">
        <v>16</v>
      </c>
      <c r="M522" s="2" t="s">
        <v>1812</v>
      </c>
      <c r="N522" s="1" t="s">
        <v>650</v>
      </c>
      <c r="O522" s="1" t="str">
        <f>IF(OR(week[[#This Row],[availability]]="YES",week[[#This Row],[my_team]]="YES"),"YES","NO")</f>
        <v>YES</v>
      </c>
      <c r="P522" s="2" t="str">
        <f>IF(ISNA(VLOOKUP(week[[#This Row],[name]]&amp;"*",taken!C:C,1,FALSE)),"YES","NO")</f>
        <v>YES</v>
      </c>
      <c r="Q522" s="2" t="str">
        <f>IF(ISNA(VLOOKUP(week[[#This Row],[name]],my_players!C:C,1,FALSE)),"NO","YES")</f>
        <v>NO</v>
      </c>
    </row>
    <row r="523" spans="1:17" hidden="1" x14ac:dyDescent="0.3">
      <c r="A523">
        <v>13124</v>
      </c>
      <c r="B523" s="1" t="s">
        <v>68</v>
      </c>
      <c r="C523" s="1" t="s">
        <v>15</v>
      </c>
      <c r="D523" s="2">
        <v>0.35017470725995298</v>
      </c>
      <c r="E523">
        <v>58</v>
      </c>
      <c r="F523" s="2" t="s">
        <v>1813</v>
      </c>
      <c r="G523" s="2" t="s">
        <v>1187</v>
      </c>
      <c r="H523" s="2">
        <v>1E-3</v>
      </c>
      <c r="I523" s="2">
        <v>0.67723103044496502</v>
      </c>
      <c r="J523">
        <v>10</v>
      </c>
      <c r="K523" s="2" t="s">
        <v>16</v>
      </c>
      <c r="L523" s="2" t="s">
        <v>16</v>
      </c>
      <c r="M523" s="2" t="s">
        <v>1814</v>
      </c>
      <c r="N523" s="1" t="s">
        <v>670</v>
      </c>
      <c r="O523" s="1" t="str">
        <f>IF(OR(week[[#This Row],[availability]]="YES",week[[#This Row],[my_team]]="YES"),"YES","NO")</f>
        <v>YES</v>
      </c>
      <c r="P523" s="2" t="str">
        <f>IF(ISNA(VLOOKUP(week[[#This Row],[name]]&amp;"*",taken!C:C,1,FALSE)),"YES","NO")</f>
        <v>YES</v>
      </c>
      <c r="Q523" s="2" t="str">
        <f>IF(ISNA(VLOOKUP(week[[#This Row],[name]],my_players!C:C,1,FALSE)),"NO","YES")</f>
        <v>NO</v>
      </c>
    </row>
    <row r="524" spans="1:17" hidden="1" x14ac:dyDescent="0.3">
      <c r="A524">
        <v>11643</v>
      </c>
      <c r="B524" s="1" t="s">
        <v>68</v>
      </c>
      <c r="C524" s="1" t="s">
        <v>15</v>
      </c>
      <c r="D524" s="2">
        <v>0.34923999999999999</v>
      </c>
      <c r="E524">
        <v>59</v>
      </c>
      <c r="F524" s="2" t="s">
        <v>1815</v>
      </c>
      <c r="G524" s="2" t="s">
        <v>1112</v>
      </c>
      <c r="H524" s="2">
        <v>2E-3</v>
      </c>
      <c r="I524" s="2">
        <v>0.67074999999999996</v>
      </c>
      <c r="J524">
        <v>10</v>
      </c>
      <c r="K524" s="2" t="s">
        <v>16</v>
      </c>
      <c r="L524" s="2" t="s">
        <v>16</v>
      </c>
      <c r="M524" s="2" t="s">
        <v>1816</v>
      </c>
      <c r="N524" s="1" t="s">
        <v>830</v>
      </c>
      <c r="O524" s="1" t="str">
        <f>IF(OR(week[[#This Row],[availability]]="YES",week[[#This Row],[my_team]]="YES"),"YES","NO")</f>
        <v>YES</v>
      </c>
      <c r="P524" s="2" t="str">
        <f>IF(ISNA(VLOOKUP(week[[#This Row],[name]]&amp;"*",taken!C:C,1,FALSE)),"YES","NO")</f>
        <v>YES</v>
      </c>
      <c r="Q524" s="2" t="str">
        <f>IF(ISNA(VLOOKUP(week[[#This Row],[name]],my_players!C:C,1,FALSE)),"NO","YES")</f>
        <v>NO</v>
      </c>
    </row>
    <row r="525" spans="1:17" hidden="1" x14ac:dyDescent="0.3">
      <c r="A525">
        <v>13891</v>
      </c>
      <c r="B525" s="1" t="s">
        <v>83</v>
      </c>
      <c r="C525" s="1" t="s">
        <v>15</v>
      </c>
      <c r="D525" s="2">
        <v>0.34599999999999997</v>
      </c>
      <c r="E525">
        <v>124</v>
      </c>
      <c r="F525" s="2" t="s">
        <v>1199</v>
      </c>
      <c r="G525" s="2" t="s">
        <v>2157</v>
      </c>
      <c r="H525" s="2">
        <v>1.0999999999999999E-2</v>
      </c>
      <c r="I525" s="2">
        <v>0.53480000000000005</v>
      </c>
      <c r="J525">
        <v>10</v>
      </c>
      <c r="K525" s="2" t="s">
        <v>16</v>
      </c>
      <c r="L525" s="2" t="s">
        <v>16</v>
      </c>
      <c r="M525" s="2" t="s">
        <v>16</v>
      </c>
      <c r="N525" s="1" t="s">
        <v>851</v>
      </c>
      <c r="O525" s="1" t="str">
        <f>IF(OR(week[[#This Row],[availability]]="YES",week[[#This Row],[my_team]]="YES"),"YES","NO")</f>
        <v>YES</v>
      </c>
      <c r="P525" s="2" t="str">
        <f>IF(ISNA(VLOOKUP(week[[#This Row],[name]]&amp;"*",taken!C:C,1,FALSE)),"YES","NO")</f>
        <v>YES</v>
      </c>
      <c r="Q525" s="2" t="str">
        <f>IF(ISNA(VLOOKUP(week[[#This Row],[name]],my_players!C:C,1,FALSE)),"NO","YES")</f>
        <v>NO</v>
      </c>
    </row>
    <row r="526" spans="1:17" hidden="1" x14ac:dyDescent="0.3">
      <c r="A526">
        <v>12921</v>
      </c>
      <c r="B526" s="1" t="s">
        <v>121</v>
      </c>
      <c r="C526" s="1" t="s">
        <v>15</v>
      </c>
      <c r="D526" s="2">
        <v>0.33</v>
      </c>
      <c r="E526">
        <v>183</v>
      </c>
      <c r="F526" s="2" t="s">
        <v>2814</v>
      </c>
      <c r="G526" s="2" t="s">
        <v>1440</v>
      </c>
      <c r="H526" s="2">
        <v>1.6500000000000001E-2</v>
      </c>
      <c r="I526" s="2">
        <v>0.3135</v>
      </c>
      <c r="J526">
        <v>14</v>
      </c>
      <c r="K526" s="2" t="s">
        <v>2815</v>
      </c>
      <c r="L526" s="2" t="s">
        <v>796</v>
      </c>
      <c r="M526" s="2" t="s">
        <v>2465</v>
      </c>
      <c r="N526" s="1" t="s">
        <v>761</v>
      </c>
      <c r="O526" s="1" t="str">
        <f>IF(OR(week[[#This Row],[availability]]="YES",week[[#This Row],[my_team]]="YES"),"YES","NO")</f>
        <v>YES</v>
      </c>
      <c r="P526" s="2" t="str">
        <f>IF(ISNA(VLOOKUP(week[[#This Row],[name]]&amp;"*",taken!C:C,1,FALSE)),"YES","NO")</f>
        <v>YES</v>
      </c>
      <c r="Q526" s="2" t="str">
        <f>IF(ISNA(VLOOKUP(week[[#This Row],[name]],my_players!C:C,1,FALSE)),"NO","YES")</f>
        <v>NO</v>
      </c>
    </row>
    <row r="527" spans="1:17" hidden="1" x14ac:dyDescent="0.3">
      <c r="A527">
        <v>10514</v>
      </c>
      <c r="B527" s="1" t="s">
        <v>83</v>
      </c>
      <c r="C527" s="1" t="s">
        <v>15</v>
      </c>
      <c r="D527" s="2">
        <v>0.317</v>
      </c>
      <c r="E527">
        <v>125</v>
      </c>
      <c r="F527" s="2" t="s">
        <v>1251</v>
      </c>
      <c r="G527" s="2" t="s">
        <v>16</v>
      </c>
      <c r="H527" s="2">
        <v>0.317</v>
      </c>
      <c r="I527" s="2">
        <v>0.317</v>
      </c>
      <c r="J527">
        <v>10</v>
      </c>
      <c r="K527" s="2" t="s">
        <v>16</v>
      </c>
      <c r="L527" s="2" t="s">
        <v>16</v>
      </c>
      <c r="M527" s="2" t="s">
        <v>16</v>
      </c>
      <c r="N527" s="1" t="s">
        <v>1024</v>
      </c>
      <c r="O527" s="1" t="str">
        <f>IF(OR(week[[#This Row],[availability]]="YES",week[[#This Row],[my_team]]="YES"),"YES","NO")</f>
        <v>YES</v>
      </c>
      <c r="P527" s="2" t="str">
        <f>IF(ISNA(VLOOKUP(week[[#This Row],[name]]&amp;"*",taken!C:C,1,FALSE)),"YES","NO")</f>
        <v>YES</v>
      </c>
      <c r="Q527" s="2" t="str">
        <f>IF(ISNA(VLOOKUP(week[[#This Row],[name]],my_players!C:C,1,FALSE)),"NO","YES")</f>
        <v>NO</v>
      </c>
    </row>
    <row r="528" spans="1:17" hidden="1" x14ac:dyDescent="0.3">
      <c r="A528">
        <v>12338</v>
      </c>
      <c r="B528" s="1" t="s">
        <v>121</v>
      </c>
      <c r="C528" s="1" t="s">
        <v>15</v>
      </c>
      <c r="D528" s="2">
        <v>0.31366666666666698</v>
      </c>
      <c r="E528">
        <v>184</v>
      </c>
      <c r="F528" s="2" t="s">
        <v>2816</v>
      </c>
      <c r="G528" s="2" t="s">
        <v>1317</v>
      </c>
      <c r="H528" s="2">
        <v>-0.15809999999999999</v>
      </c>
      <c r="I528" s="2">
        <v>0.74575000000000002</v>
      </c>
      <c r="J528">
        <v>14</v>
      </c>
      <c r="K528" s="2" t="s">
        <v>1379</v>
      </c>
      <c r="L528" s="2" t="s">
        <v>84</v>
      </c>
      <c r="M528" s="2" t="s">
        <v>2405</v>
      </c>
      <c r="N528" s="1" t="s">
        <v>785</v>
      </c>
      <c r="O528" s="1" t="str">
        <f>IF(OR(week[[#This Row],[availability]]="YES",week[[#This Row],[my_team]]="YES"),"YES","NO")</f>
        <v>YES</v>
      </c>
      <c r="P528" s="2" t="str">
        <f>IF(ISNA(VLOOKUP(week[[#This Row],[name]]&amp;"*",taken!C:C,1,FALSE)),"YES","NO")</f>
        <v>YES</v>
      </c>
      <c r="Q528" s="2" t="str">
        <f>IF(ISNA(VLOOKUP(week[[#This Row],[name]],my_players!C:C,1,FALSE)),"NO","YES")</f>
        <v>NO</v>
      </c>
    </row>
    <row r="529" spans="1:17" hidden="1" x14ac:dyDescent="0.3">
      <c r="A529">
        <v>13850</v>
      </c>
      <c r="B529" s="1" t="s">
        <v>83</v>
      </c>
      <c r="C529" s="1" t="s">
        <v>15</v>
      </c>
      <c r="D529" s="2">
        <v>0.31</v>
      </c>
      <c r="E529">
        <v>126</v>
      </c>
      <c r="F529" s="2" t="s">
        <v>1044</v>
      </c>
      <c r="G529" s="2" t="s">
        <v>16</v>
      </c>
      <c r="H529" s="2">
        <v>0.31</v>
      </c>
      <c r="I529" s="2">
        <v>0.31</v>
      </c>
      <c r="J529">
        <v>10</v>
      </c>
      <c r="K529" s="2" t="s">
        <v>16</v>
      </c>
      <c r="L529" s="2" t="s">
        <v>16</v>
      </c>
      <c r="M529" s="2" t="s">
        <v>16</v>
      </c>
      <c r="N529" s="1" t="s">
        <v>841</v>
      </c>
      <c r="O529" s="1" t="str">
        <f>IF(OR(week[[#This Row],[availability]]="YES",week[[#This Row],[my_team]]="YES"),"YES","NO")</f>
        <v>YES</v>
      </c>
      <c r="P529" s="2" t="str">
        <f>IF(ISNA(VLOOKUP(week[[#This Row],[name]]&amp;"*",taken!C:C,1,FALSE)),"YES","NO")</f>
        <v>YES</v>
      </c>
      <c r="Q529" s="2" t="str">
        <f>IF(ISNA(VLOOKUP(week[[#This Row],[name]],my_players!C:C,1,FALSE)),"NO","YES")</f>
        <v>NO</v>
      </c>
    </row>
    <row r="530" spans="1:17" hidden="1" x14ac:dyDescent="0.3">
      <c r="A530">
        <v>13875</v>
      </c>
      <c r="B530" s="1" t="s">
        <v>83</v>
      </c>
      <c r="C530" s="1" t="s">
        <v>15</v>
      </c>
      <c r="D530" s="2">
        <v>0.31</v>
      </c>
      <c r="E530">
        <v>126</v>
      </c>
      <c r="F530" s="2" t="s">
        <v>2158</v>
      </c>
      <c r="G530" s="2" t="s">
        <v>16</v>
      </c>
      <c r="H530" s="2">
        <v>0.31</v>
      </c>
      <c r="I530" s="2">
        <v>0.31</v>
      </c>
      <c r="J530">
        <v>10</v>
      </c>
      <c r="K530" s="2" t="s">
        <v>16</v>
      </c>
      <c r="L530" s="2" t="s">
        <v>16</v>
      </c>
      <c r="M530" s="2" t="s">
        <v>16</v>
      </c>
      <c r="N530" s="1" t="s">
        <v>842</v>
      </c>
      <c r="O530" s="1" t="str">
        <f>IF(OR(week[[#This Row],[availability]]="YES",week[[#This Row],[my_team]]="YES"),"YES","NO")</f>
        <v>YES</v>
      </c>
      <c r="P530" s="2" t="str">
        <f>IF(ISNA(VLOOKUP(week[[#This Row],[name]]&amp;"*",taken!C:C,1,FALSE)),"YES","NO")</f>
        <v>YES</v>
      </c>
      <c r="Q530" s="2" t="str">
        <f>IF(ISNA(VLOOKUP(week[[#This Row],[name]],my_players!C:C,1,FALSE)),"NO","YES")</f>
        <v>NO</v>
      </c>
    </row>
    <row r="531" spans="1:17" hidden="1" x14ac:dyDescent="0.3">
      <c r="A531">
        <v>12623</v>
      </c>
      <c r="B531" s="1" t="s">
        <v>68</v>
      </c>
      <c r="C531" s="1" t="s">
        <v>15</v>
      </c>
      <c r="D531" s="2">
        <v>0.30523333333333302</v>
      </c>
      <c r="E531">
        <v>60</v>
      </c>
      <c r="F531" s="2" t="s">
        <v>1817</v>
      </c>
      <c r="G531" s="2" t="s">
        <v>1818</v>
      </c>
      <c r="H531" s="2">
        <v>8.0000000000000004E-4</v>
      </c>
      <c r="I531" s="2">
        <v>0.86368</v>
      </c>
      <c r="J531">
        <v>10</v>
      </c>
      <c r="K531" s="2" t="s">
        <v>16</v>
      </c>
      <c r="L531" s="2" t="s">
        <v>16</v>
      </c>
      <c r="M531" s="2" t="s">
        <v>1819</v>
      </c>
      <c r="N531" s="1" t="s">
        <v>682</v>
      </c>
      <c r="O531" s="1" t="str">
        <f>IF(OR(week[[#This Row],[availability]]="YES",week[[#This Row],[my_team]]="YES"),"YES","NO")</f>
        <v>YES</v>
      </c>
      <c r="P531" s="2" t="str">
        <f>IF(ISNA(VLOOKUP(week[[#This Row],[name]]&amp;"*",taken!C:C,1,FALSE)),"YES","NO")</f>
        <v>YES</v>
      </c>
      <c r="Q531" s="2" t="str">
        <f>IF(ISNA(VLOOKUP(week[[#This Row],[name]],my_players!C:C,1,FALSE)),"NO","YES")</f>
        <v>NO</v>
      </c>
    </row>
    <row r="532" spans="1:17" x14ac:dyDescent="0.3">
      <c r="A532">
        <v>12868</v>
      </c>
      <c r="B532" s="1" t="s">
        <v>116</v>
      </c>
      <c r="C532" s="1" t="s">
        <v>15</v>
      </c>
      <c r="D532" s="2">
        <v>0.30480000000000002</v>
      </c>
      <c r="E532">
        <v>99</v>
      </c>
      <c r="F532" s="2" t="s">
        <v>2393</v>
      </c>
      <c r="G532" s="2" t="s">
        <v>2394</v>
      </c>
      <c r="H532" s="2">
        <v>2.75E-2</v>
      </c>
      <c r="I532" s="2">
        <v>0.52700000000000002</v>
      </c>
      <c r="J532">
        <v>10</v>
      </c>
      <c r="K532" s="2" t="s">
        <v>16</v>
      </c>
      <c r="L532" s="2" t="s">
        <v>16</v>
      </c>
      <c r="M532" s="2" t="s">
        <v>16</v>
      </c>
      <c r="N532" s="1" t="s">
        <v>736</v>
      </c>
      <c r="O532" s="1" t="str">
        <f>IF(OR(week[[#This Row],[availability]]="YES",week[[#This Row],[my_team]]="YES"),"YES","NO")</f>
        <v>YES</v>
      </c>
      <c r="P532" s="2" t="str">
        <f>IF(ISNA(VLOOKUP(week[[#This Row],[name]]&amp;"*",taken!C:C,1,FALSE)),"YES","NO")</f>
        <v>YES</v>
      </c>
      <c r="Q532" s="2" t="str">
        <f>IF(ISNA(VLOOKUP(week[[#This Row],[name]],my_players!C:C,1,FALSE)),"NO","YES")</f>
        <v>NO</v>
      </c>
    </row>
    <row r="533" spans="1:17" x14ac:dyDescent="0.3">
      <c r="A533">
        <v>10123</v>
      </c>
      <c r="B533" s="1" t="s">
        <v>116</v>
      </c>
      <c r="C533" s="1" t="s">
        <v>15</v>
      </c>
      <c r="D533" s="2">
        <v>0.30320000000000003</v>
      </c>
      <c r="E533">
        <v>100</v>
      </c>
      <c r="F533" s="2" t="s">
        <v>2395</v>
      </c>
      <c r="G533" s="2" t="s">
        <v>1117</v>
      </c>
      <c r="H533" s="2">
        <v>0.01</v>
      </c>
      <c r="I533" s="2">
        <v>0.42299999999999999</v>
      </c>
      <c r="J533">
        <v>10</v>
      </c>
      <c r="K533" s="2" t="s">
        <v>1286</v>
      </c>
      <c r="L533" s="2" t="s">
        <v>107</v>
      </c>
      <c r="M533" s="2" t="s">
        <v>2283</v>
      </c>
      <c r="N533" s="1" t="s">
        <v>742</v>
      </c>
      <c r="O533" s="1" t="str">
        <f>IF(OR(week[[#This Row],[availability]]="YES",week[[#This Row],[my_team]]="YES"),"YES","NO")</f>
        <v>YES</v>
      </c>
      <c r="P533" s="2" t="str">
        <f>IF(ISNA(VLOOKUP(week[[#This Row],[name]]&amp;"*",taken!C:C,1,FALSE)),"YES","NO")</f>
        <v>YES</v>
      </c>
      <c r="Q533" s="2" t="str">
        <f>IF(ISNA(VLOOKUP(week[[#This Row],[name]],my_players!C:C,1,FALSE)),"NO","YES")</f>
        <v>NO</v>
      </c>
    </row>
    <row r="534" spans="1:17" x14ac:dyDescent="0.3">
      <c r="A534">
        <v>13676</v>
      </c>
      <c r="B534" s="1" t="s">
        <v>116</v>
      </c>
      <c r="C534" s="1" t="s">
        <v>15</v>
      </c>
      <c r="D534" s="2">
        <v>0.29380000000000001</v>
      </c>
      <c r="E534">
        <v>101</v>
      </c>
      <c r="F534" s="2" t="s">
        <v>2396</v>
      </c>
      <c r="G534" s="2" t="s">
        <v>2397</v>
      </c>
      <c r="H534" s="2">
        <v>9.1999999999999998E-2</v>
      </c>
      <c r="I534" s="2">
        <v>0.47720000000000001</v>
      </c>
      <c r="J534">
        <v>10</v>
      </c>
      <c r="K534" s="2" t="s">
        <v>16</v>
      </c>
      <c r="L534" s="2" t="s">
        <v>16</v>
      </c>
      <c r="M534" s="2" t="s">
        <v>16</v>
      </c>
      <c r="N534" s="1" t="s">
        <v>730</v>
      </c>
      <c r="O534" s="1" t="str">
        <f>IF(OR(week[[#This Row],[availability]]="YES",week[[#This Row],[my_team]]="YES"),"YES","NO")</f>
        <v>YES</v>
      </c>
      <c r="P534" s="2" t="str">
        <f>IF(ISNA(VLOOKUP(week[[#This Row],[name]]&amp;"*",taken!C:C,1,FALSE)),"YES","NO")</f>
        <v>YES</v>
      </c>
      <c r="Q534" s="2" t="str">
        <f>IF(ISNA(VLOOKUP(week[[#This Row],[name]],my_players!C:C,1,FALSE)),"NO","YES")</f>
        <v>NO</v>
      </c>
    </row>
    <row r="535" spans="1:17" hidden="1" x14ac:dyDescent="0.3">
      <c r="A535">
        <v>12145</v>
      </c>
      <c r="B535" s="1" t="s">
        <v>68</v>
      </c>
      <c r="C535" s="1" t="s">
        <v>15</v>
      </c>
      <c r="D535" s="2">
        <v>0.28665333333333298</v>
      </c>
      <c r="E535">
        <v>61</v>
      </c>
      <c r="F535" s="2" t="s">
        <v>1820</v>
      </c>
      <c r="G535" s="2" t="s">
        <v>1821</v>
      </c>
      <c r="H535" s="2">
        <v>-0.10875</v>
      </c>
      <c r="I535" s="2">
        <v>0.78749999999999998</v>
      </c>
      <c r="J535">
        <v>10</v>
      </c>
      <c r="K535" s="2" t="s">
        <v>16</v>
      </c>
      <c r="L535" s="2" t="s">
        <v>16</v>
      </c>
      <c r="M535" s="2" t="s">
        <v>1822</v>
      </c>
      <c r="N535" s="1" t="s">
        <v>680</v>
      </c>
      <c r="O535" s="1" t="str">
        <f>IF(OR(week[[#This Row],[availability]]="YES",week[[#This Row],[my_team]]="YES"),"YES","NO")</f>
        <v>YES</v>
      </c>
      <c r="P535" s="2" t="str">
        <f>IF(ISNA(VLOOKUP(week[[#This Row],[name]]&amp;"*",taken!C:C,1,FALSE)),"YES","NO")</f>
        <v>YES</v>
      </c>
      <c r="Q535" s="2" t="str">
        <f>IF(ISNA(VLOOKUP(week[[#This Row],[name]],my_players!C:C,1,FALSE)),"NO","YES")</f>
        <v>NO</v>
      </c>
    </row>
    <row r="536" spans="1:17" hidden="1" x14ac:dyDescent="0.3">
      <c r="A536">
        <v>9921</v>
      </c>
      <c r="B536" s="1" t="s">
        <v>121</v>
      </c>
      <c r="C536" s="1" t="s">
        <v>15</v>
      </c>
      <c r="D536" s="2">
        <v>0.28499999999999998</v>
      </c>
      <c r="E536">
        <v>185</v>
      </c>
      <c r="F536" s="2" t="s">
        <v>2817</v>
      </c>
      <c r="G536" s="2" t="s">
        <v>2818</v>
      </c>
      <c r="H536" s="2">
        <v>2E-3</v>
      </c>
      <c r="I536" s="2">
        <v>0.51080000000000003</v>
      </c>
      <c r="J536">
        <v>14</v>
      </c>
      <c r="K536" s="2" t="s">
        <v>2819</v>
      </c>
      <c r="L536" s="2" t="s">
        <v>2820</v>
      </c>
      <c r="M536" s="2" t="s">
        <v>2821</v>
      </c>
      <c r="N536" s="1" t="s">
        <v>788</v>
      </c>
      <c r="O536" s="1" t="str">
        <f>IF(OR(week[[#This Row],[availability]]="YES",week[[#This Row],[my_team]]="YES"),"YES","NO")</f>
        <v>YES</v>
      </c>
      <c r="P536" s="2" t="str">
        <f>IF(ISNA(VLOOKUP(week[[#This Row],[name]]&amp;"*",taken!C:C,1,FALSE)),"YES","NO")</f>
        <v>YES</v>
      </c>
      <c r="Q536" s="2" t="str">
        <f>IF(ISNA(VLOOKUP(week[[#This Row],[name]],my_players!C:C,1,FALSE)),"NO","YES")</f>
        <v>NO</v>
      </c>
    </row>
    <row r="537" spans="1:17" hidden="1" x14ac:dyDescent="0.3">
      <c r="A537">
        <v>11150</v>
      </c>
      <c r="B537" s="1" t="s">
        <v>68</v>
      </c>
      <c r="C537" s="1" t="s">
        <v>15</v>
      </c>
      <c r="D537" s="2">
        <v>0.282063044315992</v>
      </c>
      <c r="E537">
        <v>62</v>
      </c>
      <c r="F537" s="2" t="s">
        <v>1823</v>
      </c>
      <c r="G537" s="2" t="s">
        <v>1824</v>
      </c>
      <c r="H537" s="2">
        <v>-1.8749999999999999E-2</v>
      </c>
      <c r="I537" s="2">
        <v>0.647537283236994</v>
      </c>
      <c r="J537">
        <v>10</v>
      </c>
      <c r="K537" s="2" t="s">
        <v>16</v>
      </c>
      <c r="L537" s="2" t="s">
        <v>16</v>
      </c>
      <c r="M537" s="2" t="s">
        <v>1825</v>
      </c>
      <c r="N537" s="1" t="s">
        <v>676</v>
      </c>
      <c r="O537" s="1" t="str">
        <f>IF(OR(week[[#This Row],[availability]]="YES",week[[#This Row],[my_team]]="YES"),"YES","NO")</f>
        <v>YES</v>
      </c>
      <c r="P537" s="2" t="str">
        <f>IF(ISNA(VLOOKUP(week[[#This Row],[name]]&amp;"*",taken!C:C,1,FALSE)),"YES","NO")</f>
        <v>YES</v>
      </c>
      <c r="Q537" s="2" t="str">
        <f>IF(ISNA(VLOOKUP(week[[#This Row],[name]],my_players!C:C,1,FALSE)),"NO","YES")</f>
        <v>NO</v>
      </c>
    </row>
    <row r="538" spans="1:17" hidden="1" x14ac:dyDescent="0.3">
      <c r="A538">
        <v>11201</v>
      </c>
      <c r="B538" s="1" t="s">
        <v>83</v>
      </c>
      <c r="C538" s="1" t="s">
        <v>15</v>
      </c>
      <c r="D538" s="2">
        <v>0.27</v>
      </c>
      <c r="E538">
        <v>127</v>
      </c>
      <c r="F538" s="2" t="s">
        <v>2159</v>
      </c>
      <c r="G538" s="2" t="s">
        <v>16</v>
      </c>
      <c r="H538" s="2">
        <v>0.27</v>
      </c>
      <c r="I538" s="2">
        <v>0.27</v>
      </c>
      <c r="J538">
        <v>10</v>
      </c>
      <c r="K538" s="2" t="s">
        <v>16</v>
      </c>
      <c r="L538" s="2" t="s">
        <v>16</v>
      </c>
      <c r="M538" s="2" t="s">
        <v>16</v>
      </c>
      <c r="N538" s="1" t="s">
        <v>848</v>
      </c>
      <c r="O538" s="1" t="str">
        <f>IF(OR(week[[#This Row],[availability]]="YES",week[[#This Row],[my_team]]="YES"),"YES","NO")</f>
        <v>YES</v>
      </c>
      <c r="P538" s="2" t="str">
        <f>IF(ISNA(VLOOKUP(week[[#This Row],[name]]&amp;"*",taken!C:C,1,FALSE)),"YES","NO")</f>
        <v>YES</v>
      </c>
      <c r="Q538" s="2" t="str">
        <f>IF(ISNA(VLOOKUP(week[[#This Row],[name]],my_players!C:C,1,FALSE)),"NO","YES")</f>
        <v>NO</v>
      </c>
    </row>
    <row r="539" spans="1:17" x14ac:dyDescent="0.3">
      <c r="A539">
        <v>11251</v>
      </c>
      <c r="B539" s="1" t="s">
        <v>116</v>
      </c>
      <c r="C539" s="1" t="s">
        <v>15</v>
      </c>
      <c r="D539" s="2">
        <v>0.27</v>
      </c>
      <c r="E539">
        <v>102</v>
      </c>
      <c r="F539" s="2" t="s">
        <v>1088</v>
      </c>
      <c r="G539" s="2" t="s">
        <v>16</v>
      </c>
      <c r="H539" s="2">
        <v>0.27</v>
      </c>
      <c r="I539" s="2">
        <v>0.27</v>
      </c>
      <c r="J539">
        <v>10</v>
      </c>
      <c r="K539" s="2" t="s">
        <v>16</v>
      </c>
      <c r="L539" s="2" t="s">
        <v>16</v>
      </c>
      <c r="M539" s="2" t="s">
        <v>16</v>
      </c>
      <c r="N539" s="1" t="s">
        <v>797</v>
      </c>
      <c r="O539" s="1" t="str">
        <f>IF(OR(week[[#This Row],[availability]]="YES",week[[#This Row],[my_team]]="YES"),"YES","NO")</f>
        <v>YES</v>
      </c>
      <c r="P539" s="2" t="str">
        <f>IF(ISNA(VLOOKUP(week[[#This Row],[name]]&amp;"*",taken!C:C,1,FALSE)),"YES","NO")</f>
        <v>YES</v>
      </c>
      <c r="Q539" s="2" t="str">
        <f>IF(ISNA(VLOOKUP(week[[#This Row],[name]],my_players!C:C,1,FALSE)),"NO","YES")</f>
        <v>NO</v>
      </c>
    </row>
    <row r="540" spans="1:17" hidden="1" x14ac:dyDescent="0.3">
      <c r="A540">
        <v>11570</v>
      </c>
      <c r="B540" s="1" t="s">
        <v>121</v>
      </c>
      <c r="C540" s="1" t="s">
        <v>15</v>
      </c>
      <c r="D540" s="2">
        <v>0.27</v>
      </c>
      <c r="E540">
        <v>186</v>
      </c>
      <c r="F540" s="2" t="s">
        <v>1200</v>
      </c>
      <c r="G540" s="2" t="s">
        <v>982</v>
      </c>
      <c r="H540" s="2">
        <v>0.217</v>
      </c>
      <c r="I540" s="2">
        <v>0.52300000000000002</v>
      </c>
      <c r="J540">
        <v>14</v>
      </c>
      <c r="K540" s="2" t="s">
        <v>16</v>
      </c>
      <c r="L540" s="2" t="s">
        <v>16</v>
      </c>
      <c r="M540" s="2" t="s">
        <v>16</v>
      </c>
      <c r="N540" s="1" t="s">
        <v>784</v>
      </c>
      <c r="O540" s="1" t="str">
        <f>IF(OR(week[[#This Row],[availability]]="YES",week[[#This Row],[my_team]]="YES"),"YES","NO")</f>
        <v>YES</v>
      </c>
      <c r="P540" s="2" t="str">
        <f>IF(ISNA(VLOOKUP(week[[#This Row],[name]]&amp;"*",taken!C:C,1,FALSE)),"YES","NO")</f>
        <v>YES</v>
      </c>
      <c r="Q540" s="2" t="str">
        <f>IF(ISNA(VLOOKUP(week[[#This Row],[name]],my_players!C:C,1,FALSE)),"NO","YES")</f>
        <v>NO</v>
      </c>
    </row>
    <row r="541" spans="1:17" hidden="1" x14ac:dyDescent="0.3">
      <c r="A541">
        <v>12476</v>
      </c>
      <c r="B541" s="1" t="s">
        <v>68</v>
      </c>
      <c r="C541" s="1" t="s">
        <v>15</v>
      </c>
      <c r="D541" s="2">
        <v>0.26823333333333299</v>
      </c>
      <c r="E541">
        <v>63</v>
      </c>
      <c r="F541" s="2" t="s">
        <v>1826</v>
      </c>
      <c r="G541" s="2" t="s">
        <v>1827</v>
      </c>
      <c r="H541" s="2">
        <v>-8.8000000000000005E-3</v>
      </c>
      <c r="I541" s="2">
        <v>0.75648000000000004</v>
      </c>
      <c r="J541">
        <v>10</v>
      </c>
      <c r="K541" s="2" t="s">
        <v>16</v>
      </c>
      <c r="L541" s="2" t="s">
        <v>16</v>
      </c>
      <c r="M541" s="2" t="s">
        <v>1828</v>
      </c>
      <c r="N541" s="1" t="s">
        <v>674</v>
      </c>
      <c r="O541" s="1" t="str">
        <f>IF(OR(week[[#This Row],[availability]]="YES",week[[#This Row],[my_team]]="YES"),"YES","NO")</f>
        <v>YES</v>
      </c>
      <c r="P541" s="2" t="str">
        <f>IF(ISNA(VLOOKUP(week[[#This Row],[name]]&amp;"*",taken!C:C,1,FALSE)),"YES","NO")</f>
        <v>YES</v>
      </c>
      <c r="Q541" s="2" t="str">
        <f>IF(ISNA(VLOOKUP(week[[#This Row],[name]],my_players!C:C,1,FALSE)),"NO","YES")</f>
        <v>NO</v>
      </c>
    </row>
    <row r="542" spans="1:17" hidden="1" x14ac:dyDescent="0.3">
      <c r="A542">
        <v>13809</v>
      </c>
      <c r="B542" s="1" t="s">
        <v>121</v>
      </c>
      <c r="C542" s="1" t="s">
        <v>15</v>
      </c>
      <c r="D542" s="2">
        <v>0.25833333333333303</v>
      </c>
      <c r="E542">
        <v>187</v>
      </c>
      <c r="F542" s="2" t="s">
        <v>1467</v>
      </c>
      <c r="G542" s="2" t="s">
        <v>1318</v>
      </c>
      <c r="H542" s="2">
        <v>6.0499999999999998E-2</v>
      </c>
      <c r="I542" s="2">
        <v>0.54200000000000004</v>
      </c>
      <c r="J542">
        <v>14</v>
      </c>
      <c r="K542" s="2" t="s">
        <v>16</v>
      </c>
      <c r="L542" s="2" t="s">
        <v>16</v>
      </c>
      <c r="M542" s="2" t="s">
        <v>16</v>
      </c>
      <c r="N542" s="1" t="s">
        <v>778</v>
      </c>
      <c r="O542" s="1" t="str">
        <f>IF(OR(week[[#This Row],[availability]]="YES",week[[#This Row],[my_team]]="YES"),"YES","NO")</f>
        <v>YES</v>
      </c>
      <c r="P542" s="2" t="str">
        <f>IF(ISNA(VLOOKUP(week[[#This Row],[name]]&amp;"*",taken!C:C,1,FALSE)),"YES","NO")</f>
        <v>YES</v>
      </c>
      <c r="Q542" s="2" t="str">
        <f>IF(ISNA(VLOOKUP(week[[#This Row],[name]],my_players!C:C,1,FALSE)),"NO","YES")</f>
        <v>NO</v>
      </c>
    </row>
    <row r="543" spans="1:17" hidden="1" x14ac:dyDescent="0.3">
      <c r="A543">
        <v>11524</v>
      </c>
      <c r="B543" s="1" t="s">
        <v>83</v>
      </c>
      <c r="C543" s="1" t="s">
        <v>15</v>
      </c>
      <c r="D543" s="2">
        <v>0.2525</v>
      </c>
      <c r="E543">
        <v>128</v>
      </c>
      <c r="F543" s="2" t="s">
        <v>2160</v>
      </c>
      <c r="G543" s="2" t="s">
        <v>2161</v>
      </c>
      <c r="H543" s="2">
        <v>8.0000000000000002E-3</v>
      </c>
      <c r="I543" s="2">
        <v>0.41239999999999999</v>
      </c>
      <c r="J543">
        <v>10</v>
      </c>
      <c r="K543" s="2" t="s">
        <v>1247</v>
      </c>
      <c r="L543" s="2" t="s">
        <v>1212</v>
      </c>
      <c r="M543" s="2" t="s">
        <v>2162</v>
      </c>
      <c r="N543" s="1" t="s">
        <v>710</v>
      </c>
      <c r="O543" s="1" t="str">
        <f>IF(OR(week[[#This Row],[availability]]="YES",week[[#This Row],[my_team]]="YES"),"YES","NO")</f>
        <v>YES</v>
      </c>
      <c r="P543" s="2" t="str">
        <f>IF(ISNA(VLOOKUP(week[[#This Row],[name]]&amp;"*",taken!C:C,1,FALSE)),"YES","NO")</f>
        <v>YES</v>
      </c>
      <c r="Q543" s="2" t="str">
        <f>IF(ISNA(VLOOKUP(week[[#This Row],[name]],my_players!C:C,1,FALSE)),"NO","YES")</f>
        <v>NO</v>
      </c>
    </row>
    <row r="544" spans="1:17" hidden="1" x14ac:dyDescent="0.3">
      <c r="A544">
        <v>12617</v>
      </c>
      <c r="B544" s="1" t="s">
        <v>68</v>
      </c>
      <c r="C544" s="1" t="s">
        <v>15</v>
      </c>
      <c r="D544" s="2">
        <v>0.25228</v>
      </c>
      <c r="E544">
        <v>64</v>
      </c>
      <c r="F544" s="2" t="s">
        <v>1829</v>
      </c>
      <c r="G544" s="2" t="s">
        <v>1830</v>
      </c>
      <c r="H544" s="2">
        <v>-1.95E-2</v>
      </c>
      <c r="I544" s="2">
        <v>0.57194999999999996</v>
      </c>
      <c r="J544">
        <v>10</v>
      </c>
      <c r="K544" s="2" t="s">
        <v>16</v>
      </c>
      <c r="L544" s="2" t="s">
        <v>16</v>
      </c>
      <c r="M544" s="2" t="s">
        <v>1831</v>
      </c>
      <c r="N544" s="1" t="s">
        <v>677</v>
      </c>
      <c r="O544" s="1" t="str">
        <f>IF(OR(week[[#This Row],[availability]]="YES",week[[#This Row],[my_team]]="YES"),"YES","NO")</f>
        <v>YES</v>
      </c>
      <c r="P544" s="2" t="str">
        <f>IF(ISNA(VLOOKUP(week[[#This Row],[name]]&amp;"*",taken!C:C,1,FALSE)),"YES","NO")</f>
        <v>YES</v>
      </c>
      <c r="Q544" s="2" t="str">
        <f>IF(ISNA(VLOOKUP(week[[#This Row],[name]],my_players!C:C,1,FALSE)),"NO","YES")</f>
        <v>NO</v>
      </c>
    </row>
    <row r="545" spans="1:17" hidden="1" x14ac:dyDescent="0.3">
      <c r="A545">
        <v>12923</v>
      </c>
      <c r="B545" s="1" t="s">
        <v>83</v>
      </c>
      <c r="C545" s="1" t="s">
        <v>15</v>
      </c>
      <c r="D545" s="2">
        <v>0.24933333333333299</v>
      </c>
      <c r="E545">
        <v>129</v>
      </c>
      <c r="F545" s="2" t="s">
        <v>1196</v>
      </c>
      <c r="G545" s="2" t="s">
        <v>1197</v>
      </c>
      <c r="H545" s="2">
        <v>1.4999999999999999E-2</v>
      </c>
      <c r="I545" s="2">
        <v>0.35970000000000002</v>
      </c>
      <c r="J545">
        <v>10</v>
      </c>
      <c r="K545" s="2" t="s">
        <v>2163</v>
      </c>
      <c r="L545" s="2" t="s">
        <v>94</v>
      </c>
      <c r="M545" s="2" t="s">
        <v>2000</v>
      </c>
      <c r="N545" s="1" t="s">
        <v>704</v>
      </c>
      <c r="O545" s="1" t="str">
        <f>IF(OR(week[[#This Row],[availability]]="YES",week[[#This Row],[my_team]]="YES"),"YES","NO")</f>
        <v>YES</v>
      </c>
      <c r="P545" s="2" t="str">
        <f>IF(ISNA(VLOOKUP(week[[#This Row],[name]]&amp;"*",taken!C:C,1,FALSE)),"YES","NO")</f>
        <v>YES</v>
      </c>
      <c r="Q545" s="2" t="str">
        <f>IF(ISNA(VLOOKUP(week[[#This Row],[name]],my_players!C:C,1,FALSE)),"NO","YES")</f>
        <v>NO</v>
      </c>
    </row>
    <row r="546" spans="1:17" hidden="1" x14ac:dyDescent="0.3">
      <c r="A546">
        <v>11851</v>
      </c>
      <c r="B546" s="1" t="s">
        <v>83</v>
      </c>
      <c r="C546" s="1" t="s">
        <v>15</v>
      </c>
      <c r="D546" s="2">
        <v>0.24</v>
      </c>
      <c r="E546">
        <v>130</v>
      </c>
      <c r="F546" s="2" t="s">
        <v>933</v>
      </c>
      <c r="G546" s="2" t="s">
        <v>16</v>
      </c>
      <c r="H546" s="2">
        <v>0.24</v>
      </c>
      <c r="I546" s="2">
        <v>0.24</v>
      </c>
      <c r="J546">
        <v>10</v>
      </c>
      <c r="K546" s="2" t="s">
        <v>16</v>
      </c>
      <c r="L546" s="2" t="s">
        <v>16</v>
      </c>
      <c r="M546" s="2" t="s">
        <v>16</v>
      </c>
      <c r="N546" s="1" t="s">
        <v>845</v>
      </c>
      <c r="O546" s="1" t="str">
        <f>IF(OR(week[[#This Row],[availability]]="YES",week[[#This Row],[my_team]]="YES"),"YES","NO")</f>
        <v>YES</v>
      </c>
      <c r="P546" s="2" t="str">
        <f>IF(ISNA(VLOOKUP(week[[#This Row],[name]]&amp;"*",taken!C:C,1,FALSE)),"YES","NO")</f>
        <v>YES</v>
      </c>
      <c r="Q546" s="2" t="str">
        <f>IF(ISNA(VLOOKUP(week[[#This Row],[name]],my_players!C:C,1,FALSE)),"NO","YES")</f>
        <v>NO</v>
      </c>
    </row>
    <row r="547" spans="1:17" hidden="1" x14ac:dyDescent="0.3">
      <c r="A547">
        <v>12009</v>
      </c>
      <c r="B547" s="1" t="s">
        <v>83</v>
      </c>
      <c r="C547" s="1" t="s">
        <v>15</v>
      </c>
      <c r="D547" s="2">
        <v>0.23</v>
      </c>
      <c r="E547">
        <v>131</v>
      </c>
      <c r="F547" s="2" t="s">
        <v>933</v>
      </c>
      <c r="G547" s="2" t="s">
        <v>16</v>
      </c>
      <c r="H547" s="2">
        <v>0.23</v>
      </c>
      <c r="I547" s="2">
        <v>0.23</v>
      </c>
      <c r="J547">
        <v>10</v>
      </c>
      <c r="K547" s="2" t="s">
        <v>16</v>
      </c>
      <c r="L547" s="2" t="s">
        <v>16</v>
      </c>
      <c r="M547" s="2" t="s">
        <v>16</v>
      </c>
      <c r="N547" s="1" t="s">
        <v>850</v>
      </c>
      <c r="O547" s="1" t="str">
        <f>IF(OR(week[[#This Row],[availability]]="YES",week[[#This Row],[my_team]]="YES"),"YES","NO")</f>
        <v>YES</v>
      </c>
      <c r="P547" s="2" t="str">
        <f>IF(ISNA(VLOOKUP(week[[#This Row],[name]]&amp;"*",taken!C:C,1,FALSE)),"YES","NO")</f>
        <v>YES</v>
      </c>
      <c r="Q547" s="2" t="str">
        <f>IF(ISNA(VLOOKUP(week[[#This Row],[name]],my_players!C:C,1,FALSE)),"NO","YES")</f>
        <v>NO</v>
      </c>
    </row>
    <row r="548" spans="1:17" hidden="1" x14ac:dyDescent="0.3">
      <c r="A548">
        <v>13437</v>
      </c>
      <c r="B548" s="1" t="s">
        <v>83</v>
      </c>
      <c r="C548" s="1" t="s">
        <v>15</v>
      </c>
      <c r="D548" s="2">
        <v>0.22</v>
      </c>
      <c r="E548">
        <v>132</v>
      </c>
      <c r="F548" s="2" t="s">
        <v>1183</v>
      </c>
      <c r="G548" s="2" t="s">
        <v>16</v>
      </c>
      <c r="H548" s="2">
        <v>0.22</v>
      </c>
      <c r="I548" s="2">
        <v>0.22</v>
      </c>
      <c r="J548">
        <v>10</v>
      </c>
      <c r="K548" s="2" t="s">
        <v>16</v>
      </c>
      <c r="L548" s="2" t="s">
        <v>16</v>
      </c>
      <c r="M548" s="2" t="s">
        <v>16</v>
      </c>
      <c r="N548" s="1" t="s">
        <v>847</v>
      </c>
      <c r="O548" s="1" t="str">
        <f>IF(OR(week[[#This Row],[availability]]="YES",week[[#This Row],[my_team]]="YES"),"YES","NO")</f>
        <v>YES</v>
      </c>
      <c r="P548" s="2" t="str">
        <f>IF(ISNA(VLOOKUP(week[[#This Row],[name]]&amp;"*",taken!C:C,1,FALSE)),"YES","NO")</f>
        <v>YES</v>
      </c>
      <c r="Q548" s="2" t="str">
        <f>IF(ISNA(VLOOKUP(week[[#This Row],[name]],my_players!C:C,1,FALSE)),"NO","YES")</f>
        <v>NO</v>
      </c>
    </row>
    <row r="549" spans="1:17" hidden="1" x14ac:dyDescent="0.3">
      <c r="A549">
        <v>13177</v>
      </c>
      <c r="B549" s="1" t="s">
        <v>121</v>
      </c>
      <c r="C549" s="1" t="s">
        <v>15</v>
      </c>
      <c r="D549" s="2">
        <v>0.213666666666667</v>
      </c>
      <c r="E549">
        <v>188</v>
      </c>
      <c r="F549" s="2" t="s">
        <v>1468</v>
      </c>
      <c r="G549" s="2" t="s">
        <v>1469</v>
      </c>
      <c r="H549" s="2">
        <v>9.7499999999999896E-3</v>
      </c>
      <c r="I549" s="2">
        <v>0.3594</v>
      </c>
      <c r="J549">
        <v>14</v>
      </c>
      <c r="K549" s="2" t="s">
        <v>1374</v>
      </c>
      <c r="L549" s="2" t="s">
        <v>90</v>
      </c>
      <c r="M549" s="2" t="s">
        <v>2483</v>
      </c>
      <c r="N549" s="1" t="s">
        <v>766</v>
      </c>
      <c r="O549" s="1" t="str">
        <f>IF(OR(week[[#This Row],[availability]]="YES",week[[#This Row],[my_team]]="YES"),"YES","NO")</f>
        <v>YES</v>
      </c>
      <c r="P549" s="2" t="str">
        <f>IF(ISNA(VLOOKUP(week[[#This Row],[name]]&amp;"*",taken!C:C,1,FALSE)),"YES","NO")</f>
        <v>YES</v>
      </c>
      <c r="Q549" s="2" t="str">
        <f>IF(ISNA(VLOOKUP(week[[#This Row],[name]],my_players!C:C,1,FALSE)),"NO","YES")</f>
        <v>NO</v>
      </c>
    </row>
    <row r="550" spans="1:17" hidden="1" x14ac:dyDescent="0.3">
      <c r="A550">
        <v>13127</v>
      </c>
      <c r="B550" s="1" t="s">
        <v>68</v>
      </c>
      <c r="C550" s="1" t="s">
        <v>15</v>
      </c>
      <c r="D550" s="2">
        <v>0.210853333333333</v>
      </c>
      <c r="E550">
        <v>65</v>
      </c>
      <c r="F550" s="2" t="s">
        <v>1832</v>
      </c>
      <c r="G550" s="2" t="s">
        <v>1225</v>
      </c>
      <c r="H550" s="2">
        <v>5.0000000000000001E-3</v>
      </c>
      <c r="I550" s="2">
        <v>0.39879999999999999</v>
      </c>
      <c r="J550">
        <v>10</v>
      </c>
      <c r="K550" s="2" t="s">
        <v>1231</v>
      </c>
      <c r="L550" s="2" t="s">
        <v>29</v>
      </c>
      <c r="M550" s="2" t="s">
        <v>1833</v>
      </c>
      <c r="N550" s="1" t="s">
        <v>597</v>
      </c>
      <c r="O550" s="1" t="str">
        <f>IF(OR(week[[#This Row],[availability]]="YES",week[[#This Row],[my_team]]="YES"),"YES","NO")</f>
        <v>YES</v>
      </c>
      <c r="P550" s="2" t="str">
        <f>IF(ISNA(VLOOKUP(week[[#This Row],[name]]&amp;"*",taken!C:C,1,FALSE)),"YES","NO")</f>
        <v>YES</v>
      </c>
      <c r="Q550" s="2" t="str">
        <f>IF(ISNA(VLOOKUP(week[[#This Row],[name]],my_players!C:C,1,FALSE)),"NO","YES")</f>
        <v>NO</v>
      </c>
    </row>
    <row r="551" spans="1:17" hidden="1" x14ac:dyDescent="0.3">
      <c r="A551">
        <v>11941</v>
      </c>
      <c r="B551" s="1" t="s">
        <v>83</v>
      </c>
      <c r="C551" s="1" t="s">
        <v>15</v>
      </c>
      <c r="D551" s="2">
        <v>0.21</v>
      </c>
      <c r="E551">
        <v>133</v>
      </c>
      <c r="F551" s="2" t="s">
        <v>1012</v>
      </c>
      <c r="G551" s="2" t="s">
        <v>16</v>
      </c>
      <c r="H551" s="2">
        <v>0.21</v>
      </c>
      <c r="I551" s="2">
        <v>0.21</v>
      </c>
      <c r="J551">
        <v>10</v>
      </c>
      <c r="K551" s="2" t="s">
        <v>16</v>
      </c>
      <c r="L551" s="2" t="s">
        <v>16</v>
      </c>
      <c r="M551" s="2" t="s">
        <v>16</v>
      </c>
      <c r="N551" s="1" t="s">
        <v>839</v>
      </c>
      <c r="O551" s="1" t="str">
        <f>IF(OR(week[[#This Row],[availability]]="YES",week[[#This Row],[my_team]]="YES"),"YES","NO")</f>
        <v>YES</v>
      </c>
      <c r="P551" s="2" t="str">
        <f>IF(ISNA(VLOOKUP(week[[#This Row],[name]]&amp;"*",taken!C:C,1,FALSE)),"YES","NO")</f>
        <v>YES</v>
      </c>
      <c r="Q551" s="2" t="str">
        <f>IF(ISNA(VLOOKUP(week[[#This Row],[name]],my_players!C:C,1,FALSE)),"NO","YES")</f>
        <v>NO</v>
      </c>
    </row>
    <row r="552" spans="1:17" hidden="1" x14ac:dyDescent="0.3">
      <c r="A552">
        <v>13658</v>
      </c>
      <c r="B552" s="1" t="s">
        <v>121</v>
      </c>
      <c r="C552" s="1" t="s">
        <v>15</v>
      </c>
      <c r="D552" s="2">
        <v>0.21</v>
      </c>
      <c r="E552">
        <v>189</v>
      </c>
      <c r="F552" s="2" t="s">
        <v>1094</v>
      </c>
      <c r="G552" s="2" t="s">
        <v>16</v>
      </c>
      <c r="H552" s="2">
        <v>0.21</v>
      </c>
      <c r="I552" s="2">
        <v>0.21</v>
      </c>
      <c r="J552">
        <v>14</v>
      </c>
      <c r="K552" s="2" t="s">
        <v>16</v>
      </c>
      <c r="L552" s="2" t="s">
        <v>16</v>
      </c>
      <c r="M552" s="2" t="s">
        <v>16</v>
      </c>
      <c r="N552" s="1" t="s">
        <v>632</v>
      </c>
      <c r="O552" s="1" t="str">
        <f>IF(OR(week[[#This Row],[availability]]="YES",week[[#This Row],[my_team]]="YES"),"YES","NO")</f>
        <v>YES</v>
      </c>
      <c r="P552" s="2" t="str">
        <f>IF(ISNA(VLOOKUP(week[[#This Row],[name]]&amp;"*",taken!C:C,1,FALSE)),"YES","NO")</f>
        <v>YES</v>
      </c>
      <c r="Q552" s="2" t="str">
        <f>IF(ISNA(VLOOKUP(week[[#This Row],[name]],my_players!C:C,1,FALSE)),"NO","YES")</f>
        <v>NO</v>
      </c>
    </row>
    <row r="553" spans="1:17" hidden="1" x14ac:dyDescent="0.3">
      <c r="A553">
        <v>12846</v>
      </c>
      <c r="B553" s="1" t="s">
        <v>83</v>
      </c>
      <c r="C553" s="1" t="s">
        <v>15</v>
      </c>
      <c r="D553" s="2">
        <v>0.18</v>
      </c>
      <c r="E553">
        <v>134</v>
      </c>
      <c r="F553" s="2" t="s">
        <v>1205</v>
      </c>
      <c r="G553" s="2" t="s">
        <v>991</v>
      </c>
      <c r="H553" s="2">
        <v>9.0000000000000097E-3</v>
      </c>
      <c r="I553" s="2">
        <v>0.17100000000000001</v>
      </c>
      <c r="J553">
        <v>10</v>
      </c>
      <c r="K553" s="2" t="s">
        <v>16</v>
      </c>
      <c r="L553" s="2" t="s">
        <v>16</v>
      </c>
      <c r="M553" s="2" t="s">
        <v>16</v>
      </c>
      <c r="N553" s="1" t="s">
        <v>849</v>
      </c>
      <c r="O553" s="1" t="str">
        <f>IF(OR(week[[#This Row],[availability]]="YES",week[[#This Row],[my_team]]="YES"),"YES","NO")</f>
        <v>YES</v>
      </c>
      <c r="P553" s="2" t="str">
        <f>IF(ISNA(VLOOKUP(week[[#This Row],[name]]&amp;"*",taken!C:C,1,FALSE)),"YES","NO")</f>
        <v>YES</v>
      </c>
      <c r="Q553" s="2" t="str">
        <f>IF(ISNA(VLOOKUP(week[[#This Row],[name]],my_players!C:C,1,FALSE)),"NO","YES")</f>
        <v>NO</v>
      </c>
    </row>
    <row r="554" spans="1:17" hidden="1" x14ac:dyDescent="0.3">
      <c r="A554">
        <v>13066</v>
      </c>
      <c r="B554" s="1" t="s">
        <v>121</v>
      </c>
      <c r="C554" s="1" t="s">
        <v>15</v>
      </c>
      <c r="D554" s="2">
        <v>0.18</v>
      </c>
      <c r="E554">
        <v>190</v>
      </c>
      <c r="F554" s="2" t="s">
        <v>966</v>
      </c>
      <c r="G554" s="2" t="s">
        <v>16</v>
      </c>
      <c r="H554" s="2">
        <v>0.18</v>
      </c>
      <c r="I554" s="2">
        <v>0.18</v>
      </c>
      <c r="J554">
        <v>14</v>
      </c>
      <c r="K554" s="2" t="s">
        <v>16</v>
      </c>
      <c r="L554" s="2" t="s">
        <v>16</v>
      </c>
      <c r="M554" s="2" t="s">
        <v>16</v>
      </c>
      <c r="N554" s="1" t="s">
        <v>900</v>
      </c>
      <c r="O554" s="1" t="str">
        <f>IF(OR(week[[#This Row],[availability]]="YES",week[[#This Row],[my_team]]="YES"),"YES","NO")</f>
        <v>YES</v>
      </c>
      <c r="P554" s="2" t="str">
        <f>IF(ISNA(VLOOKUP(week[[#This Row],[name]]&amp;"*",taken!C:C,1,FALSE)),"YES","NO")</f>
        <v>YES</v>
      </c>
      <c r="Q554" s="2" t="str">
        <f>IF(ISNA(VLOOKUP(week[[#This Row],[name]],my_players!C:C,1,FALSE)),"NO","YES")</f>
        <v>NO</v>
      </c>
    </row>
    <row r="555" spans="1:17" hidden="1" x14ac:dyDescent="0.3">
      <c r="A555">
        <v>13644</v>
      </c>
      <c r="B555" s="1" t="s">
        <v>121</v>
      </c>
      <c r="C555" s="1" t="s">
        <v>15</v>
      </c>
      <c r="D555" s="2">
        <v>0.18</v>
      </c>
      <c r="E555">
        <v>190</v>
      </c>
      <c r="F555" s="2" t="s">
        <v>933</v>
      </c>
      <c r="G555" s="2" t="s">
        <v>16</v>
      </c>
      <c r="H555" s="2">
        <v>0.18</v>
      </c>
      <c r="I555" s="2">
        <v>0.18</v>
      </c>
      <c r="J555">
        <v>14</v>
      </c>
      <c r="K555" s="2" t="s">
        <v>1377</v>
      </c>
      <c r="L555" s="2" t="s">
        <v>74</v>
      </c>
      <c r="M555" s="2" t="s">
        <v>2637</v>
      </c>
      <c r="N555" s="1" t="s">
        <v>771</v>
      </c>
      <c r="O555" s="1" t="str">
        <f>IF(OR(week[[#This Row],[availability]]="YES",week[[#This Row],[my_team]]="YES"),"YES","NO")</f>
        <v>YES</v>
      </c>
      <c r="P555" s="2" t="str">
        <f>IF(ISNA(VLOOKUP(week[[#This Row],[name]]&amp;"*",taken!C:C,1,FALSE)),"YES","NO")</f>
        <v>YES</v>
      </c>
      <c r="Q555" s="2" t="str">
        <f>IF(ISNA(VLOOKUP(week[[#This Row],[name]],my_players!C:C,1,FALSE)),"NO","YES")</f>
        <v>NO</v>
      </c>
    </row>
    <row r="556" spans="1:17" hidden="1" x14ac:dyDescent="0.3">
      <c r="A556">
        <v>13452</v>
      </c>
      <c r="B556" s="1" t="s">
        <v>83</v>
      </c>
      <c r="C556" s="1" t="s">
        <v>15</v>
      </c>
      <c r="D556" s="2">
        <v>0.17</v>
      </c>
      <c r="E556">
        <v>135</v>
      </c>
      <c r="F556" s="2" t="s">
        <v>2164</v>
      </c>
      <c r="G556" s="2" t="s">
        <v>16</v>
      </c>
      <c r="H556" s="2">
        <v>0.17</v>
      </c>
      <c r="I556" s="2">
        <v>0.17</v>
      </c>
      <c r="J556">
        <v>10</v>
      </c>
      <c r="K556" s="2" t="s">
        <v>1395</v>
      </c>
      <c r="L556" s="2" t="s">
        <v>937</v>
      </c>
      <c r="M556" s="2" t="s">
        <v>1885</v>
      </c>
      <c r="N556" s="1" t="s">
        <v>652</v>
      </c>
      <c r="O556" s="1" t="str">
        <f>IF(OR(week[[#This Row],[availability]]="YES",week[[#This Row],[my_team]]="YES"),"YES","NO")</f>
        <v>YES</v>
      </c>
      <c r="P556" s="2" t="str">
        <f>IF(ISNA(VLOOKUP(week[[#This Row],[name]]&amp;"*",taken!C:C,1,FALSE)),"YES","NO")</f>
        <v>YES</v>
      </c>
      <c r="Q556" s="2" t="str">
        <f>IF(ISNA(VLOOKUP(week[[#This Row],[name]],my_players!C:C,1,FALSE)),"NO","YES")</f>
        <v>NO</v>
      </c>
    </row>
    <row r="557" spans="1:17" x14ac:dyDescent="0.3">
      <c r="A557">
        <v>11628</v>
      </c>
      <c r="B557" s="1" t="s">
        <v>116</v>
      </c>
      <c r="C557" s="1" t="s">
        <v>15</v>
      </c>
      <c r="D557" s="2">
        <v>0.17</v>
      </c>
      <c r="E557">
        <v>103</v>
      </c>
      <c r="F557" s="2" t="s">
        <v>1089</v>
      </c>
      <c r="G557" s="2" t="s">
        <v>16</v>
      </c>
      <c r="H557" s="2">
        <v>0.17</v>
      </c>
      <c r="I557" s="2">
        <v>0.17</v>
      </c>
      <c r="J557">
        <v>10</v>
      </c>
      <c r="K557" s="2" t="s">
        <v>16</v>
      </c>
      <c r="L557" s="2" t="s">
        <v>16</v>
      </c>
      <c r="M557" s="2" t="s">
        <v>16</v>
      </c>
      <c r="N557" s="1" t="s">
        <v>871</v>
      </c>
      <c r="O557" s="1" t="str">
        <f>IF(OR(week[[#This Row],[availability]]="YES",week[[#This Row],[my_team]]="YES"),"YES","NO")</f>
        <v>YES</v>
      </c>
      <c r="P557" s="2" t="str">
        <f>IF(ISNA(VLOOKUP(week[[#This Row],[name]]&amp;"*",taken!C:C,1,FALSE)),"YES","NO")</f>
        <v>YES</v>
      </c>
      <c r="Q557" s="2" t="str">
        <f>IF(ISNA(VLOOKUP(week[[#This Row],[name]],my_players!C:C,1,FALSE)),"NO","YES")</f>
        <v>NO</v>
      </c>
    </row>
    <row r="558" spans="1:17" hidden="1" x14ac:dyDescent="0.3">
      <c r="A558">
        <v>11870</v>
      </c>
      <c r="B558" s="1" t="s">
        <v>121</v>
      </c>
      <c r="C558" s="1" t="s">
        <v>15</v>
      </c>
      <c r="D558" s="2">
        <v>0.17</v>
      </c>
      <c r="E558">
        <v>191</v>
      </c>
      <c r="F558" s="2" t="s">
        <v>933</v>
      </c>
      <c r="G558" s="2" t="s">
        <v>16</v>
      </c>
      <c r="H558" s="2">
        <v>0.17</v>
      </c>
      <c r="I558" s="2">
        <v>0.17</v>
      </c>
      <c r="J558">
        <v>14</v>
      </c>
      <c r="K558" s="2" t="s">
        <v>16</v>
      </c>
      <c r="L558" s="2" t="s">
        <v>16</v>
      </c>
      <c r="M558" s="2" t="s">
        <v>16</v>
      </c>
      <c r="N558" s="1" t="s">
        <v>898</v>
      </c>
      <c r="O558" s="1" t="str">
        <f>IF(OR(week[[#This Row],[availability]]="YES",week[[#This Row],[my_team]]="YES"),"YES","NO")</f>
        <v>YES</v>
      </c>
      <c r="P558" s="2" t="str">
        <f>IF(ISNA(VLOOKUP(week[[#This Row],[name]]&amp;"*",taken!C:C,1,FALSE)),"YES","NO")</f>
        <v>YES</v>
      </c>
      <c r="Q558" s="2" t="str">
        <f>IF(ISNA(VLOOKUP(week[[#This Row],[name]],my_players!C:C,1,FALSE)),"NO","YES")</f>
        <v>NO</v>
      </c>
    </row>
    <row r="559" spans="1:17" hidden="1" x14ac:dyDescent="0.3">
      <c r="A559">
        <v>13455</v>
      </c>
      <c r="B559" s="1" t="s">
        <v>83</v>
      </c>
      <c r="C559" s="1" t="s">
        <v>15</v>
      </c>
      <c r="D559" s="2">
        <v>0.16300000000000001</v>
      </c>
      <c r="E559">
        <v>136</v>
      </c>
      <c r="F559" s="2" t="s">
        <v>1271</v>
      </c>
      <c r="G559" s="2" t="s">
        <v>16</v>
      </c>
      <c r="H559" s="2">
        <v>0.16300000000000001</v>
      </c>
      <c r="I559" s="2">
        <v>0.16300000000000001</v>
      </c>
      <c r="J559">
        <v>10</v>
      </c>
      <c r="K559" s="2" t="s">
        <v>16</v>
      </c>
      <c r="L559" s="2" t="s">
        <v>16</v>
      </c>
      <c r="M559" s="2" t="s">
        <v>16</v>
      </c>
      <c r="N559" s="1" t="s">
        <v>950</v>
      </c>
      <c r="O559" s="1" t="str">
        <f>IF(OR(week[[#This Row],[availability]]="YES",week[[#This Row],[my_team]]="YES"),"YES","NO")</f>
        <v>YES</v>
      </c>
      <c r="P559" s="2" t="str">
        <f>IF(ISNA(VLOOKUP(week[[#This Row],[name]]&amp;"*",taken!C:C,1,FALSE)),"YES","NO")</f>
        <v>YES</v>
      </c>
      <c r="Q559" s="2" t="str">
        <f>IF(ISNA(VLOOKUP(week[[#This Row],[name]],my_players!C:C,1,FALSE)),"NO","YES")</f>
        <v>NO</v>
      </c>
    </row>
    <row r="560" spans="1:17" hidden="1" x14ac:dyDescent="0.3">
      <c r="A560">
        <v>9859</v>
      </c>
      <c r="B560" s="1" t="s">
        <v>121</v>
      </c>
      <c r="C560" s="1" t="s">
        <v>15</v>
      </c>
      <c r="D560" s="2">
        <v>0.16</v>
      </c>
      <c r="E560">
        <v>192</v>
      </c>
      <c r="F560" s="2" t="s">
        <v>1094</v>
      </c>
      <c r="G560" s="2" t="s">
        <v>16</v>
      </c>
      <c r="H560" s="2">
        <v>0.16</v>
      </c>
      <c r="I560" s="2">
        <v>0.16</v>
      </c>
      <c r="J560">
        <v>14</v>
      </c>
      <c r="K560" s="2" t="s">
        <v>16</v>
      </c>
      <c r="L560" s="2" t="s">
        <v>16</v>
      </c>
      <c r="M560" s="2" t="s">
        <v>16</v>
      </c>
      <c r="N560" s="1" t="s">
        <v>899</v>
      </c>
      <c r="O560" s="1" t="str">
        <f>IF(OR(week[[#This Row],[availability]]="YES",week[[#This Row],[my_team]]="YES"),"YES","NO")</f>
        <v>YES</v>
      </c>
      <c r="P560" s="2" t="str">
        <f>IF(ISNA(VLOOKUP(week[[#This Row],[name]]&amp;"*",taken!C:C,1,FALSE)),"YES","NO")</f>
        <v>YES</v>
      </c>
      <c r="Q560" s="2" t="str">
        <f>IF(ISNA(VLOOKUP(week[[#This Row],[name]],my_players!C:C,1,FALSE)),"NO","YES")</f>
        <v>NO</v>
      </c>
    </row>
    <row r="561" spans="1:17" hidden="1" x14ac:dyDescent="0.3">
      <c r="A561">
        <v>11894</v>
      </c>
      <c r="B561" s="1" t="s">
        <v>83</v>
      </c>
      <c r="C561" s="1" t="s">
        <v>15</v>
      </c>
      <c r="D561" s="2">
        <v>0.15033333333333301</v>
      </c>
      <c r="E561">
        <v>137</v>
      </c>
      <c r="F561" s="2" t="s">
        <v>2165</v>
      </c>
      <c r="G561" s="2" t="s">
        <v>2166</v>
      </c>
      <c r="H561" s="2">
        <v>2.2499999999999999E-2</v>
      </c>
      <c r="I561" s="2">
        <v>0.49349999999999999</v>
      </c>
      <c r="J561">
        <v>10</v>
      </c>
      <c r="K561" s="2" t="s">
        <v>1250</v>
      </c>
      <c r="L561" s="2" t="s">
        <v>102</v>
      </c>
      <c r="M561" s="2" t="s">
        <v>1982</v>
      </c>
      <c r="N561" s="1" t="s">
        <v>698</v>
      </c>
      <c r="O561" s="1" t="str">
        <f>IF(OR(week[[#This Row],[availability]]="YES",week[[#This Row],[my_team]]="YES"),"YES","NO")</f>
        <v>YES</v>
      </c>
      <c r="P561" s="2" t="str">
        <f>IF(ISNA(VLOOKUP(week[[#This Row],[name]]&amp;"*",taken!C:C,1,FALSE)),"YES","NO")</f>
        <v>YES</v>
      </c>
      <c r="Q561" s="2" t="str">
        <f>IF(ISNA(VLOOKUP(week[[#This Row],[name]],my_players!C:C,1,FALSE)),"NO","YES")</f>
        <v>NO</v>
      </c>
    </row>
    <row r="562" spans="1:17" hidden="1" x14ac:dyDescent="0.3">
      <c r="A562">
        <v>9822</v>
      </c>
      <c r="B562" s="1" t="s">
        <v>83</v>
      </c>
      <c r="C562" s="1" t="s">
        <v>15</v>
      </c>
      <c r="D562" s="2">
        <v>0.15</v>
      </c>
      <c r="E562">
        <v>138</v>
      </c>
      <c r="F562" s="2" t="s">
        <v>1204</v>
      </c>
      <c r="G562" s="2" t="s">
        <v>16</v>
      </c>
      <c r="H562" s="2">
        <v>0.15</v>
      </c>
      <c r="I562" s="2">
        <v>0.15</v>
      </c>
      <c r="J562">
        <v>10</v>
      </c>
      <c r="K562" s="2" t="s">
        <v>16</v>
      </c>
      <c r="L562" s="2" t="s">
        <v>16</v>
      </c>
      <c r="M562" s="2" t="s">
        <v>16</v>
      </c>
      <c r="N562" s="1" t="s">
        <v>844</v>
      </c>
      <c r="O562" s="1" t="str">
        <f>IF(OR(week[[#This Row],[availability]]="YES",week[[#This Row],[my_team]]="YES"),"YES","NO")</f>
        <v>YES</v>
      </c>
      <c r="P562" s="2" t="str">
        <f>IF(ISNA(VLOOKUP(week[[#This Row],[name]]&amp;"*",taken!C:C,1,FALSE)),"YES","NO")</f>
        <v>YES</v>
      </c>
      <c r="Q562" s="2" t="str">
        <f>IF(ISNA(VLOOKUP(week[[#This Row],[name]],my_players!C:C,1,FALSE)),"NO","YES")</f>
        <v>NO</v>
      </c>
    </row>
    <row r="563" spans="1:17" hidden="1" x14ac:dyDescent="0.3">
      <c r="A563">
        <v>13313</v>
      </c>
      <c r="B563" s="1" t="s">
        <v>121</v>
      </c>
      <c r="C563" s="1" t="s">
        <v>15</v>
      </c>
      <c r="D563" s="2">
        <v>0.15</v>
      </c>
      <c r="E563">
        <v>193</v>
      </c>
      <c r="F563" s="2" t="s">
        <v>1319</v>
      </c>
      <c r="G563" s="2" t="s">
        <v>16</v>
      </c>
      <c r="H563" s="2">
        <v>0.15</v>
      </c>
      <c r="I563" s="2">
        <v>0.15</v>
      </c>
      <c r="J563">
        <v>14</v>
      </c>
      <c r="K563" s="2" t="s">
        <v>16</v>
      </c>
      <c r="L563" s="2" t="s">
        <v>16</v>
      </c>
      <c r="M563" s="2" t="s">
        <v>16</v>
      </c>
      <c r="N563" s="1" t="s">
        <v>775</v>
      </c>
      <c r="O563" s="1" t="str">
        <f>IF(OR(week[[#This Row],[availability]]="YES",week[[#This Row],[my_team]]="YES"),"YES","NO")</f>
        <v>YES</v>
      </c>
      <c r="P563" s="2" t="str">
        <f>IF(ISNA(VLOOKUP(week[[#This Row],[name]]&amp;"*",taken!C:C,1,FALSE)),"YES","NO")</f>
        <v>YES</v>
      </c>
      <c r="Q563" s="2" t="str">
        <f>IF(ISNA(VLOOKUP(week[[#This Row],[name]],my_players!C:C,1,FALSE)),"NO","YES")</f>
        <v>NO</v>
      </c>
    </row>
    <row r="564" spans="1:17" hidden="1" x14ac:dyDescent="0.3">
      <c r="A564">
        <v>11408</v>
      </c>
      <c r="B564" s="1" t="s">
        <v>83</v>
      </c>
      <c r="C564" s="1" t="s">
        <v>15</v>
      </c>
      <c r="D564" s="2">
        <v>0.14433333333333301</v>
      </c>
      <c r="E564">
        <v>139</v>
      </c>
      <c r="F564" s="2" t="s">
        <v>2167</v>
      </c>
      <c r="G564" s="2" t="s">
        <v>2168</v>
      </c>
      <c r="H564" s="2">
        <v>1.6500000000000001E-2</v>
      </c>
      <c r="I564" s="2">
        <v>0.17365</v>
      </c>
      <c r="J564">
        <v>10</v>
      </c>
      <c r="K564" s="2" t="s">
        <v>1396</v>
      </c>
      <c r="L564" s="2" t="s">
        <v>107</v>
      </c>
      <c r="M564" s="2" t="s">
        <v>1957</v>
      </c>
      <c r="N564" s="1" t="s">
        <v>709</v>
      </c>
      <c r="O564" s="1" t="str">
        <f>IF(OR(week[[#This Row],[availability]]="YES",week[[#This Row],[my_team]]="YES"),"YES","NO")</f>
        <v>YES</v>
      </c>
      <c r="P564" s="2" t="str">
        <f>IF(ISNA(VLOOKUP(week[[#This Row],[name]]&amp;"*",taken!C:C,1,FALSE)),"YES","NO")</f>
        <v>YES</v>
      </c>
      <c r="Q564" s="2" t="str">
        <f>IF(ISNA(VLOOKUP(week[[#This Row],[name]],my_players!C:C,1,FALSE)),"NO","YES")</f>
        <v>NO</v>
      </c>
    </row>
    <row r="565" spans="1:17" hidden="1" x14ac:dyDescent="0.3">
      <c r="A565">
        <v>13896</v>
      </c>
      <c r="B565" s="1" t="s">
        <v>83</v>
      </c>
      <c r="C565" s="1" t="s">
        <v>15</v>
      </c>
      <c r="D565" s="2">
        <v>0.14000000000000001</v>
      </c>
      <c r="E565">
        <v>140</v>
      </c>
      <c r="F565" s="2" t="s">
        <v>933</v>
      </c>
      <c r="G565" s="2" t="s">
        <v>16</v>
      </c>
      <c r="H565" s="2">
        <v>0.14000000000000001</v>
      </c>
      <c r="I565" s="2">
        <v>0.14000000000000001</v>
      </c>
      <c r="J565">
        <v>10</v>
      </c>
      <c r="K565" s="2" t="s">
        <v>16</v>
      </c>
      <c r="L565" s="2" t="s">
        <v>16</v>
      </c>
      <c r="M565" s="2" t="s">
        <v>16</v>
      </c>
      <c r="N565" s="1" t="s">
        <v>853</v>
      </c>
      <c r="O565" s="1" t="str">
        <f>IF(OR(week[[#This Row],[availability]]="YES",week[[#This Row],[my_team]]="YES"),"YES","NO")</f>
        <v>YES</v>
      </c>
      <c r="P565" s="2" t="str">
        <f>IF(ISNA(VLOOKUP(week[[#This Row],[name]]&amp;"*",taken!C:C,1,FALSE)),"YES","NO")</f>
        <v>YES</v>
      </c>
      <c r="Q565" s="2" t="str">
        <f>IF(ISNA(VLOOKUP(week[[#This Row],[name]],my_players!C:C,1,FALSE)),"NO","YES")</f>
        <v>NO</v>
      </c>
    </row>
    <row r="566" spans="1:17" hidden="1" x14ac:dyDescent="0.3">
      <c r="A566">
        <v>8042</v>
      </c>
      <c r="B566" s="1" t="s">
        <v>68</v>
      </c>
      <c r="C566" s="1" t="s">
        <v>15</v>
      </c>
      <c r="D566" s="2">
        <v>0.13474</v>
      </c>
      <c r="E566">
        <v>66</v>
      </c>
      <c r="F566" s="2" t="s">
        <v>1834</v>
      </c>
      <c r="G566" s="2" t="s">
        <v>1835</v>
      </c>
      <c r="H566" s="2">
        <v>-0.31424999999999997</v>
      </c>
      <c r="I566" s="2">
        <v>0.52669999999999995</v>
      </c>
      <c r="J566">
        <v>10</v>
      </c>
      <c r="K566" s="2" t="s">
        <v>16</v>
      </c>
      <c r="L566" s="2" t="s">
        <v>16</v>
      </c>
      <c r="M566" s="2" t="s">
        <v>1836</v>
      </c>
      <c r="N566" s="1" t="s">
        <v>675</v>
      </c>
      <c r="O566" s="1" t="str">
        <f>IF(OR(week[[#This Row],[availability]]="YES",week[[#This Row],[my_team]]="YES"),"YES","NO")</f>
        <v>YES</v>
      </c>
      <c r="P566" s="2" t="str">
        <f>IF(ISNA(VLOOKUP(week[[#This Row],[name]]&amp;"*",taken!C:C,1,FALSE)),"YES","NO")</f>
        <v>YES</v>
      </c>
      <c r="Q566" s="2" t="str">
        <f>IF(ISNA(VLOOKUP(week[[#This Row],[name]],my_players!C:C,1,FALSE)),"NO","YES")</f>
        <v>NO</v>
      </c>
    </row>
    <row r="567" spans="1:17" hidden="1" x14ac:dyDescent="0.3">
      <c r="A567">
        <v>13358</v>
      </c>
      <c r="B567" s="1" t="s">
        <v>83</v>
      </c>
      <c r="C567" s="1" t="s">
        <v>15</v>
      </c>
      <c r="D567" s="2">
        <v>0.13</v>
      </c>
      <c r="E567">
        <v>141</v>
      </c>
      <c r="F567" s="2" t="s">
        <v>1194</v>
      </c>
      <c r="G567" s="2" t="s">
        <v>16</v>
      </c>
      <c r="H567" s="2">
        <v>0.13</v>
      </c>
      <c r="I567" s="2">
        <v>0.13</v>
      </c>
      <c r="J567">
        <v>10</v>
      </c>
      <c r="K567" s="2" t="s">
        <v>16</v>
      </c>
      <c r="L567" s="2" t="s">
        <v>16</v>
      </c>
      <c r="M567" s="2" t="s">
        <v>16</v>
      </c>
      <c r="N567" s="1" t="s">
        <v>712</v>
      </c>
      <c r="O567" s="1" t="str">
        <f>IF(OR(week[[#This Row],[availability]]="YES",week[[#This Row],[my_team]]="YES"),"YES","NO")</f>
        <v>YES</v>
      </c>
      <c r="P567" s="2" t="str">
        <f>IF(ISNA(VLOOKUP(week[[#This Row],[name]]&amp;"*",taken!C:C,1,FALSE)),"YES","NO")</f>
        <v>YES</v>
      </c>
      <c r="Q567" s="2" t="str">
        <f>IF(ISNA(VLOOKUP(week[[#This Row],[name]],my_players!C:C,1,FALSE)),"NO","YES")</f>
        <v>NO</v>
      </c>
    </row>
    <row r="568" spans="1:17" x14ac:dyDescent="0.3">
      <c r="A568">
        <v>11343</v>
      </c>
      <c r="B568" s="1" t="s">
        <v>116</v>
      </c>
      <c r="C568" s="1" t="s">
        <v>15</v>
      </c>
      <c r="D568" s="2">
        <v>0.125</v>
      </c>
      <c r="E568">
        <v>104</v>
      </c>
      <c r="F568" s="2" t="s">
        <v>1090</v>
      </c>
      <c r="G568" s="2" t="s">
        <v>16</v>
      </c>
      <c r="H568" s="2">
        <v>0.125</v>
      </c>
      <c r="I568" s="2">
        <v>0.125</v>
      </c>
      <c r="J568">
        <v>10</v>
      </c>
      <c r="K568" s="2" t="s">
        <v>16</v>
      </c>
      <c r="L568" s="2" t="s">
        <v>16</v>
      </c>
      <c r="M568" s="2" t="s">
        <v>16</v>
      </c>
      <c r="N568" s="1" t="s">
        <v>972</v>
      </c>
      <c r="O568" s="1" t="str">
        <f>IF(OR(week[[#This Row],[availability]]="YES",week[[#This Row],[my_team]]="YES"),"YES","NO")</f>
        <v>YES</v>
      </c>
      <c r="P568" s="2" t="str">
        <f>IF(ISNA(VLOOKUP(week[[#This Row],[name]]&amp;"*",taken!C:C,1,FALSE)),"YES","NO")</f>
        <v>YES</v>
      </c>
      <c r="Q568" s="2" t="str">
        <f>IF(ISNA(VLOOKUP(week[[#This Row],[name]],my_players!C:C,1,FALSE)),"NO","YES")</f>
        <v>NO</v>
      </c>
    </row>
    <row r="569" spans="1:17" hidden="1" x14ac:dyDescent="0.3">
      <c r="A569">
        <v>13140</v>
      </c>
      <c r="B569" s="1" t="s">
        <v>83</v>
      </c>
      <c r="C569" s="1" t="s">
        <v>15</v>
      </c>
      <c r="D569" s="2">
        <v>0.12</v>
      </c>
      <c r="E569">
        <v>142</v>
      </c>
      <c r="F569" s="2" t="s">
        <v>2169</v>
      </c>
      <c r="G569" s="2" t="s">
        <v>16</v>
      </c>
      <c r="H569" s="2">
        <v>0.12</v>
      </c>
      <c r="I569" s="2">
        <v>0.12</v>
      </c>
      <c r="J569">
        <v>10</v>
      </c>
      <c r="K569" s="2" t="s">
        <v>16</v>
      </c>
      <c r="L569" s="2" t="s">
        <v>16</v>
      </c>
      <c r="M569" s="2" t="s">
        <v>16</v>
      </c>
      <c r="N569" s="1" t="s">
        <v>852</v>
      </c>
      <c r="O569" s="1" t="str">
        <f>IF(OR(week[[#This Row],[availability]]="YES",week[[#This Row],[my_team]]="YES"),"YES","NO")</f>
        <v>YES</v>
      </c>
      <c r="P569" s="2" t="str">
        <f>IF(ISNA(VLOOKUP(week[[#This Row],[name]]&amp;"*",taken!C:C,1,FALSE)),"YES","NO")</f>
        <v>YES</v>
      </c>
      <c r="Q569" s="2" t="str">
        <f>IF(ISNA(VLOOKUP(week[[#This Row],[name]],my_players!C:C,1,FALSE)),"NO","YES")</f>
        <v>NO</v>
      </c>
    </row>
    <row r="570" spans="1:17" hidden="1" x14ac:dyDescent="0.3">
      <c r="A570">
        <v>12644</v>
      </c>
      <c r="B570" s="1" t="s">
        <v>83</v>
      </c>
      <c r="C570" s="1" t="s">
        <v>15</v>
      </c>
      <c r="D570" s="2">
        <v>0.1195</v>
      </c>
      <c r="E570">
        <v>143</v>
      </c>
      <c r="F570" s="2" t="s">
        <v>2170</v>
      </c>
      <c r="G570" s="2" t="s">
        <v>2171</v>
      </c>
      <c r="H570" s="2">
        <v>9.0000000000000097E-3</v>
      </c>
      <c r="I570" s="2">
        <v>0.1431</v>
      </c>
      <c r="J570">
        <v>10</v>
      </c>
      <c r="K570" s="2" t="s">
        <v>1424</v>
      </c>
      <c r="L570" s="2" t="s">
        <v>104</v>
      </c>
      <c r="M570" s="2" t="s">
        <v>1939</v>
      </c>
      <c r="N570" s="1" t="s">
        <v>705</v>
      </c>
      <c r="O570" s="1" t="str">
        <f>IF(OR(week[[#This Row],[availability]]="YES",week[[#This Row],[my_team]]="YES"),"YES","NO")</f>
        <v>YES</v>
      </c>
      <c r="P570" s="2" t="str">
        <f>IF(ISNA(VLOOKUP(week[[#This Row],[name]]&amp;"*",taken!C:C,1,FALSE)),"YES","NO")</f>
        <v>YES</v>
      </c>
      <c r="Q570" s="2" t="str">
        <f>IF(ISNA(VLOOKUP(week[[#This Row],[name]],my_players!C:C,1,FALSE)),"NO","YES")</f>
        <v>NO</v>
      </c>
    </row>
    <row r="571" spans="1:17" hidden="1" x14ac:dyDescent="0.3">
      <c r="A571">
        <v>13893</v>
      </c>
      <c r="B571" s="1" t="s">
        <v>121</v>
      </c>
      <c r="C571" s="1" t="s">
        <v>15</v>
      </c>
      <c r="D571" s="2">
        <v>0.11</v>
      </c>
      <c r="E571">
        <v>194</v>
      </c>
      <c r="F571" s="2" t="s">
        <v>1095</v>
      </c>
      <c r="G571" s="2" t="s">
        <v>1096</v>
      </c>
      <c r="H571" s="2">
        <v>5.4999999999999997E-3</v>
      </c>
      <c r="I571" s="2">
        <v>0.1045</v>
      </c>
      <c r="J571">
        <v>14</v>
      </c>
      <c r="K571" s="2" t="s">
        <v>16</v>
      </c>
      <c r="L571" s="2" t="s">
        <v>16</v>
      </c>
      <c r="M571" s="2" t="s">
        <v>16</v>
      </c>
      <c r="N571" s="1" t="s">
        <v>901</v>
      </c>
      <c r="O571" s="1" t="str">
        <f>IF(OR(week[[#This Row],[availability]]="YES",week[[#This Row],[my_team]]="YES"),"YES","NO")</f>
        <v>YES</v>
      </c>
      <c r="P571" s="2" t="str">
        <f>IF(ISNA(VLOOKUP(week[[#This Row],[name]]&amp;"*",taken!C:C,1,FALSE)),"YES","NO")</f>
        <v>YES</v>
      </c>
      <c r="Q571" s="2" t="str">
        <f>IF(ISNA(VLOOKUP(week[[#This Row],[name]],my_players!C:C,1,FALSE)),"NO","YES")</f>
        <v>NO</v>
      </c>
    </row>
    <row r="572" spans="1:17" hidden="1" x14ac:dyDescent="0.3">
      <c r="A572">
        <v>13628</v>
      </c>
      <c r="B572" s="1" t="s">
        <v>83</v>
      </c>
      <c r="C572" s="1" t="s">
        <v>15</v>
      </c>
      <c r="D572" s="2">
        <v>0.09</v>
      </c>
      <c r="E572">
        <v>144</v>
      </c>
      <c r="F572" s="2" t="s">
        <v>1005</v>
      </c>
      <c r="G572" s="2" t="s">
        <v>1016</v>
      </c>
      <c r="H572" s="2">
        <v>4.4999999999999997E-3</v>
      </c>
      <c r="I572" s="2">
        <v>8.5500000000000007E-2</v>
      </c>
      <c r="J572">
        <v>10</v>
      </c>
      <c r="K572" s="2" t="s">
        <v>1169</v>
      </c>
      <c r="L572" s="2" t="s">
        <v>86</v>
      </c>
      <c r="M572" s="2" t="s">
        <v>1935</v>
      </c>
      <c r="N572" s="1" t="s">
        <v>694</v>
      </c>
      <c r="O572" s="1" t="str">
        <f>IF(OR(week[[#This Row],[availability]]="YES",week[[#This Row],[my_team]]="YES"),"YES","NO")</f>
        <v>YES</v>
      </c>
      <c r="P572" s="2" t="str">
        <f>IF(ISNA(VLOOKUP(week[[#This Row],[name]]&amp;"*",taken!C:C,1,FALSE)),"YES","NO")</f>
        <v>YES</v>
      </c>
      <c r="Q572" s="2" t="str">
        <f>IF(ISNA(VLOOKUP(week[[#This Row],[name]],my_players!C:C,1,FALSE)),"NO","YES")</f>
        <v>NO</v>
      </c>
    </row>
    <row r="573" spans="1:17" hidden="1" x14ac:dyDescent="0.3">
      <c r="A573">
        <v>12294</v>
      </c>
      <c r="B573" s="1" t="s">
        <v>83</v>
      </c>
      <c r="C573" s="1" t="s">
        <v>15</v>
      </c>
      <c r="D573" s="2">
        <v>0.06</v>
      </c>
      <c r="E573">
        <v>145</v>
      </c>
      <c r="F573" s="2" t="s">
        <v>1005</v>
      </c>
      <c r="G573" s="2" t="s">
        <v>16</v>
      </c>
      <c r="H573" s="2">
        <v>0.06</v>
      </c>
      <c r="I573" s="2">
        <v>0.06</v>
      </c>
      <c r="J573">
        <v>10</v>
      </c>
      <c r="K573" s="2" t="s">
        <v>16</v>
      </c>
      <c r="L573" s="2" t="s">
        <v>16</v>
      </c>
      <c r="M573" s="2" t="s">
        <v>16</v>
      </c>
      <c r="N573" s="1" t="s">
        <v>855</v>
      </c>
      <c r="O573" s="1" t="str">
        <f>IF(OR(week[[#This Row],[availability]]="YES",week[[#This Row],[my_team]]="YES"),"YES","NO")</f>
        <v>YES</v>
      </c>
      <c r="P573" s="2" t="str">
        <f>IF(ISNA(VLOOKUP(week[[#This Row],[name]]&amp;"*",taken!C:C,1,FALSE)),"YES","NO")</f>
        <v>YES</v>
      </c>
      <c r="Q573" s="2" t="str">
        <f>IF(ISNA(VLOOKUP(week[[#This Row],[name]],my_players!C:C,1,FALSE)),"NO","YES")</f>
        <v>NO</v>
      </c>
    </row>
    <row r="574" spans="1:17" hidden="1" x14ac:dyDescent="0.3">
      <c r="A574">
        <v>11229</v>
      </c>
      <c r="B574" s="1" t="s">
        <v>121</v>
      </c>
      <c r="C574" s="1" t="s">
        <v>15</v>
      </c>
      <c r="D574" s="2">
        <v>0.06</v>
      </c>
      <c r="E574">
        <v>195</v>
      </c>
      <c r="F574" s="2" t="s">
        <v>1031</v>
      </c>
      <c r="G574" s="2" t="s">
        <v>16</v>
      </c>
      <c r="H574" s="2">
        <v>0.06</v>
      </c>
      <c r="I574" s="2">
        <v>0.06</v>
      </c>
      <c r="J574">
        <v>14</v>
      </c>
      <c r="K574" s="2" t="s">
        <v>16</v>
      </c>
      <c r="L574" s="2" t="s">
        <v>16</v>
      </c>
      <c r="M574" s="2" t="s">
        <v>16</v>
      </c>
      <c r="N574" s="1" t="s">
        <v>757</v>
      </c>
      <c r="O574" s="1" t="str">
        <f>IF(OR(week[[#This Row],[availability]]="YES",week[[#This Row],[my_team]]="YES"),"YES","NO")</f>
        <v>YES</v>
      </c>
      <c r="P574" s="2" t="str">
        <f>IF(ISNA(VLOOKUP(week[[#This Row],[name]]&amp;"*",taken!C:C,1,FALSE)),"YES","NO")</f>
        <v>YES</v>
      </c>
      <c r="Q574" s="2" t="str">
        <f>IF(ISNA(VLOOKUP(week[[#This Row],[name]],my_players!C:C,1,FALSE)),"NO","YES")</f>
        <v>NO</v>
      </c>
    </row>
    <row r="575" spans="1:17" hidden="1" x14ac:dyDescent="0.3">
      <c r="A575">
        <v>13424</v>
      </c>
      <c r="B575" s="1" t="s">
        <v>68</v>
      </c>
      <c r="C575" s="1" t="s">
        <v>15</v>
      </c>
      <c r="D575" s="2">
        <v>0.03</v>
      </c>
      <c r="E575">
        <v>67</v>
      </c>
      <c r="F575" s="2" t="s">
        <v>1080</v>
      </c>
      <c r="G575" s="2" t="s">
        <v>123</v>
      </c>
      <c r="H575" s="2">
        <v>3.0000000000000001E-3</v>
      </c>
      <c r="I575" s="2">
        <v>5.7000000000000002E-2</v>
      </c>
      <c r="J575">
        <v>10</v>
      </c>
      <c r="K575" s="2" t="s">
        <v>16</v>
      </c>
      <c r="L575" s="2" t="s">
        <v>16</v>
      </c>
      <c r="M575" s="2" t="s">
        <v>1837</v>
      </c>
      <c r="N575" s="1" t="s">
        <v>685</v>
      </c>
      <c r="O575" s="1" t="str">
        <f>IF(OR(week[[#This Row],[availability]]="YES",week[[#This Row],[my_team]]="YES"),"YES","NO")</f>
        <v>YES</v>
      </c>
      <c r="P575" s="2" t="str">
        <f>IF(ISNA(VLOOKUP(week[[#This Row],[name]]&amp;"*",taken!C:C,1,FALSE)),"YES","NO")</f>
        <v>YES</v>
      </c>
      <c r="Q575" s="2" t="str">
        <f>IF(ISNA(VLOOKUP(week[[#This Row],[name]],my_players!C:C,1,FALSE)),"NO","YES")</f>
        <v>NO</v>
      </c>
    </row>
    <row r="576" spans="1:17" x14ac:dyDescent="0.3">
      <c r="A576">
        <v>13880</v>
      </c>
      <c r="B576" s="1" t="s">
        <v>116</v>
      </c>
      <c r="C576" s="1" t="s">
        <v>15</v>
      </c>
      <c r="D576" s="2">
        <v>0.02</v>
      </c>
      <c r="E576">
        <v>105</v>
      </c>
      <c r="F576" s="2" t="s">
        <v>1014</v>
      </c>
      <c r="G576" s="2" t="s">
        <v>123</v>
      </c>
      <c r="H576" s="2">
        <v>-5.7000000000000002E-2</v>
      </c>
      <c r="I576" s="2">
        <v>-3.0000000000000001E-3</v>
      </c>
      <c r="J576">
        <v>11</v>
      </c>
      <c r="K576" s="2" t="s">
        <v>16</v>
      </c>
      <c r="L576" s="2" t="s">
        <v>16</v>
      </c>
      <c r="M576" s="2" t="s">
        <v>16</v>
      </c>
      <c r="N576" s="1" t="s">
        <v>873</v>
      </c>
      <c r="O576" s="1" t="str">
        <f>IF(OR(week[[#This Row],[availability]]="YES",week[[#This Row],[my_team]]="YES"),"YES","NO")</f>
        <v>YES</v>
      </c>
      <c r="P576" s="2" t="str">
        <f>IF(ISNA(VLOOKUP(week[[#This Row],[name]]&amp;"*",taken!C:C,1,FALSE)),"YES","NO")</f>
        <v>YES</v>
      </c>
      <c r="Q576" s="2" t="str">
        <f>IF(ISNA(VLOOKUP(week[[#This Row],[name]],my_players!C:C,1,FALSE)),"NO","YES")</f>
        <v>NO</v>
      </c>
    </row>
    <row r="577" spans="1:17" hidden="1" x14ac:dyDescent="0.3">
      <c r="A577">
        <v>11152</v>
      </c>
      <c r="B577" s="1" t="s">
        <v>68</v>
      </c>
      <c r="C577" s="1" t="s">
        <v>15</v>
      </c>
      <c r="D577" s="2">
        <v>1.6E-2</v>
      </c>
      <c r="E577">
        <v>68</v>
      </c>
      <c r="F577" s="2" t="s">
        <v>948</v>
      </c>
      <c r="G577" s="2" t="s">
        <v>961</v>
      </c>
      <c r="H577" s="2">
        <v>8.0000000000000101E-4</v>
      </c>
      <c r="I577" s="2">
        <v>1.52E-2</v>
      </c>
      <c r="J577">
        <v>10</v>
      </c>
      <c r="K577" s="2" t="s">
        <v>16</v>
      </c>
      <c r="L577" s="2" t="s">
        <v>16</v>
      </c>
      <c r="M577" s="2" t="s">
        <v>1838</v>
      </c>
      <c r="N577" s="1" t="s">
        <v>665</v>
      </c>
      <c r="O577" s="1" t="str">
        <f>IF(OR(week[[#This Row],[availability]]="YES",week[[#This Row],[my_team]]="YES"),"YES","NO")</f>
        <v>YES</v>
      </c>
      <c r="P577" s="2" t="str">
        <f>IF(ISNA(VLOOKUP(week[[#This Row],[name]]&amp;"*",taken!C:C,1,FALSE)),"YES","NO")</f>
        <v>YES</v>
      </c>
      <c r="Q577" s="2" t="str">
        <f>IF(ISNA(VLOOKUP(week[[#This Row],[name]],my_players!C:C,1,FALSE)),"NO","YES")</f>
        <v>NO</v>
      </c>
    </row>
    <row r="578" spans="1:17" hidden="1" x14ac:dyDescent="0.3">
      <c r="A578">
        <v>13623</v>
      </c>
      <c r="B578" s="1" t="s">
        <v>83</v>
      </c>
      <c r="C578" s="1" t="s">
        <v>15</v>
      </c>
      <c r="D578" s="2">
        <v>0.01</v>
      </c>
      <c r="E578">
        <v>146</v>
      </c>
      <c r="F578" s="2" t="s">
        <v>115</v>
      </c>
      <c r="G578" s="2" t="s">
        <v>967</v>
      </c>
      <c r="H578" s="2">
        <v>5.0000000000000099E-4</v>
      </c>
      <c r="I578" s="2">
        <v>9.4999999999999998E-3</v>
      </c>
      <c r="J578">
        <v>10</v>
      </c>
      <c r="K578" s="2" t="s">
        <v>16</v>
      </c>
      <c r="L578" s="2" t="s">
        <v>16</v>
      </c>
      <c r="M578" s="2" t="s">
        <v>16</v>
      </c>
      <c r="N578" s="1" t="s">
        <v>615</v>
      </c>
      <c r="O578" s="1" t="str">
        <f>IF(OR(week[[#This Row],[availability]]="YES",week[[#This Row],[my_team]]="YES"),"YES","NO")</f>
        <v>YES</v>
      </c>
      <c r="P578" s="2" t="str">
        <f>IF(ISNA(VLOOKUP(week[[#This Row],[name]]&amp;"*",taken!C:C,1,FALSE)),"YES","NO")</f>
        <v>YES</v>
      </c>
      <c r="Q578" s="2" t="str">
        <f>IF(ISNA(VLOOKUP(week[[#This Row],[name]],my_players!C:C,1,FALSE)),"NO","YES")</f>
        <v>NO</v>
      </c>
    </row>
    <row r="579" spans="1:17" hidden="1" x14ac:dyDescent="0.3">
      <c r="A579">
        <v>9383</v>
      </c>
      <c r="B579" s="1" t="s">
        <v>121</v>
      </c>
      <c r="C579" s="1" t="s">
        <v>15</v>
      </c>
      <c r="D579" s="2">
        <v>0.01</v>
      </c>
      <c r="E579">
        <v>196</v>
      </c>
      <c r="F579" s="2" t="s">
        <v>989</v>
      </c>
      <c r="G579" s="2" t="s">
        <v>16</v>
      </c>
      <c r="H579" s="2">
        <v>0.01</v>
      </c>
      <c r="I579" s="2">
        <v>0.01</v>
      </c>
      <c r="J579">
        <v>14</v>
      </c>
      <c r="K579" s="2" t="s">
        <v>16</v>
      </c>
      <c r="L579" s="2" t="s">
        <v>16</v>
      </c>
      <c r="M579" s="2" t="s">
        <v>16</v>
      </c>
      <c r="N579" s="1" t="s">
        <v>904</v>
      </c>
      <c r="O579" s="1" t="str">
        <f>IF(OR(week[[#This Row],[availability]]="YES",week[[#This Row],[my_team]]="YES"),"YES","NO")</f>
        <v>YES</v>
      </c>
      <c r="P579" s="2" t="str">
        <f>IF(ISNA(VLOOKUP(week[[#This Row],[name]]&amp;"*",taken!C:C,1,FALSE)),"YES","NO")</f>
        <v>YES</v>
      </c>
      <c r="Q579" s="2" t="str">
        <f>IF(ISNA(VLOOKUP(week[[#This Row],[name]],my_players!C:C,1,FALSE)),"NO","YES")</f>
        <v>NO</v>
      </c>
    </row>
    <row r="580" spans="1:17" hidden="1" x14ac:dyDescent="0.3">
      <c r="A580">
        <v>12618</v>
      </c>
      <c r="B580" s="1" t="s">
        <v>68</v>
      </c>
      <c r="C580" s="1" t="s">
        <v>15</v>
      </c>
      <c r="D580" s="2">
        <v>8.0000000000000002E-3</v>
      </c>
      <c r="E580">
        <v>69</v>
      </c>
      <c r="F580" s="2" t="s">
        <v>934</v>
      </c>
      <c r="G580" s="2" t="s">
        <v>940</v>
      </c>
      <c r="H580" s="2">
        <v>4.0000000000000002E-4</v>
      </c>
      <c r="I580" s="2">
        <v>7.6E-3</v>
      </c>
      <c r="J580">
        <v>10</v>
      </c>
      <c r="K580" s="2" t="s">
        <v>16</v>
      </c>
      <c r="L580" s="2" t="s">
        <v>16</v>
      </c>
      <c r="M580" s="2" t="s">
        <v>1839</v>
      </c>
      <c r="N580" s="1" t="s">
        <v>684</v>
      </c>
      <c r="O580" s="1" t="str">
        <f>IF(OR(week[[#This Row],[availability]]="YES",week[[#This Row],[my_team]]="YES"),"YES","NO")</f>
        <v>YES</v>
      </c>
      <c r="P580" s="2" t="str">
        <f>IF(ISNA(VLOOKUP(week[[#This Row],[name]]&amp;"*",taken!C:C,1,FALSE)),"YES","NO")</f>
        <v>YES</v>
      </c>
      <c r="Q580" s="2" t="str">
        <f>IF(ISNA(VLOOKUP(week[[#This Row],[name]],my_players!C:C,1,FALSE)),"NO","YES")</f>
        <v>NO</v>
      </c>
    </row>
    <row r="581" spans="1:17" hidden="1" x14ac:dyDescent="0.3">
      <c r="A581">
        <v>13595</v>
      </c>
      <c r="B581" s="1" t="s">
        <v>68</v>
      </c>
      <c r="C581" s="1" t="s">
        <v>15</v>
      </c>
      <c r="D581" s="2">
        <v>8.0000000000000002E-3</v>
      </c>
      <c r="E581">
        <v>69</v>
      </c>
      <c r="F581" s="2" t="s">
        <v>935</v>
      </c>
      <c r="G581" s="2" t="s">
        <v>940</v>
      </c>
      <c r="H581" s="2">
        <v>4.0000000000000002E-4</v>
      </c>
      <c r="I581" s="2">
        <v>7.6E-3</v>
      </c>
      <c r="J581">
        <v>10</v>
      </c>
      <c r="K581" s="2" t="s">
        <v>16</v>
      </c>
      <c r="L581" s="2" t="s">
        <v>16</v>
      </c>
      <c r="M581" s="2" t="s">
        <v>1839</v>
      </c>
      <c r="N581" s="1" t="s">
        <v>678</v>
      </c>
      <c r="O581" s="1" t="str">
        <f>IF(OR(week[[#This Row],[availability]]="YES",week[[#This Row],[my_team]]="YES"),"YES","NO")</f>
        <v>YES</v>
      </c>
      <c r="P581" s="2" t="str">
        <f>IF(ISNA(VLOOKUP(week[[#This Row],[name]]&amp;"*",taken!C:C,1,FALSE)),"YES","NO")</f>
        <v>YES</v>
      </c>
      <c r="Q581" s="2" t="str">
        <f>IF(ISNA(VLOOKUP(week[[#This Row],[name]],my_players!C:C,1,FALSE)),"NO","YES")</f>
        <v>NO</v>
      </c>
    </row>
    <row r="582" spans="1:17" hidden="1" x14ac:dyDescent="0.3">
      <c r="A582">
        <v>9200</v>
      </c>
      <c r="B582" s="1" t="s">
        <v>121</v>
      </c>
      <c r="C582" s="1" t="s">
        <v>15</v>
      </c>
      <c r="D582" s="2">
        <v>8.0000000000000002E-3</v>
      </c>
      <c r="E582">
        <v>197</v>
      </c>
      <c r="F582" s="2" t="s">
        <v>1010</v>
      </c>
      <c r="G582" s="2" t="s">
        <v>940</v>
      </c>
      <c r="H582" s="2">
        <v>4.0000000000000002E-4</v>
      </c>
      <c r="I582" s="2">
        <v>7.6E-3</v>
      </c>
      <c r="J582">
        <v>15</v>
      </c>
      <c r="K582" s="2" t="s">
        <v>16</v>
      </c>
      <c r="L582" s="2" t="s">
        <v>16</v>
      </c>
      <c r="M582" s="2" t="s">
        <v>16</v>
      </c>
      <c r="N582" s="1" t="s">
        <v>905</v>
      </c>
      <c r="O582" s="1" t="str">
        <f>IF(OR(week[[#This Row],[availability]]="YES",week[[#This Row],[my_team]]="YES"),"YES","NO")</f>
        <v>YES</v>
      </c>
      <c r="P582" s="2" t="str">
        <f>IF(ISNA(VLOOKUP(week[[#This Row],[name]]&amp;"*",taken!C:C,1,FALSE)),"YES","NO")</f>
        <v>YES</v>
      </c>
      <c r="Q582" s="2" t="str">
        <f>IF(ISNA(VLOOKUP(week[[#This Row],[name]],my_players!C:C,1,FALSE)),"NO","YES")</f>
        <v>NO</v>
      </c>
    </row>
    <row r="583" spans="1:17" hidden="1" x14ac:dyDescent="0.3">
      <c r="A583">
        <v>12586</v>
      </c>
      <c r="B583" s="1" t="s">
        <v>121</v>
      </c>
      <c r="C583" s="1" t="s">
        <v>15</v>
      </c>
      <c r="D583" s="2">
        <v>5.0000000000000001E-3</v>
      </c>
      <c r="E583">
        <v>198</v>
      </c>
      <c r="F583" s="2" t="s">
        <v>966</v>
      </c>
      <c r="G583" s="2" t="s">
        <v>1032</v>
      </c>
      <c r="H583" s="2">
        <v>2.5000000000000001E-4</v>
      </c>
      <c r="I583" s="2">
        <v>4.7499999999999999E-3</v>
      </c>
      <c r="J583">
        <v>15</v>
      </c>
      <c r="K583" s="2" t="s">
        <v>16</v>
      </c>
      <c r="L583" s="2" t="s">
        <v>16</v>
      </c>
      <c r="M583" s="2" t="s">
        <v>16</v>
      </c>
      <c r="N583" s="1" t="s">
        <v>930</v>
      </c>
      <c r="O583" s="1" t="str">
        <f>IF(OR(week[[#This Row],[availability]]="YES",week[[#This Row],[my_team]]="YES"),"YES","NO")</f>
        <v>YES</v>
      </c>
      <c r="P583" s="2" t="str">
        <f>IF(ISNA(VLOOKUP(week[[#This Row],[name]]&amp;"*",taken!C:C,1,FALSE)),"YES","NO")</f>
        <v>YES</v>
      </c>
      <c r="Q583" s="2" t="str">
        <f>IF(ISNA(VLOOKUP(week[[#This Row],[name]],my_players!C:C,1,FALSE)),"NO","YES")</f>
        <v>NO</v>
      </c>
    </row>
    <row r="584" spans="1:17" hidden="1" x14ac:dyDescent="0.3">
      <c r="A584">
        <v>11001</v>
      </c>
      <c r="B584" s="1" t="s">
        <v>68</v>
      </c>
      <c r="C584" s="1" t="s">
        <v>15</v>
      </c>
      <c r="D584" s="2">
        <v>4.0000000000000001E-3</v>
      </c>
      <c r="E584">
        <v>70</v>
      </c>
      <c r="F584" s="2" t="s">
        <v>934</v>
      </c>
      <c r="G584" s="2" t="s">
        <v>16</v>
      </c>
      <c r="H584" s="2">
        <v>4.0000000000000001E-3</v>
      </c>
      <c r="I584" s="2">
        <v>4.0000000000000001E-3</v>
      </c>
      <c r="J584">
        <v>10</v>
      </c>
      <c r="K584" s="2" t="s">
        <v>16</v>
      </c>
      <c r="L584" s="2" t="s">
        <v>16</v>
      </c>
      <c r="M584" s="2" t="s">
        <v>16</v>
      </c>
      <c r="N584" s="1" t="s">
        <v>832</v>
      </c>
      <c r="O584" s="1" t="str">
        <f>IF(OR(week[[#This Row],[availability]]="YES",week[[#This Row],[my_team]]="YES"),"YES","NO")</f>
        <v>YES</v>
      </c>
      <c r="P584" s="2" t="str">
        <f>IF(ISNA(VLOOKUP(week[[#This Row],[name]]&amp;"*",taken!C:C,1,FALSE)),"YES","NO")</f>
        <v>YES</v>
      </c>
      <c r="Q584" s="2" t="str">
        <f>IF(ISNA(VLOOKUP(week[[#This Row],[name]],my_players!C:C,1,FALSE)),"NO","YES")</f>
        <v>NO</v>
      </c>
    </row>
    <row r="585" spans="1:17" hidden="1" x14ac:dyDescent="0.3">
      <c r="A585">
        <v>13599</v>
      </c>
      <c r="B585" s="1" t="s">
        <v>68</v>
      </c>
      <c r="C585" s="1" t="s">
        <v>15</v>
      </c>
      <c r="D585" s="2">
        <v>4.0000000000000001E-3</v>
      </c>
      <c r="E585">
        <v>70</v>
      </c>
      <c r="F585" s="2" t="s">
        <v>935</v>
      </c>
      <c r="G585" s="2" t="s">
        <v>16</v>
      </c>
      <c r="H585" s="2">
        <v>4.0000000000000001E-3</v>
      </c>
      <c r="I585" s="2">
        <v>4.0000000000000001E-3</v>
      </c>
      <c r="J585">
        <v>10</v>
      </c>
      <c r="K585" s="2" t="s">
        <v>16</v>
      </c>
      <c r="L585" s="2" t="s">
        <v>16</v>
      </c>
      <c r="M585" s="2" t="s">
        <v>16</v>
      </c>
      <c r="N585" s="1" t="s">
        <v>833</v>
      </c>
      <c r="O585" s="1" t="str">
        <f>IF(OR(week[[#This Row],[availability]]="YES",week[[#This Row],[my_team]]="YES"),"YES","NO")</f>
        <v>YES</v>
      </c>
      <c r="P585" s="2" t="str">
        <f>IF(ISNA(VLOOKUP(week[[#This Row],[name]]&amp;"*",taken!C:C,1,FALSE)),"YES","NO")</f>
        <v>YES</v>
      </c>
      <c r="Q585" s="2" t="str">
        <f>IF(ISNA(VLOOKUP(week[[#This Row],[name]],my_players!C:C,1,FALSE)),"NO","YES")</f>
        <v>NO</v>
      </c>
    </row>
    <row r="586" spans="1:17" x14ac:dyDescent="0.3">
      <c r="A586">
        <v>12596</v>
      </c>
      <c r="B586" s="1" t="s">
        <v>116</v>
      </c>
      <c r="C586" s="1" t="s">
        <v>15</v>
      </c>
      <c r="D586" s="2">
        <v>3.0000000000000001E-3</v>
      </c>
      <c r="E586">
        <v>106</v>
      </c>
      <c r="F586" s="2" t="s">
        <v>82</v>
      </c>
      <c r="G586" s="2" t="s">
        <v>953</v>
      </c>
      <c r="H586" s="2">
        <v>1.4999999999999999E-4</v>
      </c>
      <c r="I586" s="2">
        <v>2.8500000000000001E-3</v>
      </c>
      <c r="J586">
        <v>11</v>
      </c>
      <c r="K586" s="2" t="s">
        <v>16</v>
      </c>
      <c r="L586" s="2" t="s">
        <v>16</v>
      </c>
      <c r="M586" s="2" t="s">
        <v>16</v>
      </c>
      <c r="N586" s="1" t="s">
        <v>743</v>
      </c>
      <c r="O586" s="1" t="str">
        <f>IF(OR(week[[#This Row],[availability]]="YES",week[[#This Row],[my_team]]="YES"),"YES","NO")</f>
        <v>YES</v>
      </c>
      <c r="P586" s="2" t="str">
        <f>IF(ISNA(VLOOKUP(week[[#This Row],[name]]&amp;"*",taken!C:C,1,FALSE)),"YES","NO")</f>
        <v>YES</v>
      </c>
      <c r="Q586" s="2" t="str">
        <f>IF(ISNA(VLOOKUP(week[[#This Row],[name]],my_players!C:C,1,FALSE)),"NO","YES")</f>
        <v>NO</v>
      </c>
    </row>
    <row r="587" spans="1:17" x14ac:dyDescent="0.3">
      <c r="A587">
        <v>12899</v>
      </c>
      <c r="B587" s="1" t="s">
        <v>116</v>
      </c>
      <c r="C587" s="1" t="s">
        <v>15</v>
      </c>
      <c r="D587" s="2">
        <v>3.0000000000000001E-3</v>
      </c>
      <c r="E587">
        <v>106</v>
      </c>
      <c r="F587" s="2" t="s">
        <v>947</v>
      </c>
      <c r="G587" s="2" t="s">
        <v>953</v>
      </c>
      <c r="H587" s="2">
        <v>1.4999999999999999E-4</v>
      </c>
      <c r="I587" s="2">
        <v>2.8500000000000001E-3</v>
      </c>
      <c r="J587">
        <v>11</v>
      </c>
      <c r="K587" s="2" t="s">
        <v>16</v>
      </c>
      <c r="L587" s="2" t="s">
        <v>16</v>
      </c>
      <c r="M587" s="2" t="s">
        <v>16</v>
      </c>
      <c r="N587" s="1" t="s">
        <v>745</v>
      </c>
      <c r="O587" s="1" t="str">
        <f>IF(OR(week[[#This Row],[availability]]="YES",week[[#This Row],[my_team]]="YES"),"YES","NO")</f>
        <v>YES</v>
      </c>
      <c r="P587" s="2" t="str">
        <f>IF(ISNA(VLOOKUP(week[[#This Row],[name]]&amp;"*",taken!C:C,1,FALSE)),"YES","NO")</f>
        <v>YES</v>
      </c>
      <c r="Q587" s="2" t="str">
        <f>IF(ISNA(VLOOKUP(week[[#This Row],[name]],my_players!C:C,1,FALSE)),"NO","YES")</f>
        <v>NO</v>
      </c>
    </row>
    <row r="588" spans="1:17" x14ac:dyDescent="0.3">
      <c r="A588">
        <v>12996</v>
      </c>
      <c r="B588" s="1" t="s">
        <v>116</v>
      </c>
      <c r="C588" s="1" t="s">
        <v>15</v>
      </c>
      <c r="D588" s="2">
        <v>3.0000000000000001E-3</v>
      </c>
      <c r="E588">
        <v>106</v>
      </c>
      <c r="F588" s="2" t="s">
        <v>934</v>
      </c>
      <c r="G588" s="2" t="s">
        <v>953</v>
      </c>
      <c r="H588" s="2">
        <v>1.4999999999999999E-4</v>
      </c>
      <c r="I588" s="2">
        <v>2.8500000000000001E-3</v>
      </c>
      <c r="J588">
        <v>11</v>
      </c>
      <c r="K588" s="2" t="s">
        <v>16</v>
      </c>
      <c r="L588" s="2" t="s">
        <v>16</v>
      </c>
      <c r="M588" s="2" t="s">
        <v>16</v>
      </c>
      <c r="N588" s="1" t="s">
        <v>748</v>
      </c>
      <c r="O588" s="1" t="str">
        <f>IF(OR(week[[#This Row],[availability]]="YES",week[[#This Row],[my_team]]="YES"),"YES","NO")</f>
        <v>YES</v>
      </c>
      <c r="P588" s="2" t="str">
        <f>IF(ISNA(VLOOKUP(week[[#This Row],[name]]&amp;"*",taken!C:C,1,FALSE)),"YES","NO")</f>
        <v>YES</v>
      </c>
      <c r="Q588" s="2" t="str">
        <f>IF(ISNA(VLOOKUP(week[[#This Row],[name]],my_players!C:C,1,FALSE)),"NO","YES")</f>
        <v>NO</v>
      </c>
    </row>
    <row r="589" spans="1:17" x14ac:dyDescent="0.3">
      <c r="A589">
        <v>12309</v>
      </c>
      <c r="B589" s="1" t="s">
        <v>116</v>
      </c>
      <c r="C589" s="1" t="s">
        <v>15</v>
      </c>
      <c r="D589" s="2">
        <v>2E-3</v>
      </c>
      <c r="E589">
        <v>107</v>
      </c>
      <c r="F589" s="2" t="s">
        <v>934</v>
      </c>
      <c r="G589" s="2" t="s">
        <v>1015</v>
      </c>
      <c r="H589" s="2">
        <v>1E-4</v>
      </c>
      <c r="I589" s="2">
        <v>1.9E-3</v>
      </c>
      <c r="J589">
        <v>11</v>
      </c>
      <c r="K589" s="2" t="s">
        <v>16</v>
      </c>
      <c r="L589" s="2" t="s">
        <v>16</v>
      </c>
      <c r="M589" s="2" t="s">
        <v>16</v>
      </c>
      <c r="N589" s="1" t="s">
        <v>952</v>
      </c>
      <c r="O589" s="1" t="str">
        <f>IF(OR(week[[#This Row],[availability]]="YES",week[[#This Row],[my_team]]="YES"),"YES","NO")</f>
        <v>YES</v>
      </c>
      <c r="P589" s="2" t="str">
        <f>IF(ISNA(VLOOKUP(week[[#This Row],[name]]&amp;"*",taken!C:C,1,FALSE)),"YES","NO")</f>
        <v>YES</v>
      </c>
      <c r="Q589" s="2" t="str">
        <f>IF(ISNA(VLOOKUP(week[[#This Row],[name]],my_players!C:C,1,FALSE)),"NO","YES")</f>
        <v>NO</v>
      </c>
    </row>
    <row r="590" spans="1:17" hidden="1" x14ac:dyDescent="0.3">
      <c r="A590">
        <v>12140</v>
      </c>
      <c r="B590" s="1" t="s">
        <v>68</v>
      </c>
      <c r="C590" s="1" t="s">
        <v>15</v>
      </c>
      <c r="D590" s="2">
        <v>0</v>
      </c>
      <c r="E590">
        <v>71</v>
      </c>
      <c r="F590" s="2" t="s">
        <v>82</v>
      </c>
      <c r="G590" s="2" t="s">
        <v>16</v>
      </c>
      <c r="H590" s="2">
        <v>0</v>
      </c>
      <c r="I590" s="2">
        <v>0</v>
      </c>
      <c r="J590">
        <v>10</v>
      </c>
      <c r="K590" s="2" t="s">
        <v>16</v>
      </c>
      <c r="L590" s="2" t="s">
        <v>16</v>
      </c>
      <c r="M590" s="2" t="s">
        <v>16</v>
      </c>
      <c r="N590" s="1" t="s">
        <v>465</v>
      </c>
      <c r="O590" s="1" t="str">
        <f>IF(OR(week[[#This Row],[availability]]="YES",week[[#This Row],[my_team]]="YES"),"YES","NO")</f>
        <v>YES</v>
      </c>
      <c r="P590" s="2" t="str">
        <f>IF(ISNA(VLOOKUP(week[[#This Row],[name]]&amp;"*",taken!C:C,1,FALSE)),"YES","NO")</f>
        <v>YES</v>
      </c>
      <c r="Q590" s="2" t="str">
        <f>IF(ISNA(VLOOKUP(week[[#This Row],[name]],my_players!C:C,1,FALSE)),"NO","YES")</f>
        <v>NO</v>
      </c>
    </row>
    <row r="591" spans="1:17" hidden="1" x14ac:dyDescent="0.3">
      <c r="A591">
        <v>12144</v>
      </c>
      <c r="B591" s="1" t="s">
        <v>68</v>
      </c>
      <c r="C591" s="1" t="s">
        <v>15</v>
      </c>
      <c r="D591" s="2">
        <v>0</v>
      </c>
      <c r="E591">
        <v>71</v>
      </c>
      <c r="F591" s="2" t="s">
        <v>82</v>
      </c>
      <c r="G591" s="2" t="s">
        <v>16</v>
      </c>
      <c r="H591" s="2">
        <v>0</v>
      </c>
      <c r="I591" s="2">
        <v>0</v>
      </c>
      <c r="J591">
        <v>10</v>
      </c>
      <c r="K591" s="2" t="s">
        <v>16</v>
      </c>
      <c r="L591" s="2" t="s">
        <v>16</v>
      </c>
      <c r="M591" s="2" t="s">
        <v>16</v>
      </c>
      <c r="N591" s="1" t="s">
        <v>941</v>
      </c>
      <c r="O591" s="1" t="str">
        <f>IF(OR(week[[#This Row],[availability]]="YES",week[[#This Row],[my_team]]="YES"),"YES","NO")</f>
        <v>YES</v>
      </c>
      <c r="P591" s="2" t="str">
        <f>IF(ISNA(VLOOKUP(week[[#This Row],[name]]&amp;"*",taken!C:C,1,FALSE)),"YES","NO")</f>
        <v>YES</v>
      </c>
      <c r="Q591" s="2" t="str">
        <f>IF(ISNA(VLOOKUP(week[[#This Row],[name]],my_players!C:C,1,FALSE)),"NO","YES")</f>
        <v>NO</v>
      </c>
    </row>
    <row r="592" spans="1:17" hidden="1" x14ac:dyDescent="0.3">
      <c r="A592">
        <v>13117</v>
      </c>
      <c r="B592" s="1" t="s">
        <v>68</v>
      </c>
      <c r="C592" s="1" t="s">
        <v>15</v>
      </c>
      <c r="D592" s="2">
        <v>0</v>
      </c>
      <c r="E592">
        <v>71</v>
      </c>
      <c r="F592" s="2" t="s">
        <v>82</v>
      </c>
      <c r="G592" s="2" t="s">
        <v>16</v>
      </c>
      <c r="H592" s="2">
        <v>0</v>
      </c>
      <c r="I592" s="2">
        <v>0</v>
      </c>
      <c r="J592">
        <v>10</v>
      </c>
      <c r="K592" s="2" t="s">
        <v>16</v>
      </c>
      <c r="L592" s="2" t="s">
        <v>16</v>
      </c>
      <c r="M592" s="2" t="s">
        <v>16</v>
      </c>
      <c r="N592" s="1" t="s">
        <v>835</v>
      </c>
      <c r="O592" s="1" t="str">
        <f>IF(OR(week[[#This Row],[availability]]="YES",week[[#This Row],[my_team]]="YES"),"YES","NO")</f>
        <v>YES</v>
      </c>
      <c r="P592" s="2" t="str">
        <f>IF(ISNA(VLOOKUP(week[[#This Row],[name]]&amp;"*",taken!C:C,1,FALSE)),"YES","NO")</f>
        <v>YES</v>
      </c>
      <c r="Q592" s="2" t="str">
        <f>IF(ISNA(VLOOKUP(week[[#This Row],[name]],my_players!C:C,1,FALSE)),"NO","YES")</f>
        <v>NO</v>
      </c>
    </row>
    <row r="593" spans="1:17" hidden="1" x14ac:dyDescent="0.3">
      <c r="A593">
        <v>13389</v>
      </c>
      <c r="B593" s="1" t="s">
        <v>68</v>
      </c>
      <c r="C593" s="1" t="s">
        <v>15</v>
      </c>
      <c r="D593" s="2">
        <v>0</v>
      </c>
      <c r="E593">
        <v>71</v>
      </c>
      <c r="F593" s="2" t="s">
        <v>82</v>
      </c>
      <c r="G593" s="2" t="s">
        <v>16</v>
      </c>
      <c r="H593" s="2">
        <v>0</v>
      </c>
      <c r="I593" s="2">
        <v>0</v>
      </c>
      <c r="J593">
        <v>10</v>
      </c>
      <c r="K593" s="2" t="s">
        <v>16</v>
      </c>
      <c r="L593" s="2" t="s">
        <v>16</v>
      </c>
      <c r="M593" s="2" t="s">
        <v>16</v>
      </c>
      <c r="N593" s="1" t="s">
        <v>836</v>
      </c>
      <c r="O593" s="1" t="str">
        <f>IF(OR(week[[#This Row],[availability]]="YES",week[[#This Row],[my_team]]="YES"),"YES","NO")</f>
        <v>YES</v>
      </c>
      <c r="P593" s="2" t="str">
        <f>IF(ISNA(VLOOKUP(week[[#This Row],[name]]&amp;"*",taken!C:C,1,FALSE)),"YES","NO")</f>
        <v>YES</v>
      </c>
      <c r="Q593" s="2" t="str">
        <f>IF(ISNA(VLOOKUP(week[[#This Row],[name]],my_players!C:C,1,FALSE)),"NO","YES")</f>
        <v>NO</v>
      </c>
    </row>
    <row r="594" spans="1:17" hidden="1" x14ac:dyDescent="0.3">
      <c r="A594">
        <v>13594</v>
      </c>
      <c r="B594" s="1" t="s">
        <v>68</v>
      </c>
      <c r="C594" s="1" t="s">
        <v>15</v>
      </c>
      <c r="D594" s="2">
        <v>0</v>
      </c>
      <c r="E594">
        <v>71</v>
      </c>
      <c r="F594" s="2" t="s">
        <v>82</v>
      </c>
      <c r="G594" s="2" t="s">
        <v>16</v>
      </c>
      <c r="H594" s="2">
        <v>0</v>
      </c>
      <c r="I594" s="2">
        <v>0</v>
      </c>
      <c r="J594">
        <v>10</v>
      </c>
      <c r="K594" s="2" t="s">
        <v>16</v>
      </c>
      <c r="L594" s="2" t="s">
        <v>16</v>
      </c>
      <c r="M594" s="2" t="s">
        <v>16</v>
      </c>
      <c r="N594" s="1" t="s">
        <v>686</v>
      </c>
      <c r="O594" s="1" t="str">
        <f>IF(OR(week[[#This Row],[availability]]="YES",week[[#This Row],[my_team]]="YES"),"YES","NO")</f>
        <v>YES</v>
      </c>
      <c r="P594" s="2" t="str">
        <f>IF(ISNA(VLOOKUP(week[[#This Row],[name]]&amp;"*",taken!C:C,1,FALSE)),"YES","NO")</f>
        <v>YES</v>
      </c>
      <c r="Q594" s="2" t="str">
        <f>IF(ISNA(VLOOKUP(week[[#This Row],[name]],my_players!C:C,1,FALSE)),"NO","YES")</f>
        <v>NO</v>
      </c>
    </row>
    <row r="595" spans="1:17" hidden="1" x14ac:dyDescent="0.3">
      <c r="A595">
        <v>13598</v>
      </c>
      <c r="B595" s="1" t="s">
        <v>68</v>
      </c>
      <c r="C595" s="1" t="s">
        <v>15</v>
      </c>
      <c r="D595" s="2">
        <v>0</v>
      </c>
      <c r="E595">
        <v>71</v>
      </c>
      <c r="F595" s="2" t="s">
        <v>82</v>
      </c>
      <c r="G595" s="2" t="s">
        <v>16</v>
      </c>
      <c r="H595" s="2">
        <v>0</v>
      </c>
      <c r="I595" s="2">
        <v>0</v>
      </c>
      <c r="J595">
        <v>10</v>
      </c>
      <c r="K595" s="2" t="s">
        <v>16</v>
      </c>
      <c r="L595" s="2" t="s">
        <v>16</v>
      </c>
      <c r="M595" s="2" t="s">
        <v>16</v>
      </c>
      <c r="N595" s="1" t="s">
        <v>687</v>
      </c>
      <c r="O595" s="1" t="str">
        <f>IF(OR(week[[#This Row],[availability]]="YES",week[[#This Row],[my_team]]="YES"),"YES","NO")</f>
        <v>YES</v>
      </c>
      <c r="P595" s="2" t="str">
        <f>IF(ISNA(VLOOKUP(week[[#This Row],[name]]&amp;"*",taken!C:C,1,FALSE)),"YES","NO")</f>
        <v>YES</v>
      </c>
      <c r="Q595" s="2" t="str">
        <f>IF(ISNA(VLOOKUP(week[[#This Row],[name]],my_players!C:C,1,FALSE)),"NO","YES")</f>
        <v>NO</v>
      </c>
    </row>
    <row r="596" spans="1:17" hidden="1" x14ac:dyDescent="0.3">
      <c r="A596">
        <v>13873</v>
      </c>
      <c r="B596" s="1" t="s">
        <v>68</v>
      </c>
      <c r="C596" s="1" t="s">
        <v>15</v>
      </c>
      <c r="D596" s="2">
        <v>0</v>
      </c>
      <c r="E596">
        <v>71</v>
      </c>
      <c r="F596" s="2" t="s">
        <v>82</v>
      </c>
      <c r="G596" s="2" t="s">
        <v>16</v>
      </c>
      <c r="H596" s="2">
        <v>0</v>
      </c>
      <c r="I596" s="2">
        <v>0</v>
      </c>
      <c r="J596">
        <v>10</v>
      </c>
      <c r="K596" s="2" t="s">
        <v>16</v>
      </c>
      <c r="L596" s="2" t="s">
        <v>16</v>
      </c>
      <c r="M596" s="2" t="s">
        <v>16</v>
      </c>
      <c r="N596" s="1" t="s">
        <v>837</v>
      </c>
      <c r="O596" s="1" t="str">
        <f>IF(OR(week[[#This Row],[availability]]="YES",week[[#This Row],[my_team]]="YES"),"YES","NO")</f>
        <v>YES</v>
      </c>
      <c r="P596" s="2" t="str">
        <f>IF(ISNA(VLOOKUP(week[[#This Row],[name]]&amp;"*",taken!C:C,1,FALSE)),"YES","NO")</f>
        <v>YES</v>
      </c>
      <c r="Q596" s="2" t="str">
        <f>IF(ISNA(VLOOKUP(week[[#This Row],[name]],my_players!C:C,1,FALSE)),"NO","YES")</f>
        <v>NO</v>
      </c>
    </row>
    <row r="597" spans="1:17" hidden="1" x14ac:dyDescent="0.3">
      <c r="A597">
        <v>8712</v>
      </c>
      <c r="B597" s="1" t="s">
        <v>68</v>
      </c>
      <c r="C597" s="1" t="s">
        <v>15</v>
      </c>
      <c r="D597" s="2">
        <v>0</v>
      </c>
      <c r="E597">
        <v>71</v>
      </c>
      <c r="F597" s="2" t="s">
        <v>934</v>
      </c>
      <c r="G597" s="2" t="s">
        <v>16</v>
      </c>
      <c r="H597" s="2">
        <v>0</v>
      </c>
      <c r="I597" s="2">
        <v>0</v>
      </c>
      <c r="J597">
        <v>10</v>
      </c>
      <c r="K597" s="2" t="s">
        <v>16</v>
      </c>
      <c r="L597" s="2" t="s">
        <v>16</v>
      </c>
      <c r="M597" s="2" t="s">
        <v>16</v>
      </c>
      <c r="N597" s="1" t="s">
        <v>688</v>
      </c>
      <c r="O597" s="1" t="str">
        <f>IF(OR(week[[#This Row],[availability]]="YES",week[[#This Row],[my_team]]="YES"),"YES","NO")</f>
        <v>YES</v>
      </c>
      <c r="P597" s="2" t="str">
        <f>IF(ISNA(VLOOKUP(week[[#This Row],[name]]&amp;"*",taken!C:C,1,FALSE)),"YES","NO")</f>
        <v>YES</v>
      </c>
      <c r="Q597" s="2" t="str">
        <f>IF(ISNA(VLOOKUP(week[[#This Row],[name]],my_players!C:C,1,FALSE)),"NO","YES")</f>
        <v>NO</v>
      </c>
    </row>
    <row r="598" spans="1:17" hidden="1" x14ac:dyDescent="0.3">
      <c r="A598">
        <v>9992</v>
      </c>
      <c r="B598" s="1" t="s">
        <v>68</v>
      </c>
      <c r="C598" s="1" t="s">
        <v>15</v>
      </c>
      <c r="D598" s="2">
        <v>0</v>
      </c>
      <c r="E598">
        <v>71</v>
      </c>
      <c r="F598" s="2" t="s">
        <v>948</v>
      </c>
      <c r="G598" s="2" t="s">
        <v>82</v>
      </c>
      <c r="H598" s="2">
        <v>0</v>
      </c>
      <c r="I598" s="2">
        <v>0</v>
      </c>
      <c r="J598">
        <v>10</v>
      </c>
      <c r="K598" s="2" t="s">
        <v>16</v>
      </c>
      <c r="L598" s="2" t="s">
        <v>16</v>
      </c>
      <c r="M598" s="2" t="s">
        <v>1840</v>
      </c>
      <c r="N598" s="1" t="s">
        <v>831</v>
      </c>
      <c r="O598" s="1" t="str">
        <f>IF(OR(week[[#This Row],[availability]]="YES",week[[#This Row],[my_team]]="YES"),"YES","NO")</f>
        <v>YES</v>
      </c>
      <c r="P598" s="2" t="str">
        <f>IF(ISNA(VLOOKUP(week[[#This Row],[name]]&amp;"*",taken!C:C,1,FALSE)),"YES","NO")</f>
        <v>YES</v>
      </c>
      <c r="Q598" s="2" t="str">
        <f>IF(ISNA(VLOOKUP(week[[#This Row],[name]],my_players!C:C,1,FALSE)),"NO","YES")</f>
        <v>NO</v>
      </c>
    </row>
    <row r="599" spans="1:17" hidden="1" x14ac:dyDescent="0.3">
      <c r="A599">
        <v>10276</v>
      </c>
      <c r="B599" s="1" t="s">
        <v>83</v>
      </c>
      <c r="C599" s="1" t="s">
        <v>15</v>
      </c>
      <c r="D599" s="2">
        <v>0</v>
      </c>
      <c r="E599">
        <v>147</v>
      </c>
      <c r="F599" s="2" t="s">
        <v>82</v>
      </c>
      <c r="G599" s="2" t="s">
        <v>16</v>
      </c>
      <c r="H599" s="2">
        <v>0</v>
      </c>
      <c r="I599" s="2">
        <v>0</v>
      </c>
      <c r="J599">
        <v>10</v>
      </c>
      <c r="K599" s="2" t="s">
        <v>16</v>
      </c>
      <c r="L599" s="2" t="s">
        <v>16</v>
      </c>
      <c r="M599" s="2" t="s">
        <v>16</v>
      </c>
      <c r="N599" s="1" t="s">
        <v>292</v>
      </c>
      <c r="O599" s="1" t="str">
        <f>IF(OR(week[[#This Row],[availability]]="YES",week[[#This Row],[my_team]]="YES"),"YES","NO")</f>
        <v>YES</v>
      </c>
      <c r="P599" s="2" t="str">
        <f>IF(ISNA(VLOOKUP(week[[#This Row],[name]]&amp;"*",taken!C:C,1,FALSE)),"YES","NO")</f>
        <v>YES</v>
      </c>
      <c r="Q599" s="2" t="str">
        <f>IF(ISNA(VLOOKUP(week[[#This Row],[name]],my_players!C:C,1,FALSE)),"NO","YES")</f>
        <v>YES</v>
      </c>
    </row>
    <row r="600" spans="1:17" hidden="1" x14ac:dyDescent="0.3">
      <c r="A600">
        <v>10714</v>
      </c>
      <c r="B600" s="1" t="s">
        <v>83</v>
      </c>
      <c r="C600" s="1" t="s">
        <v>15</v>
      </c>
      <c r="D600" s="2">
        <v>0</v>
      </c>
      <c r="E600">
        <v>147</v>
      </c>
      <c r="F600" s="2" t="s">
        <v>82</v>
      </c>
      <c r="G600" s="2" t="s">
        <v>16</v>
      </c>
      <c r="H600" s="2">
        <v>0</v>
      </c>
      <c r="I600" s="2">
        <v>0</v>
      </c>
      <c r="J600">
        <v>10</v>
      </c>
      <c r="K600" s="2" t="s">
        <v>16</v>
      </c>
      <c r="L600" s="2" t="s">
        <v>16</v>
      </c>
      <c r="M600" s="2" t="s">
        <v>16</v>
      </c>
      <c r="N600" s="1" t="s">
        <v>617</v>
      </c>
      <c r="O600" s="1" t="str">
        <f>IF(OR(week[[#This Row],[availability]]="YES",week[[#This Row],[my_team]]="YES"),"YES","NO")</f>
        <v>YES</v>
      </c>
      <c r="P600" s="2" t="str">
        <f>IF(ISNA(VLOOKUP(week[[#This Row],[name]]&amp;"*",taken!C:C,1,FALSE)),"YES","NO")</f>
        <v>YES</v>
      </c>
      <c r="Q600" s="2" t="str">
        <f>IF(ISNA(VLOOKUP(week[[#This Row],[name]],my_players!C:C,1,FALSE)),"NO","YES")</f>
        <v>NO</v>
      </c>
    </row>
    <row r="601" spans="1:17" hidden="1" x14ac:dyDescent="0.3">
      <c r="A601">
        <v>11192</v>
      </c>
      <c r="B601" s="1" t="s">
        <v>83</v>
      </c>
      <c r="C601" s="1" t="s">
        <v>15</v>
      </c>
      <c r="D601" s="2">
        <v>0</v>
      </c>
      <c r="E601">
        <v>147</v>
      </c>
      <c r="F601" s="2" t="s">
        <v>82</v>
      </c>
      <c r="G601" s="2" t="s">
        <v>16</v>
      </c>
      <c r="H601" s="2">
        <v>0</v>
      </c>
      <c r="I601" s="2">
        <v>0</v>
      </c>
      <c r="J601">
        <v>10</v>
      </c>
      <c r="K601" s="2" t="s">
        <v>16</v>
      </c>
      <c r="L601" s="2" t="s">
        <v>16</v>
      </c>
      <c r="M601" s="2" t="s">
        <v>16</v>
      </c>
      <c r="N601" s="1" t="s">
        <v>200</v>
      </c>
      <c r="O601" s="1" t="str">
        <f>IF(OR(week[[#This Row],[availability]]="YES",week[[#This Row],[my_team]]="YES"),"YES","NO")</f>
        <v>NO</v>
      </c>
      <c r="P601" s="2" t="str">
        <f>IF(ISNA(VLOOKUP(week[[#This Row],[name]]&amp;"*",taken!C:C,1,FALSE)),"YES","NO")</f>
        <v>NO</v>
      </c>
      <c r="Q601" s="2" t="str">
        <f>IF(ISNA(VLOOKUP(week[[#This Row],[name]],my_players!C:C,1,FALSE)),"NO","YES")</f>
        <v>NO</v>
      </c>
    </row>
    <row r="602" spans="1:17" hidden="1" x14ac:dyDescent="0.3">
      <c r="A602">
        <v>11342</v>
      </c>
      <c r="B602" s="1" t="s">
        <v>83</v>
      </c>
      <c r="C602" s="1" t="s">
        <v>15</v>
      </c>
      <c r="D602" s="2">
        <v>0</v>
      </c>
      <c r="E602">
        <v>147</v>
      </c>
      <c r="F602" s="2" t="s">
        <v>82</v>
      </c>
      <c r="G602" s="2" t="s">
        <v>16</v>
      </c>
      <c r="H602" s="2">
        <v>0</v>
      </c>
      <c r="I602" s="2">
        <v>0</v>
      </c>
      <c r="J602">
        <v>10</v>
      </c>
      <c r="K602" s="2" t="s">
        <v>16</v>
      </c>
      <c r="L602" s="2" t="s">
        <v>16</v>
      </c>
      <c r="M602" s="2" t="s">
        <v>16</v>
      </c>
      <c r="N602" s="1" t="s">
        <v>857</v>
      </c>
      <c r="O602" s="1" t="str">
        <f>IF(OR(week[[#This Row],[availability]]="YES",week[[#This Row],[my_team]]="YES"),"YES","NO")</f>
        <v>YES</v>
      </c>
      <c r="P602" s="2" t="str">
        <f>IF(ISNA(VLOOKUP(week[[#This Row],[name]]&amp;"*",taken!C:C,1,FALSE)),"YES","NO")</f>
        <v>YES</v>
      </c>
      <c r="Q602" s="2" t="str">
        <f>IF(ISNA(VLOOKUP(week[[#This Row],[name]],my_players!C:C,1,FALSE)),"NO","YES")</f>
        <v>NO</v>
      </c>
    </row>
    <row r="603" spans="1:17" hidden="1" x14ac:dyDescent="0.3">
      <c r="A603">
        <v>11654</v>
      </c>
      <c r="B603" s="1" t="s">
        <v>83</v>
      </c>
      <c r="C603" s="1" t="s">
        <v>15</v>
      </c>
      <c r="D603" s="2">
        <v>0</v>
      </c>
      <c r="E603">
        <v>147</v>
      </c>
      <c r="F603" s="2" t="s">
        <v>82</v>
      </c>
      <c r="G603" s="2" t="s">
        <v>16</v>
      </c>
      <c r="H603" s="2">
        <v>0</v>
      </c>
      <c r="I603" s="2">
        <v>0</v>
      </c>
      <c r="J603">
        <v>10</v>
      </c>
      <c r="K603" s="2" t="s">
        <v>16</v>
      </c>
      <c r="L603" s="2" t="s">
        <v>16</v>
      </c>
      <c r="M603" s="2" t="s">
        <v>16</v>
      </c>
      <c r="N603" s="1" t="s">
        <v>506</v>
      </c>
      <c r="O603" s="1" t="str">
        <f>IF(OR(week[[#This Row],[availability]]="YES",week[[#This Row],[my_team]]="YES"),"YES","NO")</f>
        <v>YES</v>
      </c>
      <c r="P603" s="2" t="str">
        <f>IF(ISNA(VLOOKUP(week[[#This Row],[name]]&amp;"*",taken!C:C,1,FALSE)),"YES","NO")</f>
        <v>YES</v>
      </c>
      <c r="Q603" s="2" t="str">
        <f>IF(ISNA(VLOOKUP(week[[#This Row],[name]],my_players!C:C,1,FALSE)),"NO","YES")</f>
        <v>NO</v>
      </c>
    </row>
    <row r="604" spans="1:17" hidden="1" x14ac:dyDescent="0.3">
      <c r="A604">
        <v>11660</v>
      </c>
      <c r="B604" s="1" t="s">
        <v>83</v>
      </c>
      <c r="C604" s="1" t="s">
        <v>15</v>
      </c>
      <c r="D604" s="2">
        <v>0</v>
      </c>
      <c r="E604">
        <v>147</v>
      </c>
      <c r="F604" s="2" t="s">
        <v>82</v>
      </c>
      <c r="G604" s="2" t="s">
        <v>16</v>
      </c>
      <c r="H604" s="2">
        <v>0</v>
      </c>
      <c r="I604" s="2">
        <v>0</v>
      </c>
      <c r="J604">
        <v>10</v>
      </c>
      <c r="K604" s="2" t="s">
        <v>16</v>
      </c>
      <c r="L604" s="2" t="s">
        <v>16</v>
      </c>
      <c r="M604" s="2" t="s">
        <v>16</v>
      </c>
      <c r="N604" s="1" t="s">
        <v>196</v>
      </c>
      <c r="O604" s="1" t="str">
        <f>IF(OR(week[[#This Row],[availability]]="YES",week[[#This Row],[my_team]]="YES"),"YES","NO")</f>
        <v>NO</v>
      </c>
      <c r="P604" s="2" t="str">
        <f>IF(ISNA(VLOOKUP(week[[#This Row],[name]]&amp;"*",taken!C:C,1,FALSE)),"YES","NO")</f>
        <v>NO</v>
      </c>
      <c r="Q604" s="2" t="str">
        <f>IF(ISNA(VLOOKUP(week[[#This Row],[name]],my_players!C:C,1,FALSE)),"NO","YES")</f>
        <v>NO</v>
      </c>
    </row>
    <row r="605" spans="1:17" hidden="1" x14ac:dyDescent="0.3">
      <c r="A605">
        <v>11761</v>
      </c>
      <c r="B605" s="1" t="s">
        <v>83</v>
      </c>
      <c r="C605" s="1" t="s">
        <v>15</v>
      </c>
      <c r="D605" s="2">
        <v>0</v>
      </c>
      <c r="E605">
        <v>147</v>
      </c>
      <c r="F605" s="2" t="s">
        <v>82</v>
      </c>
      <c r="G605" s="2" t="s">
        <v>16</v>
      </c>
      <c r="H605" s="2">
        <v>0</v>
      </c>
      <c r="I605" s="2">
        <v>0</v>
      </c>
      <c r="J605">
        <v>10</v>
      </c>
      <c r="K605" s="2" t="s">
        <v>16</v>
      </c>
      <c r="L605" s="2" t="s">
        <v>16</v>
      </c>
      <c r="M605" s="2" t="s">
        <v>16</v>
      </c>
      <c r="N605" s="1" t="s">
        <v>858</v>
      </c>
      <c r="O605" s="1" t="str">
        <f>IF(OR(week[[#This Row],[availability]]="YES",week[[#This Row],[my_team]]="YES"),"YES","NO")</f>
        <v>YES</v>
      </c>
      <c r="P605" s="2" t="str">
        <f>IF(ISNA(VLOOKUP(week[[#This Row],[name]]&amp;"*",taken!C:C,1,FALSE)),"YES","NO")</f>
        <v>YES</v>
      </c>
      <c r="Q605" s="2" t="str">
        <f>IF(ISNA(VLOOKUP(week[[#This Row],[name]],my_players!C:C,1,FALSE)),"NO","YES")</f>
        <v>NO</v>
      </c>
    </row>
    <row r="606" spans="1:17" hidden="1" x14ac:dyDescent="0.3">
      <c r="A606">
        <v>12631</v>
      </c>
      <c r="B606" s="1" t="s">
        <v>83</v>
      </c>
      <c r="C606" s="1" t="s">
        <v>15</v>
      </c>
      <c r="D606" s="2">
        <v>0</v>
      </c>
      <c r="E606">
        <v>147</v>
      </c>
      <c r="F606" s="2" t="s">
        <v>82</v>
      </c>
      <c r="G606" s="2" t="s">
        <v>16</v>
      </c>
      <c r="H606" s="2">
        <v>0</v>
      </c>
      <c r="I606" s="2">
        <v>0</v>
      </c>
      <c r="J606">
        <v>10</v>
      </c>
      <c r="K606" s="2" t="s">
        <v>2172</v>
      </c>
      <c r="L606" s="2" t="s">
        <v>78</v>
      </c>
      <c r="M606" s="2" t="s">
        <v>1862</v>
      </c>
      <c r="N606" s="1" t="s">
        <v>942</v>
      </c>
      <c r="O606" s="1" t="str">
        <f>IF(OR(week[[#This Row],[availability]]="YES",week[[#This Row],[my_team]]="YES"),"YES","NO")</f>
        <v>YES</v>
      </c>
      <c r="P606" s="2" t="str">
        <f>IF(ISNA(VLOOKUP(week[[#This Row],[name]]&amp;"*",taken!C:C,1,FALSE)),"YES","NO")</f>
        <v>YES</v>
      </c>
      <c r="Q606" s="2" t="str">
        <f>IF(ISNA(VLOOKUP(week[[#This Row],[name]],my_players!C:C,1,FALSE)),"NO","YES")</f>
        <v>NO</v>
      </c>
    </row>
    <row r="607" spans="1:17" hidden="1" x14ac:dyDescent="0.3">
      <c r="A607">
        <v>12632</v>
      </c>
      <c r="B607" s="1" t="s">
        <v>83</v>
      </c>
      <c r="C607" s="1" t="s">
        <v>15</v>
      </c>
      <c r="D607" s="2">
        <v>0</v>
      </c>
      <c r="E607">
        <v>147</v>
      </c>
      <c r="F607" s="2" t="s">
        <v>82</v>
      </c>
      <c r="G607" s="2" t="s">
        <v>16</v>
      </c>
      <c r="H607" s="2">
        <v>0</v>
      </c>
      <c r="I607" s="2">
        <v>0</v>
      </c>
      <c r="J607">
        <v>10</v>
      </c>
      <c r="K607" s="2" t="s">
        <v>16</v>
      </c>
      <c r="L607" s="2" t="s">
        <v>16</v>
      </c>
      <c r="M607" s="2" t="s">
        <v>16</v>
      </c>
      <c r="N607" s="1" t="s">
        <v>504</v>
      </c>
      <c r="O607" s="1" t="str">
        <f>IF(OR(week[[#This Row],[availability]]="YES",week[[#This Row],[my_team]]="YES"),"YES","NO")</f>
        <v>YES</v>
      </c>
      <c r="P607" s="2" t="str">
        <f>IF(ISNA(VLOOKUP(week[[#This Row],[name]]&amp;"*",taken!C:C,1,FALSE)),"YES","NO")</f>
        <v>YES</v>
      </c>
      <c r="Q607" s="2" t="str">
        <f>IF(ISNA(VLOOKUP(week[[#This Row],[name]],my_players!C:C,1,FALSE)),"NO","YES")</f>
        <v>NO</v>
      </c>
    </row>
    <row r="608" spans="1:17" hidden="1" x14ac:dyDescent="0.3">
      <c r="A608">
        <v>12822</v>
      </c>
      <c r="B608" s="1" t="s">
        <v>83</v>
      </c>
      <c r="C608" s="1" t="s">
        <v>15</v>
      </c>
      <c r="D608" s="2">
        <v>0</v>
      </c>
      <c r="E608">
        <v>147</v>
      </c>
      <c r="F608" s="2" t="s">
        <v>82</v>
      </c>
      <c r="G608" s="2" t="s">
        <v>16</v>
      </c>
      <c r="H608" s="2">
        <v>0</v>
      </c>
      <c r="I608" s="2">
        <v>0</v>
      </c>
      <c r="J608">
        <v>10</v>
      </c>
      <c r="K608" s="2" t="s">
        <v>16</v>
      </c>
      <c r="L608" s="2" t="s">
        <v>16</v>
      </c>
      <c r="M608" s="2" t="s">
        <v>16</v>
      </c>
      <c r="N608" s="1" t="s">
        <v>856</v>
      </c>
      <c r="O608" s="1" t="str">
        <f>IF(OR(week[[#This Row],[availability]]="YES",week[[#This Row],[my_team]]="YES"),"YES","NO")</f>
        <v>YES</v>
      </c>
      <c r="P608" s="2" t="str">
        <f>IF(ISNA(VLOOKUP(week[[#This Row],[name]]&amp;"*",taken!C:C,1,FALSE)),"YES","NO")</f>
        <v>YES</v>
      </c>
      <c r="Q608" s="2" t="str">
        <f>IF(ISNA(VLOOKUP(week[[#This Row],[name]],my_players!C:C,1,FALSE)),"NO","YES")</f>
        <v>NO</v>
      </c>
    </row>
    <row r="609" spans="1:17" hidden="1" x14ac:dyDescent="0.3">
      <c r="A609">
        <v>12864</v>
      </c>
      <c r="B609" s="1" t="s">
        <v>83</v>
      </c>
      <c r="C609" s="1" t="s">
        <v>15</v>
      </c>
      <c r="D609" s="2">
        <v>0</v>
      </c>
      <c r="E609">
        <v>147</v>
      </c>
      <c r="F609" s="2" t="s">
        <v>82</v>
      </c>
      <c r="G609" s="2" t="s">
        <v>16</v>
      </c>
      <c r="H609" s="2">
        <v>0</v>
      </c>
      <c r="I609" s="2">
        <v>0</v>
      </c>
      <c r="J609">
        <v>10</v>
      </c>
      <c r="K609" s="2" t="s">
        <v>1252</v>
      </c>
      <c r="L609" s="2" t="s">
        <v>24</v>
      </c>
      <c r="M609" s="2" t="s">
        <v>2173</v>
      </c>
      <c r="N609" s="1" t="s">
        <v>944</v>
      </c>
      <c r="O609" s="1" t="str">
        <f>IF(OR(week[[#This Row],[availability]]="YES",week[[#This Row],[my_team]]="YES"),"YES","NO")</f>
        <v>YES</v>
      </c>
      <c r="P609" s="2" t="str">
        <f>IF(ISNA(VLOOKUP(week[[#This Row],[name]]&amp;"*",taken!C:C,1,FALSE)),"YES","NO")</f>
        <v>YES</v>
      </c>
      <c r="Q609" s="2" t="str">
        <f>IF(ISNA(VLOOKUP(week[[#This Row],[name]],my_players!C:C,1,FALSE)),"NO","YES")</f>
        <v>NO</v>
      </c>
    </row>
    <row r="610" spans="1:17" hidden="1" x14ac:dyDescent="0.3">
      <c r="A610">
        <v>12871</v>
      </c>
      <c r="B610" s="1" t="s">
        <v>83</v>
      </c>
      <c r="C610" s="1" t="s">
        <v>15</v>
      </c>
      <c r="D610" s="2">
        <v>0</v>
      </c>
      <c r="E610">
        <v>147</v>
      </c>
      <c r="F610" s="2" t="s">
        <v>82</v>
      </c>
      <c r="G610" s="2" t="s">
        <v>16</v>
      </c>
      <c r="H610" s="2">
        <v>0</v>
      </c>
      <c r="I610" s="2">
        <v>0</v>
      </c>
      <c r="J610">
        <v>10</v>
      </c>
      <c r="K610" s="2" t="s">
        <v>16</v>
      </c>
      <c r="L610" s="2" t="s">
        <v>16</v>
      </c>
      <c r="M610" s="2" t="s">
        <v>16</v>
      </c>
      <c r="N610" s="1" t="s">
        <v>945</v>
      </c>
      <c r="O610" s="1" t="str">
        <f>IF(OR(week[[#This Row],[availability]]="YES",week[[#This Row],[my_team]]="YES"),"YES","NO")</f>
        <v>YES</v>
      </c>
      <c r="P610" s="2" t="str">
        <f>IF(ISNA(VLOOKUP(week[[#This Row],[name]]&amp;"*",taken!C:C,1,FALSE)),"YES","NO")</f>
        <v>YES</v>
      </c>
      <c r="Q610" s="2" t="str">
        <f>IF(ISNA(VLOOKUP(week[[#This Row],[name]],my_players!C:C,1,FALSE)),"NO","YES")</f>
        <v>NO</v>
      </c>
    </row>
    <row r="611" spans="1:17" hidden="1" x14ac:dyDescent="0.3">
      <c r="A611">
        <v>12887</v>
      </c>
      <c r="B611" s="1" t="s">
        <v>83</v>
      </c>
      <c r="C611" s="1" t="s">
        <v>15</v>
      </c>
      <c r="D611" s="2">
        <v>0</v>
      </c>
      <c r="E611">
        <v>147</v>
      </c>
      <c r="F611" s="2" t="s">
        <v>82</v>
      </c>
      <c r="G611" s="2" t="s">
        <v>16</v>
      </c>
      <c r="H611" s="2">
        <v>0</v>
      </c>
      <c r="I611" s="2">
        <v>0</v>
      </c>
      <c r="J611">
        <v>10</v>
      </c>
      <c r="K611" s="2" t="s">
        <v>16</v>
      </c>
      <c r="L611" s="2" t="s">
        <v>16</v>
      </c>
      <c r="M611" s="2" t="s">
        <v>16</v>
      </c>
      <c r="N611" s="1" t="s">
        <v>691</v>
      </c>
      <c r="O611" s="1" t="str">
        <f>IF(OR(week[[#This Row],[availability]]="YES",week[[#This Row],[my_team]]="YES"),"YES","NO")</f>
        <v>YES</v>
      </c>
      <c r="P611" s="2" t="str">
        <f>IF(ISNA(VLOOKUP(week[[#This Row],[name]]&amp;"*",taken!C:C,1,FALSE)),"YES","NO")</f>
        <v>YES</v>
      </c>
      <c r="Q611" s="2" t="str">
        <f>IF(ISNA(VLOOKUP(week[[#This Row],[name]],my_players!C:C,1,FALSE)),"NO","YES")</f>
        <v>NO</v>
      </c>
    </row>
    <row r="612" spans="1:17" hidden="1" x14ac:dyDescent="0.3">
      <c r="A612">
        <v>13057</v>
      </c>
      <c r="B612" s="1" t="s">
        <v>83</v>
      </c>
      <c r="C612" s="1" t="s">
        <v>15</v>
      </c>
      <c r="D612" s="2">
        <v>0</v>
      </c>
      <c r="E612">
        <v>147</v>
      </c>
      <c r="F612" s="2" t="s">
        <v>82</v>
      </c>
      <c r="G612" s="2" t="s">
        <v>16</v>
      </c>
      <c r="H612" s="2">
        <v>0</v>
      </c>
      <c r="I612" s="2">
        <v>0</v>
      </c>
      <c r="J612">
        <v>10</v>
      </c>
      <c r="K612" s="2" t="s">
        <v>1141</v>
      </c>
      <c r="L612" s="2" t="s">
        <v>77</v>
      </c>
      <c r="M612" s="2" t="s">
        <v>1964</v>
      </c>
      <c r="N612" s="1" t="s">
        <v>859</v>
      </c>
      <c r="O612" s="1" t="str">
        <f>IF(OR(week[[#This Row],[availability]]="YES",week[[#This Row],[my_team]]="YES"),"YES","NO")</f>
        <v>YES</v>
      </c>
      <c r="P612" s="2" t="str">
        <f>IF(ISNA(VLOOKUP(week[[#This Row],[name]]&amp;"*",taken!C:C,1,FALSE)),"YES","NO")</f>
        <v>YES</v>
      </c>
      <c r="Q612" s="2" t="str">
        <f>IF(ISNA(VLOOKUP(week[[#This Row],[name]],my_players!C:C,1,FALSE)),"NO","YES")</f>
        <v>NO</v>
      </c>
    </row>
    <row r="613" spans="1:17" hidden="1" x14ac:dyDescent="0.3">
      <c r="A613">
        <v>13108</v>
      </c>
      <c r="B613" s="1" t="s">
        <v>83</v>
      </c>
      <c r="C613" s="1" t="s">
        <v>15</v>
      </c>
      <c r="D613" s="2">
        <v>0</v>
      </c>
      <c r="E613">
        <v>147</v>
      </c>
      <c r="F613" s="2" t="s">
        <v>82</v>
      </c>
      <c r="G613" s="2" t="s">
        <v>16</v>
      </c>
      <c r="H613" s="2">
        <v>0</v>
      </c>
      <c r="I613" s="2">
        <v>0</v>
      </c>
      <c r="J613">
        <v>10</v>
      </c>
      <c r="K613" s="2" t="s">
        <v>16</v>
      </c>
      <c r="L613" s="2" t="s">
        <v>16</v>
      </c>
      <c r="M613" s="2" t="s">
        <v>16</v>
      </c>
      <c r="N613" s="1" t="s">
        <v>645</v>
      </c>
      <c r="O613" s="1" t="str">
        <f>IF(OR(week[[#This Row],[availability]]="YES",week[[#This Row],[my_team]]="YES"),"YES","NO")</f>
        <v>YES</v>
      </c>
      <c r="P613" s="2" t="str">
        <f>IF(ISNA(VLOOKUP(week[[#This Row],[name]]&amp;"*",taken!C:C,1,FALSE)),"YES","NO")</f>
        <v>YES</v>
      </c>
      <c r="Q613" s="2" t="str">
        <f>IF(ISNA(VLOOKUP(week[[#This Row],[name]],my_players!C:C,1,FALSE)),"NO","YES")</f>
        <v>NO</v>
      </c>
    </row>
    <row r="614" spans="1:17" hidden="1" x14ac:dyDescent="0.3">
      <c r="A614">
        <v>13131</v>
      </c>
      <c r="B614" s="1" t="s">
        <v>83</v>
      </c>
      <c r="C614" s="1" t="s">
        <v>15</v>
      </c>
      <c r="D614" s="2">
        <v>0</v>
      </c>
      <c r="E614">
        <v>147</v>
      </c>
      <c r="F614" s="2" t="s">
        <v>82</v>
      </c>
      <c r="G614" s="2" t="s">
        <v>16</v>
      </c>
      <c r="H614" s="2">
        <v>0</v>
      </c>
      <c r="I614" s="2">
        <v>0</v>
      </c>
      <c r="J614">
        <v>10</v>
      </c>
      <c r="K614" s="2" t="s">
        <v>16</v>
      </c>
      <c r="L614" s="2" t="s">
        <v>16</v>
      </c>
      <c r="M614" s="2" t="s">
        <v>16</v>
      </c>
      <c r="N614" s="1" t="s">
        <v>216</v>
      </c>
      <c r="O614" s="1" t="str">
        <f>IF(OR(week[[#This Row],[availability]]="YES",week[[#This Row],[my_team]]="YES"),"YES","NO")</f>
        <v>NO</v>
      </c>
      <c r="P614" s="2" t="str">
        <f>IF(ISNA(VLOOKUP(week[[#This Row],[name]]&amp;"*",taken!C:C,1,FALSE)),"YES","NO")</f>
        <v>NO</v>
      </c>
      <c r="Q614" s="2" t="str">
        <f>IF(ISNA(VLOOKUP(week[[#This Row],[name]],my_players!C:C,1,FALSE)),"NO","YES")</f>
        <v>NO</v>
      </c>
    </row>
    <row r="615" spans="1:17" hidden="1" x14ac:dyDescent="0.3">
      <c r="A615">
        <v>13134</v>
      </c>
      <c r="B615" s="1" t="s">
        <v>83</v>
      </c>
      <c r="C615" s="1" t="s">
        <v>15</v>
      </c>
      <c r="D615" s="2">
        <v>0</v>
      </c>
      <c r="E615">
        <v>147</v>
      </c>
      <c r="F615" s="2" t="s">
        <v>82</v>
      </c>
      <c r="G615" s="2" t="s">
        <v>16</v>
      </c>
      <c r="H615" s="2">
        <v>0</v>
      </c>
      <c r="I615" s="2">
        <v>0</v>
      </c>
      <c r="J615">
        <v>10</v>
      </c>
      <c r="K615" s="2" t="s">
        <v>16</v>
      </c>
      <c r="L615" s="2" t="s">
        <v>16</v>
      </c>
      <c r="M615" s="2" t="s">
        <v>16</v>
      </c>
      <c r="N615" s="1" t="s">
        <v>497</v>
      </c>
      <c r="O615" s="1" t="str">
        <f>IF(OR(week[[#This Row],[availability]]="YES",week[[#This Row],[my_team]]="YES"),"YES","NO")</f>
        <v>YES</v>
      </c>
      <c r="P615" s="2" t="str">
        <f>IF(ISNA(VLOOKUP(week[[#This Row],[name]]&amp;"*",taken!C:C,1,FALSE)),"YES","NO")</f>
        <v>YES</v>
      </c>
      <c r="Q615" s="2" t="str">
        <f>IF(ISNA(VLOOKUP(week[[#This Row],[name]],my_players!C:C,1,FALSE)),"NO","YES")</f>
        <v>NO</v>
      </c>
    </row>
    <row r="616" spans="1:17" hidden="1" x14ac:dyDescent="0.3">
      <c r="A616">
        <v>13141</v>
      </c>
      <c r="B616" s="1" t="s">
        <v>83</v>
      </c>
      <c r="C616" s="1" t="s">
        <v>15</v>
      </c>
      <c r="D616" s="2">
        <v>0</v>
      </c>
      <c r="E616">
        <v>147</v>
      </c>
      <c r="F616" s="2" t="s">
        <v>82</v>
      </c>
      <c r="G616" s="2" t="s">
        <v>16</v>
      </c>
      <c r="H616" s="2">
        <v>0</v>
      </c>
      <c r="I616" s="2">
        <v>0</v>
      </c>
      <c r="J616">
        <v>10</v>
      </c>
      <c r="K616" s="2" t="s">
        <v>16</v>
      </c>
      <c r="L616" s="2" t="s">
        <v>16</v>
      </c>
      <c r="M616" s="2" t="s">
        <v>16</v>
      </c>
      <c r="N616" s="1" t="s">
        <v>946</v>
      </c>
      <c r="O616" s="1" t="str">
        <f>IF(OR(week[[#This Row],[availability]]="YES",week[[#This Row],[my_team]]="YES"),"YES","NO")</f>
        <v>YES</v>
      </c>
      <c r="P616" s="2" t="str">
        <f>IF(ISNA(VLOOKUP(week[[#This Row],[name]]&amp;"*",taken!C:C,1,FALSE)),"YES","NO")</f>
        <v>YES</v>
      </c>
      <c r="Q616" s="2" t="str">
        <f>IF(ISNA(VLOOKUP(week[[#This Row],[name]],my_players!C:C,1,FALSE)),"NO","YES")</f>
        <v>NO</v>
      </c>
    </row>
    <row r="617" spans="1:17" hidden="1" x14ac:dyDescent="0.3">
      <c r="A617">
        <v>13144</v>
      </c>
      <c r="B617" s="1" t="s">
        <v>83</v>
      </c>
      <c r="C617" s="1" t="s">
        <v>15</v>
      </c>
      <c r="D617" s="2">
        <v>0</v>
      </c>
      <c r="E617">
        <v>147</v>
      </c>
      <c r="F617" s="2" t="s">
        <v>82</v>
      </c>
      <c r="G617" s="2" t="s">
        <v>16</v>
      </c>
      <c r="H617" s="2">
        <v>0</v>
      </c>
      <c r="I617" s="2">
        <v>0</v>
      </c>
      <c r="J617">
        <v>10</v>
      </c>
      <c r="K617" s="2" t="s">
        <v>16</v>
      </c>
      <c r="L617" s="2" t="s">
        <v>16</v>
      </c>
      <c r="M617" s="2" t="s">
        <v>16</v>
      </c>
      <c r="N617" s="1" t="s">
        <v>573</v>
      </c>
      <c r="O617" s="1" t="str">
        <f>IF(OR(week[[#This Row],[availability]]="YES",week[[#This Row],[my_team]]="YES"),"YES","NO")</f>
        <v>YES</v>
      </c>
      <c r="P617" s="2" t="str">
        <f>IF(ISNA(VLOOKUP(week[[#This Row],[name]]&amp;"*",taken!C:C,1,FALSE)),"YES","NO")</f>
        <v>YES</v>
      </c>
      <c r="Q617" s="2" t="str">
        <f>IF(ISNA(VLOOKUP(week[[#This Row],[name]],my_players!C:C,1,FALSE)),"NO","YES")</f>
        <v>NO</v>
      </c>
    </row>
    <row r="618" spans="1:17" hidden="1" x14ac:dyDescent="0.3">
      <c r="A618">
        <v>13605</v>
      </c>
      <c r="B618" s="1" t="s">
        <v>83</v>
      </c>
      <c r="C618" s="1" t="s">
        <v>15</v>
      </c>
      <c r="D618" s="2">
        <v>0</v>
      </c>
      <c r="E618">
        <v>147</v>
      </c>
      <c r="F618" s="2" t="s">
        <v>82</v>
      </c>
      <c r="G618" s="2" t="s">
        <v>16</v>
      </c>
      <c r="H618" s="2">
        <v>0</v>
      </c>
      <c r="I618" s="2">
        <v>0</v>
      </c>
      <c r="J618">
        <v>10</v>
      </c>
      <c r="K618" s="2" t="s">
        <v>16</v>
      </c>
      <c r="L618" s="2" t="s">
        <v>16</v>
      </c>
      <c r="M618" s="2" t="s">
        <v>16</v>
      </c>
      <c r="N618" s="1" t="s">
        <v>860</v>
      </c>
      <c r="O618" s="1" t="str">
        <f>IF(OR(week[[#This Row],[availability]]="YES",week[[#This Row],[my_team]]="YES"),"YES","NO")</f>
        <v>YES</v>
      </c>
      <c r="P618" s="2" t="str">
        <f>IF(ISNA(VLOOKUP(week[[#This Row],[name]]&amp;"*",taken!C:C,1,FALSE)),"YES","NO")</f>
        <v>YES</v>
      </c>
      <c r="Q618" s="2" t="str">
        <f>IF(ISNA(VLOOKUP(week[[#This Row],[name]],my_players!C:C,1,FALSE)),"NO","YES")</f>
        <v>NO</v>
      </c>
    </row>
    <row r="619" spans="1:17" hidden="1" x14ac:dyDescent="0.3">
      <c r="A619">
        <v>13725</v>
      </c>
      <c r="B619" s="1" t="s">
        <v>83</v>
      </c>
      <c r="C619" s="1" t="s">
        <v>15</v>
      </c>
      <c r="D619" s="2">
        <v>0</v>
      </c>
      <c r="E619">
        <v>147</v>
      </c>
      <c r="F619" s="2" t="s">
        <v>114</v>
      </c>
      <c r="G619" s="2" t="s">
        <v>16</v>
      </c>
      <c r="H619" s="2">
        <v>0</v>
      </c>
      <c r="I619" s="2">
        <v>0</v>
      </c>
      <c r="J619">
        <v>10</v>
      </c>
      <c r="K619" s="2" t="s">
        <v>16</v>
      </c>
      <c r="L619" s="2" t="s">
        <v>16</v>
      </c>
      <c r="M619" s="2" t="s">
        <v>16</v>
      </c>
      <c r="N619" s="1" t="s">
        <v>861</v>
      </c>
      <c r="O619" s="1" t="str">
        <f>IF(OR(week[[#This Row],[availability]]="YES",week[[#This Row],[my_team]]="YES"),"YES","NO")</f>
        <v>YES</v>
      </c>
      <c r="P619" s="2" t="str">
        <f>IF(ISNA(VLOOKUP(week[[#This Row],[name]]&amp;"*",taken!C:C,1,FALSE)),"YES","NO")</f>
        <v>YES</v>
      </c>
      <c r="Q619" s="2" t="str">
        <f>IF(ISNA(VLOOKUP(week[[#This Row],[name]],my_players!C:C,1,FALSE)),"NO","YES")</f>
        <v>NO</v>
      </c>
    </row>
    <row r="620" spans="1:17" hidden="1" x14ac:dyDescent="0.3">
      <c r="A620">
        <v>13838</v>
      </c>
      <c r="B620" s="1" t="s">
        <v>83</v>
      </c>
      <c r="C620" s="1" t="s">
        <v>15</v>
      </c>
      <c r="D620" s="2">
        <v>0</v>
      </c>
      <c r="E620">
        <v>147</v>
      </c>
      <c r="F620" s="2" t="s">
        <v>16</v>
      </c>
      <c r="G620" s="2" t="s">
        <v>16</v>
      </c>
      <c r="H620" s="2">
        <v>0</v>
      </c>
      <c r="I620" s="2">
        <v>0</v>
      </c>
      <c r="J620">
        <v>10</v>
      </c>
      <c r="K620" s="2" t="s">
        <v>16</v>
      </c>
      <c r="L620" s="2" t="s">
        <v>16</v>
      </c>
      <c r="M620" s="2" t="s">
        <v>16</v>
      </c>
      <c r="N620" s="1" t="s">
        <v>862</v>
      </c>
      <c r="O620" s="1" t="str">
        <f>IF(OR(week[[#This Row],[availability]]="YES",week[[#This Row],[my_team]]="YES"),"YES","NO")</f>
        <v>YES</v>
      </c>
      <c r="P620" s="2" t="str">
        <f>IF(ISNA(VLOOKUP(week[[#This Row],[name]]&amp;"*",taken!C:C,1,FALSE)),"YES","NO")</f>
        <v>YES</v>
      </c>
      <c r="Q620" s="2" t="str">
        <f>IF(ISNA(VLOOKUP(week[[#This Row],[name]],my_players!C:C,1,FALSE)),"NO","YES")</f>
        <v>NO</v>
      </c>
    </row>
    <row r="621" spans="1:17" x14ac:dyDescent="0.3">
      <c r="A621">
        <v>11434</v>
      </c>
      <c r="B621" s="1" t="s">
        <v>116</v>
      </c>
      <c r="C621" s="1" t="s">
        <v>15</v>
      </c>
      <c r="D621" s="2">
        <v>0</v>
      </c>
      <c r="E621">
        <v>108</v>
      </c>
      <c r="F621" s="2" t="s">
        <v>82</v>
      </c>
      <c r="G621" s="2" t="s">
        <v>16</v>
      </c>
      <c r="H621" s="2">
        <v>0</v>
      </c>
      <c r="I621" s="2">
        <v>0</v>
      </c>
      <c r="J621">
        <v>11</v>
      </c>
      <c r="K621" s="2" t="s">
        <v>16</v>
      </c>
      <c r="L621" s="2" t="s">
        <v>16</v>
      </c>
      <c r="M621" s="2" t="s">
        <v>16</v>
      </c>
      <c r="N621" s="1" t="s">
        <v>872</v>
      </c>
      <c r="O621" s="1" t="str">
        <f>IF(OR(week[[#This Row],[availability]]="YES",week[[#This Row],[my_team]]="YES"),"YES","NO")</f>
        <v>YES</v>
      </c>
      <c r="P621" s="2" t="str">
        <f>IF(ISNA(VLOOKUP(week[[#This Row],[name]]&amp;"*",taken!C:C,1,FALSE)),"YES","NO")</f>
        <v>YES</v>
      </c>
      <c r="Q621" s="2" t="str">
        <f>IF(ISNA(VLOOKUP(week[[#This Row],[name]],my_players!C:C,1,FALSE)),"NO","YES")</f>
        <v>NO</v>
      </c>
    </row>
    <row r="622" spans="1:17" x14ac:dyDescent="0.3">
      <c r="A622">
        <v>11785</v>
      </c>
      <c r="B622" s="1" t="s">
        <v>116</v>
      </c>
      <c r="C622" s="1" t="s">
        <v>15</v>
      </c>
      <c r="D622" s="2">
        <v>0</v>
      </c>
      <c r="E622">
        <v>108</v>
      </c>
      <c r="F622" s="2" t="s">
        <v>82</v>
      </c>
      <c r="G622" s="2" t="s">
        <v>16</v>
      </c>
      <c r="H622" s="2">
        <v>0</v>
      </c>
      <c r="I622" s="2">
        <v>0</v>
      </c>
      <c r="J622">
        <v>11</v>
      </c>
      <c r="K622" s="2" t="s">
        <v>16</v>
      </c>
      <c r="L622" s="2" t="s">
        <v>16</v>
      </c>
      <c r="M622" s="2" t="s">
        <v>16</v>
      </c>
      <c r="N622" s="1" t="s">
        <v>874</v>
      </c>
      <c r="O622" s="1" t="str">
        <f>IF(OR(week[[#This Row],[availability]]="YES",week[[#This Row],[my_team]]="YES"),"YES","NO")</f>
        <v>YES</v>
      </c>
      <c r="P622" s="2" t="str">
        <f>IF(ISNA(VLOOKUP(week[[#This Row],[name]]&amp;"*",taken!C:C,1,FALSE)),"YES","NO")</f>
        <v>YES</v>
      </c>
      <c r="Q622" s="2" t="str">
        <f>IF(ISNA(VLOOKUP(week[[#This Row],[name]],my_players!C:C,1,FALSE)),"NO","YES")</f>
        <v>NO</v>
      </c>
    </row>
    <row r="623" spans="1:17" x14ac:dyDescent="0.3">
      <c r="A623">
        <v>11927</v>
      </c>
      <c r="B623" s="1" t="s">
        <v>116</v>
      </c>
      <c r="C623" s="1" t="s">
        <v>15</v>
      </c>
      <c r="D623" s="2">
        <v>0</v>
      </c>
      <c r="E623">
        <v>108</v>
      </c>
      <c r="F623" s="2" t="s">
        <v>82</v>
      </c>
      <c r="G623" s="2" t="s">
        <v>82</v>
      </c>
      <c r="H623" s="2">
        <v>0</v>
      </c>
      <c r="I623" s="2">
        <v>0</v>
      </c>
      <c r="J623">
        <v>11</v>
      </c>
      <c r="K623" s="2" t="s">
        <v>16</v>
      </c>
      <c r="L623" s="2" t="s">
        <v>16</v>
      </c>
      <c r="M623" s="2" t="s">
        <v>16</v>
      </c>
      <c r="N623" s="1" t="s">
        <v>120</v>
      </c>
      <c r="O623" s="1" t="str">
        <f>IF(OR(week[[#This Row],[availability]]="YES",week[[#This Row],[my_team]]="YES"),"YES","NO")</f>
        <v>YES</v>
      </c>
      <c r="P623" s="2" t="str">
        <f>IF(ISNA(VLOOKUP(week[[#This Row],[name]]&amp;"*",taken!C:C,1,FALSE)),"YES","NO")</f>
        <v>YES</v>
      </c>
      <c r="Q623" s="2" t="str">
        <f>IF(ISNA(VLOOKUP(week[[#This Row],[name]],my_players!C:C,1,FALSE)),"NO","YES")</f>
        <v>NO</v>
      </c>
    </row>
    <row r="624" spans="1:17" x14ac:dyDescent="0.3">
      <c r="A624">
        <v>12363</v>
      </c>
      <c r="B624" s="1" t="s">
        <v>116</v>
      </c>
      <c r="C624" s="1" t="s">
        <v>15</v>
      </c>
      <c r="D624" s="2">
        <v>0</v>
      </c>
      <c r="E624">
        <v>108</v>
      </c>
      <c r="F624" s="2" t="s">
        <v>82</v>
      </c>
      <c r="G624" s="2" t="s">
        <v>16</v>
      </c>
      <c r="H624" s="2">
        <v>0</v>
      </c>
      <c r="I624" s="2">
        <v>0</v>
      </c>
      <c r="J624">
        <v>11</v>
      </c>
      <c r="K624" s="2" t="s">
        <v>16</v>
      </c>
      <c r="L624" s="2" t="s">
        <v>16</v>
      </c>
      <c r="M624" s="2" t="s">
        <v>16</v>
      </c>
      <c r="N624" s="1" t="s">
        <v>735</v>
      </c>
      <c r="O624" s="1" t="str">
        <f>IF(OR(week[[#This Row],[availability]]="YES",week[[#This Row],[my_team]]="YES"),"YES","NO")</f>
        <v>YES</v>
      </c>
      <c r="P624" s="2" t="str">
        <f>IF(ISNA(VLOOKUP(week[[#This Row],[name]]&amp;"*",taken!C:C,1,FALSE)),"YES","NO")</f>
        <v>YES</v>
      </c>
      <c r="Q624" s="2" t="str">
        <f>IF(ISNA(VLOOKUP(week[[#This Row],[name]],my_players!C:C,1,FALSE)),"NO","YES")</f>
        <v>NO</v>
      </c>
    </row>
    <row r="625" spans="1:17" x14ac:dyDescent="0.3">
      <c r="A625">
        <v>12676</v>
      </c>
      <c r="B625" s="1" t="s">
        <v>116</v>
      </c>
      <c r="C625" s="1" t="s">
        <v>15</v>
      </c>
      <c r="D625" s="2">
        <v>0</v>
      </c>
      <c r="E625">
        <v>108</v>
      </c>
      <c r="F625" s="2" t="s">
        <v>82</v>
      </c>
      <c r="G625" s="2" t="s">
        <v>16</v>
      </c>
      <c r="H625" s="2">
        <v>0</v>
      </c>
      <c r="I625" s="2">
        <v>0</v>
      </c>
      <c r="J625">
        <v>11</v>
      </c>
      <c r="K625" s="2" t="s">
        <v>16</v>
      </c>
      <c r="L625" s="2" t="s">
        <v>16</v>
      </c>
      <c r="M625" s="2" t="s">
        <v>16</v>
      </c>
      <c r="N625" s="1" t="s">
        <v>875</v>
      </c>
      <c r="O625" s="1" t="str">
        <f>IF(OR(week[[#This Row],[availability]]="YES",week[[#This Row],[my_team]]="YES"),"YES","NO")</f>
        <v>YES</v>
      </c>
      <c r="P625" s="2" t="str">
        <f>IF(ISNA(VLOOKUP(week[[#This Row],[name]]&amp;"*",taken!C:C,1,FALSE)),"YES","NO")</f>
        <v>YES</v>
      </c>
      <c r="Q625" s="2" t="str">
        <f>IF(ISNA(VLOOKUP(week[[#This Row],[name]],my_players!C:C,1,FALSE)),"NO","YES")</f>
        <v>NO</v>
      </c>
    </row>
    <row r="626" spans="1:17" x14ac:dyDescent="0.3">
      <c r="A626">
        <v>12898</v>
      </c>
      <c r="B626" s="1" t="s">
        <v>116</v>
      </c>
      <c r="C626" s="1" t="s">
        <v>15</v>
      </c>
      <c r="D626" s="2">
        <v>0</v>
      </c>
      <c r="E626">
        <v>108</v>
      </c>
      <c r="F626" s="2" t="s">
        <v>82</v>
      </c>
      <c r="G626" s="2" t="s">
        <v>16</v>
      </c>
      <c r="H626" s="2">
        <v>0</v>
      </c>
      <c r="I626" s="2">
        <v>0</v>
      </c>
      <c r="J626">
        <v>11</v>
      </c>
      <c r="K626" s="2" t="s">
        <v>16</v>
      </c>
      <c r="L626" s="2" t="s">
        <v>16</v>
      </c>
      <c r="M626" s="2" t="s">
        <v>16</v>
      </c>
      <c r="N626" s="1" t="s">
        <v>876</v>
      </c>
      <c r="O626" s="1" t="str">
        <f>IF(OR(week[[#This Row],[availability]]="YES",week[[#This Row],[my_team]]="YES"),"YES","NO")</f>
        <v>YES</v>
      </c>
      <c r="P626" s="2" t="str">
        <f>IF(ISNA(VLOOKUP(week[[#This Row],[name]]&amp;"*",taken!C:C,1,FALSE)),"YES","NO")</f>
        <v>YES</v>
      </c>
      <c r="Q626" s="2" t="str">
        <f>IF(ISNA(VLOOKUP(week[[#This Row],[name]],my_players!C:C,1,FALSE)),"NO","YES")</f>
        <v>NO</v>
      </c>
    </row>
    <row r="627" spans="1:17" x14ac:dyDescent="0.3">
      <c r="A627">
        <v>13254</v>
      </c>
      <c r="B627" s="1" t="s">
        <v>116</v>
      </c>
      <c r="C627" s="1" t="s">
        <v>15</v>
      </c>
      <c r="D627" s="2">
        <v>0</v>
      </c>
      <c r="E627">
        <v>108</v>
      </c>
      <c r="F627" s="2" t="s">
        <v>82</v>
      </c>
      <c r="G627" s="2" t="s">
        <v>16</v>
      </c>
      <c r="H627" s="2">
        <v>0</v>
      </c>
      <c r="I627" s="2">
        <v>0</v>
      </c>
      <c r="J627">
        <v>11</v>
      </c>
      <c r="K627" s="2" t="s">
        <v>16</v>
      </c>
      <c r="L627" s="2" t="s">
        <v>16</v>
      </c>
      <c r="M627" s="2" t="s">
        <v>16</v>
      </c>
      <c r="N627" s="1" t="s">
        <v>553</v>
      </c>
      <c r="O627" s="1" t="str">
        <f>IF(OR(week[[#This Row],[availability]]="YES",week[[#This Row],[my_team]]="YES"),"YES","NO")</f>
        <v>YES</v>
      </c>
      <c r="P627" s="2" t="str">
        <f>IF(ISNA(VLOOKUP(week[[#This Row],[name]]&amp;"*",taken!C:C,1,FALSE)),"YES","NO")</f>
        <v>YES</v>
      </c>
      <c r="Q627" s="2" t="str">
        <f>IF(ISNA(VLOOKUP(week[[#This Row],[name]],my_players!C:C,1,FALSE)),"NO","YES")</f>
        <v>NO</v>
      </c>
    </row>
    <row r="628" spans="1:17" x14ac:dyDescent="0.3">
      <c r="A628">
        <v>13369</v>
      </c>
      <c r="B628" s="1" t="s">
        <v>116</v>
      </c>
      <c r="C628" s="1" t="s">
        <v>15</v>
      </c>
      <c r="D628" s="2">
        <v>0</v>
      </c>
      <c r="E628">
        <v>108</v>
      </c>
      <c r="F628" s="2" t="s">
        <v>82</v>
      </c>
      <c r="G628" s="2" t="s">
        <v>16</v>
      </c>
      <c r="H628" s="2">
        <v>0</v>
      </c>
      <c r="I628" s="2">
        <v>0</v>
      </c>
      <c r="J628">
        <v>11</v>
      </c>
      <c r="K628" s="2" t="s">
        <v>16</v>
      </c>
      <c r="L628" s="2" t="s">
        <v>16</v>
      </c>
      <c r="M628" s="2" t="s">
        <v>16</v>
      </c>
      <c r="N628" s="1" t="s">
        <v>877</v>
      </c>
      <c r="O628" s="1" t="str">
        <f>IF(OR(week[[#This Row],[availability]]="YES",week[[#This Row],[my_team]]="YES"),"YES","NO")</f>
        <v>YES</v>
      </c>
      <c r="P628" s="2" t="str">
        <f>IF(ISNA(VLOOKUP(week[[#This Row],[name]]&amp;"*",taken!C:C,1,FALSE)),"YES","NO")</f>
        <v>YES</v>
      </c>
      <c r="Q628" s="2" t="str">
        <f>IF(ISNA(VLOOKUP(week[[#This Row],[name]],my_players!C:C,1,FALSE)),"NO","YES")</f>
        <v>NO</v>
      </c>
    </row>
    <row r="629" spans="1:17" x14ac:dyDescent="0.3">
      <c r="A629">
        <v>13427</v>
      </c>
      <c r="B629" s="1" t="s">
        <v>116</v>
      </c>
      <c r="C629" s="1" t="s">
        <v>15</v>
      </c>
      <c r="D629" s="2">
        <v>0</v>
      </c>
      <c r="E629">
        <v>108</v>
      </c>
      <c r="F629" s="2" t="s">
        <v>82</v>
      </c>
      <c r="G629" s="2" t="s">
        <v>16</v>
      </c>
      <c r="H629" s="2">
        <v>0</v>
      </c>
      <c r="I629" s="2">
        <v>0</v>
      </c>
      <c r="J629">
        <v>11</v>
      </c>
      <c r="K629" s="2" t="s">
        <v>16</v>
      </c>
      <c r="L629" s="2" t="s">
        <v>16</v>
      </c>
      <c r="M629" s="2" t="s">
        <v>16</v>
      </c>
      <c r="N629" s="1" t="s">
        <v>747</v>
      </c>
      <c r="O629" s="1" t="str">
        <f>IF(OR(week[[#This Row],[availability]]="YES",week[[#This Row],[my_team]]="YES"),"YES","NO")</f>
        <v>YES</v>
      </c>
      <c r="P629" s="2" t="str">
        <f>IF(ISNA(VLOOKUP(week[[#This Row],[name]]&amp;"*",taken!C:C,1,FALSE)),"YES","NO")</f>
        <v>YES</v>
      </c>
      <c r="Q629" s="2" t="str">
        <f>IF(ISNA(VLOOKUP(week[[#This Row],[name]],my_players!C:C,1,FALSE)),"NO","YES")</f>
        <v>NO</v>
      </c>
    </row>
    <row r="630" spans="1:17" x14ac:dyDescent="0.3">
      <c r="A630">
        <v>13438</v>
      </c>
      <c r="B630" s="1" t="s">
        <v>116</v>
      </c>
      <c r="C630" s="1" t="s">
        <v>15</v>
      </c>
      <c r="D630" s="2">
        <v>0</v>
      </c>
      <c r="E630">
        <v>108</v>
      </c>
      <c r="F630" s="2" t="s">
        <v>82</v>
      </c>
      <c r="G630" s="2" t="s">
        <v>82</v>
      </c>
      <c r="H630" s="2">
        <v>0</v>
      </c>
      <c r="I630" s="2">
        <v>0</v>
      </c>
      <c r="J630">
        <v>11</v>
      </c>
      <c r="K630" s="2" t="s">
        <v>1276</v>
      </c>
      <c r="L630" s="2" t="s">
        <v>90</v>
      </c>
      <c r="M630" s="2" t="s">
        <v>2256</v>
      </c>
      <c r="N630" s="1" t="s">
        <v>643</v>
      </c>
      <c r="O630" s="1" t="str">
        <f>IF(OR(week[[#This Row],[availability]]="YES",week[[#This Row],[my_team]]="YES"),"YES","NO")</f>
        <v>YES</v>
      </c>
      <c r="P630" s="2" t="str">
        <f>IF(ISNA(VLOOKUP(week[[#This Row],[name]]&amp;"*",taken!C:C,1,FALSE)),"YES","NO")</f>
        <v>YES</v>
      </c>
      <c r="Q630" s="2" t="str">
        <f>IF(ISNA(VLOOKUP(week[[#This Row],[name]],my_players!C:C,1,FALSE)),"NO","YES")</f>
        <v>NO</v>
      </c>
    </row>
    <row r="631" spans="1:17" x14ac:dyDescent="0.3">
      <c r="A631">
        <v>13673</v>
      </c>
      <c r="B631" s="1" t="s">
        <v>116</v>
      </c>
      <c r="C631" s="1" t="s">
        <v>15</v>
      </c>
      <c r="D631" s="2">
        <v>0</v>
      </c>
      <c r="E631">
        <v>108</v>
      </c>
      <c r="F631" s="2" t="s">
        <v>82</v>
      </c>
      <c r="G631" s="2" t="s">
        <v>16</v>
      </c>
      <c r="H631" s="2">
        <v>0</v>
      </c>
      <c r="I631" s="2">
        <v>0</v>
      </c>
      <c r="J631">
        <v>11</v>
      </c>
      <c r="K631" s="2" t="s">
        <v>16</v>
      </c>
      <c r="L631" s="2" t="s">
        <v>16</v>
      </c>
      <c r="M631" s="2" t="s">
        <v>16</v>
      </c>
      <c r="N631" s="1" t="s">
        <v>878</v>
      </c>
      <c r="O631" s="1" t="str">
        <f>IF(OR(week[[#This Row],[availability]]="YES",week[[#This Row],[my_team]]="YES"),"YES","NO")</f>
        <v>YES</v>
      </c>
      <c r="P631" s="2" t="str">
        <f>IF(ISNA(VLOOKUP(week[[#This Row],[name]]&amp;"*",taken!C:C,1,FALSE)),"YES","NO")</f>
        <v>YES</v>
      </c>
      <c r="Q631" s="2" t="str">
        <f>IF(ISNA(VLOOKUP(week[[#This Row],[name]],my_players!C:C,1,FALSE)),"NO","YES")</f>
        <v>NO</v>
      </c>
    </row>
    <row r="632" spans="1:17" x14ac:dyDescent="0.3">
      <c r="A632">
        <v>13680</v>
      </c>
      <c r="B632" s="1" t="s">
        <v>116</v>
      </c>
      <c r="C632" s="1" t="s">
        <v>15</v>
      </c>
      <c r="D632" s="2">
        <v>0</v>
      </c>
      <c r="E632">
        <v>108</v>
      </c>
      <c r="F632" s="2" t="s">
        <v>82</v>
      </c>
      <c r="G632" s="2" t="s">
        <v>16</v>
      </c>
      <c r="H632" s="2">
        <v>0</v>
      </c>
      <c r="I632" s="2">
        <v>0</v>
      </c>
      <c r="J632">
        <v>11</v>
      </c>
      <c r="K632" s="2" t="s">
        <v>1262</v>
      </c>
      <c r="L632" s="2" t="s">
        <v>37</v>
      </c>
      <c r="M632" s="2" t="s">
        <v>2206</v>
      </c>
      <c r="N632" s="1" t="s">
        <v>494</v>
      </c>
      <c r="O632" s="1" t="str">
        <f>IF(OR(week[[#This Row],[availability]]="YES",week[[#This Row],[my_team]]="YES"),"YES","NO")</f>
        <v>YES</v>
      </c>
      <c r="P632" s="2" t="str">
        <f>IF(ISNA(VLOOKUP(week[[#This Row],[name]]&amp;"*",taken!C:C,1,FALSE)),"YES","NO")</f>
        <v>YES</v>
      </c>
      <c r="Q632" s="2" t="str">
        <f>IF(ISNA(VLOOKUP(week[[#This Row],[name]],my_players!C:C,1,FALSE)),"NO","YES")</f>
        <v>NO</v>
      </c>
    </row>
    <row r="633" spans="1:17" x14ac:dyDescent="0.3">
      <c r="A633">
        <v>13847</v>
      </c>
      <c r="B633" s="1" t="s">
        <v>116</v>
      </c>
      <c r="C633" s="1" t="s">
        <v>15</v>
      </c>
      <c r="D633" s="2">
        <v>0</v>
      </c>
      <c r="E633">
        <v>108</v>
      </c>
      <c r="F633" s="2" t="s">
        <v>82</v>
      </c>
      <c r="G633" s="2" t="s">
        <v>16</v>
      </c>
      <c r="H633" s="2">
        <v>0</v>
      </c>
      <c r="I633" s="2">
        <v>0</v>
      </c>
      <c r="J633">
        <v>11</v>
      </c>
      <c r="K633" s="2" t="s">
        <v>16</v>
      </c>
      <c r="L633" s="2" t="s">
        <v>16</v>
      </c>
      <c r="M633" s="2" t="s">
        <v>16</v>
      </c>
      <c r="N633" s="1" t="s">
        <v>879</v>
      </c>
      <c r="O633" s="1" t="str">
        <f>IF(OR(week[[#This Row],[availability]]="YES",week[[#This Row],[my_team]]="YES"),"YES","NO")</f>
        <v>YES</v>
      </c>
      <c r="P633" s="2" t="str">
        <f>IF(ISNA(VLOOKUP(week[[#This Row],[name]]&amp;"*",taken!C:C,1,FALSE)),"YES","NO")</f>
        <v>YES</v>
      </c>
      <c r="Q633" s="2" t="str">
        <f>IF(ISNA(VLOOKUP(week[[#This Row],[name]],my_players!C:C,1,FALSE)),"NO","YES")</f>
        <v>NO</v>
      </c>
    </row>
    <row r="634" spans="1:17" x14ac:dyDescent="0.3">
      <c r="A634">
        <v>13861</v>
      </c>
      <c r="B634" s="1" t="s">
        <v>116</v>
      </c>
      <c r="C634" s="1" t="s">
        <v>15</v>
      </c>
      <c r="D634" s="2">
        <v>0</v>
      </c>
      <c r="E634">
        <v>108</v>
      </c>
      <c r="F634" s="2" t="s">
        <v>82</v>
      </c>
      <c r="G634" s="2" t="s">
        <v>16</v>
      </c>
      <c r="H634" s="2">
        <v>0</v>
      </c>
      <c r="I634" s="2">
        <v>0</v>
      </c>
      <c r="J634">
        <v>11</v>
      </c>
      <c r="K634" s="2" t="s">
        <v>16</v>
      </c>
      <c r="L634" s="2" t="s">
        <v>16</v>
      </c>
      <c r="M634" s="2" t="s">
        <v>16</v>
      </c>
      <c r="N634" s="1" t="s">
        <v>880</v>
      </c>
      <c r="O634" s="1" t="str">
        <f>IF(OR(week[[#This Row],[availability]]="YES",week[[#This Row],[my_team]]="YES"),"YES","NO")</f>
        <v>YES</v>
      </c>
      <c r="P634" s="2" t="str">
        <f>IF(ISNA(VLOOKUP(week[[#This Row],[name]]&amp;"*",taken!C:C,1,FALSE)),"YES","NO")</f>
        <v>YES</v>
      </c>
      <c r="Q634" s="2" t="str">
        <f>IF(ISNA(VLOOKUP(week[[#This Row],[name]],my_players!C:C,1,FALSE)),"NO","YES")</f>
        <v>NO</v>
      </c>
    </row>
    <row r="635" spans="1:17" x14ac:dyDescent="0.3">
      <c r="A635">
        <v>8416</v>
      </c>
      <c r="B635" s="1" t="s">
        <v>116</v>
      </c>
      <c r="C635" s="1" t="s">
        <v>15</v>
      </c>
      <c r="D635" s="2">
        <v>0</v>
      </c>
      <c r="E635">
        <v>108</v>
      </c>
      <c r="F635" s="2" t="s">
        <v>82</v>
      </c>
      <c r="G635" s="2" t="s">
        <v>16</v>
      </c>
      <c r="H635" s="2">
        <v>0</v>
      </c>
      <c r="I635" s="2">
        <v>0</v>
      </c>
      <c r="J635">
        <v>11</v>
      </c>
      <c r="K635" s="2" t="s">
        <v>16</v>
      </c>
      <c r="L635" s="2" t="s">
        <v>16</v>
      </c>
      <c r="M635" s="2" t="s">
        <v>16</v>
      </c>
      <c r="N635" s="1" t="s">
        <v>297</v>
      </c>
      <c r="O635" s="1" t="str">
        <f>IF(OR(week[[#This Row],[availability]]="YES",week[[#This Row],[my_team]]="YES"),"YES","NO")</f>
        <v>YES</v>
      </c>
      <c r="P635" s="2" t="str">
        <f>IF(ISNA(VLOOKUP(week[[#This Row],[name]]&amp;"*",taken!C:C,1,FALSE)),"YES","NO")</f>
        <v>YES</v>
      </c>
      <c r="Q635" s="2" t="str">
        <f>IF(ISNA(VLOOKUP(week[[#This Row],[name]],my_players!C:C,1,FALSE)),"NO","YES")</f>
        <v>NO</v>
      </c>
    </row>
    <row r="636" spans="1:17" hidden="1" x14ac:dyDescent="0.3">
      <c r="A636">
        <v>8687</v>
      </c>
      <c r="B636" s="1" t="s">
        <v>116</v>
      </c>
      <c r="C636" s="1" t="s">
        <v>15</v>
      </c>
      <c r="D636" s="2">
        <v>0</v>
      </c>
      <c r="E636">
        <v>108</v>
      </c>
      <c r="F636" s="2" t="s">
        <v>82</v>
      </c>
      <c r="G636" s="2" t="s">
        <v>16</v>
      </c>
      <c r="H636" s="2">
        <v>0</v>
      </c>
      <c r="I636" s="2">
        <v>0</v>
      </c>
      <c r="J636">
        <v>11</v>
      </c>
      <c r="K636" s="2" t="s">
        <v>16</v>
      </c>
      <c r="L636" s="2" t="s">
        <v>16</v>
      </c>
      <c r="M636" s="2" t="s">
        <v>16</v>
      </c>
      <c r="N636" s="1" t="s">
        <v>275</v>
      </c>
      <c r="O636" s="1" t="str">
        <f>IF(OR(week[[#This Row],[availability]]="YES",week[[#This Row],[my_team]]="YES"),"YES","NO")</f>
        <v>NO</v>
      </c>
      <c r="P636" s="2" t="str">
        <f>IF(ISNA(VLOOKUP(week[[#This Row],[name]]&amp;"*",taken!C:C,1,FALSE)),"YES","NO")</f>
        <v>NO</v>
      </c>
      <c r="Q636" s="2" t="str">
        <f>IF(ISNA(VLOOKUP(week[[#This Row],[name]],my_players!C:C,1,FALSE)),"NO","YES")</f>
        <v>NO</v>
      </c>
    </row>
    <row r="637" spans="1:17" x14ac:dyDescent="0.3">
      <c r="A637">
        <v>9611</v>
      </c>
      <c r="B637" s="1" t="s">
        <v>116</v>
      </c>
      <c r="C637" s="1" t="s">
        <v>15</v>
      </c>
      <c r="D637" s="2">
        <v>0</v>
      </c>
      <c r="E637">
        <v>108</v>
      </c>
      <c r="F637" s="2" t="s">
        <v>82</v>
      </c>
      <c r="G637" s="2" t="s">
        <v>16</v>
      </c>
      <c r="H637" s="2">
        <v>0</v>
      </c>
      <c r="I637" s="2">
        <v>0</v>
      </c>
      <c r="J637">
        <v>11</v>
      </c>
      <c r="K637" s="2" t="s">
        <v>16</v>
      </c>
      <c r="L637" s="2" t="s">
        <v>16</v>
      </c>
      <c r="M637" s="2" t="s">
        <v>16</v>
      </c>
      <c r="N637" s="1" t="s">
        <v>881</v>
      </c>
      <c r="O637" s="1" t="str">
        <f>IF(OR(week[[#This Row],[availability]]="YES",week[[#This Row],[my_team]]="YES"),"YES","NO")</f>
        <v>YES</v>
      </c>
      <c r="P637" s="2" t="str">
        <f>IF(ISNA(VLOOKUP(week[[#This Row],[name]]&amp;"*",taken!C:C,1,FALSE)),"YES","NO")</f>
        <v>YES</v>
      </c>
      <c r="Q637" s="2" t="str">
        <f>IF(ISNA(VLOOKUP(week[[#This Row],[name]],my_players!C:C,1,FALSE)),"NO","YES")</f>
        <v>NO</v>
      </c>
    </row>
    <row r="638" spans="1:17" x14ac:dyDescent="0.3">
      <c r="A638">
        <v>9912</v>
      </c>
      <c r="B638" s="1" t="s">
        <v>116</v>
      </c>
      <c r="C638" s="1" t="s">
        <v>15</v>
      </c>
      <c r="D638" s="2">
        <v>0</v>
      </c>
      <c r="E638">
        <v>108</v>
      </c>
      <c r="F638" s="2" t="s">
        <v>16</v>
      </c>
      <c r="G638" s="2" t="s">
        <v>16</v>
      </c>
      <c r="H638" s="2">
        <v>0</v>
      </c>
      <c r="I638" s="2">
        <v>0</v>
      </c>
      <c r="J638">
        <v>11</v>
      </c>
      <c r="K638" s="2" t="s">
        <v>16</v>
      </c>
      <c r="L638" s="2" t="s">
        <v>16</v>
      </c>
      <c r="M638" s="2" t="s">
        <v>16</v>
      </c>
      <c r="N638" s="1" t="s">
        <v>556</v>
      </c>
      <c r="O638" s="1" t="str">
        <f>IF(OR(week[[#This Row],[availability]]="YES",week[[#This Row],[my_team]]="YES"),"YES","NO")</f>
        <v>YES</v>
      </c>
      <c r="P638" s="2" t="str">
        <f>IF(ISNA(VLOOKUP(week[[#This Row],[name]]&amp;"*",taken!C:C,1,FALSE)),"YES","NO")</f>
        <v>YES</v>
      </c>
      <c r="Q638" s="2" t="str">
        <f>IF(ISNA(VLOOKUP(week[[#This Row],[name]],my_players!C:C,1,FALSE)),"NO","YES")</f>
        <v>NO</v>
      </c>
    </row>
    <row r="639" spans="1:17" x14ac:dyDescent="0.3">
      <c r="A639">
        <v>9946</v>
      </c>
      <c r="B639" s="1" t="s">
        <v>116</v>
      </c>
      <c r="C639" s="1" t="s">
        <v>15</v>
      </c>
      <c r="D639" s="2">
        <v>0</v>
      </c>
      <c r="E639">
        <v>108</v>
      </c>
      <c r="F639" s="2" t="s">
        <v>16</v>
      </c>
      <c r="G639" s="2" t="s">
        <v>16</v>
      </c>
      <c r="H639" s="2">
        <v>0</v>
      </c>
      <c r="I639" s="2">
        <v>0</v>
      </c>
      <c r="J639">
        <v>11</v>
      </c>
      <c r="K639" s="2" t="s">
        <v>16</v>
      </c>
      <c r="L639" s="2" t="s">
        <v>16</v>
      </c>
      <c r="M639" s="2" t="s">
        <v>16</v>
      </c>
      <c r="N639" s="1" t="s">
        <v>882</v>
      </c>
      <c r="O639" s="1" t="str">
        <f>IF(OR(week[[#This Row],[availability]]="YES",week[[#This Row],[my_team]]="YES"),"YES","NO")</f>
        <v>YES</v>
      </c>
      <c r="P639" s="2" t="str">
        <f>IF(ISNA(VLOOKUP(week[[#This Row],[name]]&amp;"*",taken!C:C,1,FALSE)),"YES","NO")</f>
        <v>YES</v>
      </c>
      <c r="Q639" s="2" t="str">
        <f>IF(ISNA(VLOOKUP(week[[#This Row],[name]],my_players!C:C,1,FALSE)),"NO","YES")</f>
        <v>NO</v>
      </c>
    </row>
    <row r="640" spans="1:17" hidden="1" x14ac:dyDescent="0.3">
      <c r="A640">
        <v>10527</v>
      </c>
      <c r="B640" s="1" t="s">
        <v>121</v>
      </c>
      <c r="C640" s="1" t="s">
        <v>15</v>
      </c>
      <c r="D640" s="2">
        <v>0</v>
      </c>
      <c r="E640">
        <v>199</v>
      </c>
      <c r="F640" s="2" t="s">
        <v>82</v>
      </c>
      <c r="G640" s="2" t="s">
        <v>16</v>
      </c>
      <c r="H640" s="2">
        <v>0</v>
      </c>
      <c r="I640" s="2">
        <v>0</v>
      </c>
      <c r="J640">
        <v>15</v>
      </c>
      <c r="K640" s="2" t="s">
        <v>16</v>
      </c>
      <c r="L640" s="2" t="s">
        <v>16</v>
      </c>
      <c r="M640" s="2" t="s">
        <v>16</v>
      </c>
      <c r="N640" s="1" t="s">
        <v>218</v>
      </c>
      <c r="O640" s="1" t="str">
        <f>IF(OR(week[[#This Row],[availability]]="YES",week[[#This Row],[my_team]]="YES"),"YES","NO")</f>
        <v>NO</v>
      </c>
      <c r="P640" s="2" t="str">
        <f>IF(ISNA(VLOOKUP(week[[#This Row],[name]]&amp;"*",taken!C:C,1,FALSE)),"YES","NO")</f>
        <v>NO</v>
      </c>
      <c r="Q640" s="2" t="str">
        <f>IF(ISNA(VLOOKUP(week[[#This Row],[name]],my_players!C:C,1,FALSE)),"NO","YES")</f>
        <v>NO</v>
      </c>
    </row>
    <row r="641" spans="1:17" hidden="1" x14ac:dyDescent="0.3">
      <c r="A641">
        <v>10722</v>
      </c>
      <c r="B641" s="1" t="s">
        <v>121</v>
      </c>
      <c r="C641" s="1" t="s">
        <v>15</v>
      </c>
      <c r="D641" s="2">
        <v>0</v>
      </c>
      <c r="E641">
        <v>199</v>
      </c>
      <c r="F641" s="2" t="s">
        <v>82</v>
      </c>
      <c r="G641" s="2" t="s">
        <v>16</v>
      </c>
      <c r="H641" s="2">
        <v>0</v>
      </c>
      <c r="I641" s="2">
        <v>0</v>
      </c>
      <c r="J641">
        <v>15</v>
      </c>
      <c r="K641" s="2" t="s">
        <v>2822</v>
      </c>
      <c r="L641" s="2" t="s">
        <v>992</v>
      </c>
      <c r="M641" s="2" t="s">
        <v>2595</v>
      </c>
      <c r="N641" s="1" t="s">
        <v>315</v>
      </c>
      <c r="O641" s="1" t="str">
        <f>IF(OR(week[[#This Row],[availability]]="YES",week[[#This Row],[my_team]]="YES"),"YES","NO")</f>
        <v>NO</v>
      </c>
      <c r="P641" s="2" t="str">
        <f>IF(ISNA(VLOOKUP(week[[#This Row],[name]]&amp;"*",taken!C:C,1,FALSE)),"YES","NO")</f>
        <v>NO</v>
      </c>
      <c r="Q641" s="2" t="str">
        <f>IF(ISNA(VLOOKUP(week[[#This Row],[name]],my_players!C:C,1,FALSE)),"NO","YES")</f>
        <v>NO</v>
      </c>
    </row>
    <row r="642" spans="1:17" hidden="1" x14ac:dyDescent="0.3">
      <c r="A642">
        <v>11481</v>
      </c>
      <c r="B642" s="1" t="s">
        <v>121</v>
      </c>
      <c r="C642" s="1" t="s">
        <v>15</v>
      </c>
      <c r="D642" s="2">
        <v>0</v>
      </c>
      <c r="E642">
        <v>199</v>
      </c>
      <c r="F642" s="2" t="s">
        <v>82</v>
      </c>
      <c r="G642" s="2" t="s">
        <v>16</v>
      </c>
      <c r="H642" s="2">
        <v>0</v>
      </c>
      <c r="I642" s="2">
        <v>0</v>
      </c>
      <c r="J642">
        <v>15</v>
      </c>
      <c r="K642" s="2" t="s">
        <v>16</v>
      </c>
      <c r="L642" s="2" t="s">
        <v>16</v>
      </c>
      <c r="M642" s="2" t="s">
        <v>16</v>
      </c>
      <c r="N642" s="1" t="s">
        <v>906</v>
      </c>
      <c r="O642" s="1" t="str">
        <f>IF(OR(week[[#This Row],[availability]]="YES",week[[#This Row],[my_team]]="YES"),"YES","NO")</f>
        <v>YES</v>
      </c>
      <c r="P642" s="2" t="str">
        <f>IF(ISNA(VLOOKUP(week[[#This Row],[name]]&amp;"*",taken!C:C,1,FALSE)),"YES","NO")</f>
        <v>YES</v>
      </c>
      <c r="Q642" s="2" t="str">
        <f>IF(ISNA(VLOOKUP(week[[#This Row],[name]],my_players!C:C,1,FALSE)),"NO","YES")</f>
        <v>NO</v>
      </c>
    </row>
    <row r="643" spans="1:17" hidden="1" x14ac:dyDescent="0.3">
      <c r="A643">
        <v>11672</v>
      </c>
      <c r="B643" s="1" t="s">
        <v>121</v>
      </c>
      <c r="C643" s="1" t="s">
        <v>15</v>
      </c>
      <c r="D643" s="2">
        <v>0</v>
      </c>
      <c r="E643">
        <v>199</v>
      </c>
      <c r="F643" s="2" t="s">
        <v>82</v>
      </c>
      <c r="G643" s="2" t="s">
        <v>16</v>
      </c>
      <c r="H643" s="2">
        <v>0</v>
      </c>
      <c r="I643" s="2">
        <v>0</v>
      </c>
      <c r="J643">
        <v>15</v>
      </c>
      <c r="K643" s="2" t="s">
        <v>16</v>
      </c>
      <c r="L643" s="2" t="s">
        <v>16</v>
      </c>
      <c r="M643" s="2" t="s">
        <v>16</v>
      </c>
      <c r="N643" s="1" t="s">
        <v>907</v>
      </c>
      <c r="O643" s="1" t="str">
        <f>IF(OR(week[[#This Row],[availability]]="YES",week[[#This Row],[my_team]]="YES"),"YES","NO")</f>
        <v>YES</v>
      </c>
      <c r="P643" s="2" t="str">
        <f>IF(ISNA(VLOOKUP(week[[#This Row],[name]]&amp;"*",taken!C:C,1,FALSE)),"YES","NO")</f>
        <v>YES</v>
      </c>
      <c r="Q643" s="2" t="str">
        <f>IF(ISNA(VLOOKUP(week[[#This Row],[name]],my_players!C:C,1,FALSE)),"NO","YES")</f>
        <v>NO</v>
      </c>
    </row>
    <row r="644" spans="1:17" hidden="1" x14ac:dyDescent="0.3">
      <c r="A644">
        <v>11857</v>
      </c>
      <c r="B644" s="1" t="s">
        <v>121</v>
      </c>
      <c r="C644" s="1" t="s">
        <v>15</v>
      </c>
      <c r="D644" s="2">
        <v>0</v>
      </c>
      <c r="E644">
        <v>199</v>
      </c>
      <c r="F644" s="2" t="s">
        <v>82</v>
      </c>
      <c r="G644" s="2" t="s">
        <v>16</v>
      </c>
      <c r="H644" s="2">
        <v>0</v>
      </c>
      <c r="I644" s="2">
        <v>0</v>
      </c>
      <c r="J644">
        <v>15</v>
      </c>
      <c r="K644" s="2" t="s">
        <v>16</v>
      </c>
      <c r="L644" s="2" t="s">
        <v>16</v>
      </c>
      <c r="M644" s="2" t="s">
        <v>16</v>
      </c>
      <c r="N644" s="1" t="s">
        <v>651</v>
      </c>
      <c r="O644" s="1" t="str">
        <f>IF(OR(week[[#This Row],[availability]]="YES",week[[#This Row],[my_team]]="YES"),"YES","NO")</f>
        <v>YES</v>
      </c>
      <c r="P644" s="2" t="str">
        <f>IF(ISNA(VLOOKUP(week[[#This Row],[name]]&amp;"*",taken!C:C,1,FALSE)),"YES","NO")</f>
        <v>YES</v>
      </c>
      <c r="Q644" s="2" t="str">
        <f>IF(ISNA(VLOOKUP(week[[#This Row],[name]],my_players!C:C,1,FALSE)),"NO","YES")</f>
        <v>NO</v>
      </c>
    </row>
    <row r="645" spans="1:17" hidden="1" x14ac:dyDescent="0.3">
      <c r="A645">
        <v>12183</v>
      </c>
      <c r="B645" s="1" t="s">
        <v>121</v>
      </c>
      <c r="C645" s="1" t="s">
        <v>15</v>
      </c>
      <c r="D645" s="2">
        <v>0</v>
      </c>
      <c r="E645">
        <v>199</v>
      </c>
      <c r="F645" s="2" t="s">
        <v>82</v>
      </c>
      <c r="G645" s="2" t="s">
        <v>16</v>
      </c>
      <c r="H645" s="2">
        <v>0</v>
      </c>
      <c r="I645" s="2">
        <v>0</v>
      </c>
      <c r="J645">
        <v>15</v>
      </c>
      <c r="K645" s="2" t="s">
        <v>16</v>
      </c>
      <c r="L645" s="2" t="s">
        <v>16</v>
      </c>
      <c r="M645" s="2" t="s">
        <v>16</v>
      </c>
      <c r="N645" s="1" t="s">
        <v>786</v>
      </c>
      <c r="O645" s="1" t="str">
        <f>IF(OR(week[[#This Row],[availability]]="YES",week[[#This Row],[my_team]]="YES"),"YES","NO")</f>
        <v>YES</v>
      </c>
      <c r="P645" s="2" t="str">
        <f>IF(ISNA(VLOOKUP(week[[#This Row],[name]]&amp;"*",taken!C:C,1,FALSE)),"YES","NO")</f>
        <v>YES</v>
      </c>
      <c r="Q645" s="2" t="str">
        <f>IF(ISNA(VLOOKUP(week[[#This Row],[name]],my_players!C:C,1,FALSE)),"NO","YES")</f>
        <v>NO</v>
      </c>
    </row>
    <row r="646" spans="1:17" hidden="1" x14ac:dyDescent="0.3">
      <c r="A646">
        <v>12398</v>
      </c>
      <c r="B646" s="1" t="s">
        <v>121</v>
      </c>
      <c r="C646" s="1" t="s">
        <v>15</v>
      </c>
      <c r="D646" s="2">
        <v>0</v>
      </c>
      <c r="E646">
        <v>199</v>
      </c>
      <c r="F646" s="2" t="s">
        <v>82</v>
      </c>
      <c r="G646" s="2" t="s">
        <v>16</v>
      </c>
      <c r="H646" s="2">
        <v>0</v>
      </c>
      <c r="I646" s="2">
        <v>0</v>
      </c>
      <c r="J646">
        <v>15</v>
      </c>
      <c r="K646" s="2" t="s">
        <v>16</v>
      </c>
      <c r="L646" s="2" t="s">
        <v>16</v>
      </c>
      <c r="M646" s="2" t="s">
        <v>16</v>
      </c>
      <c r="N646" s="1" t="s">
        <v>908</v>
      </c>
      <c r="O646" s="1" t="str">
        <f>IF(OR(week[[#This Row],[availability]]="YES",week[[#This Row],[my_team]]="YES"),"YES","NO")</f>
        <v>YES</v>
      </c>
      <c r="P646" s="2" t="str">
        <f>IF(ISNA(VLOOKUP(week[[#This Row],[name]]&amp;"*",taken!C:C,1,FALSE)),"YES","NO")</f>
        <v>YES</v>
      </c>
      <c r="Q646" s="2" t="str">
        <f>IF(ISNA(VLOOKUP(week[[#This Row],[name]],my_players!C:C,1,FALSE)),"NO","YES")</f>
        <v>NO</v>
      </c>
    </row>
    <row r="647" spans="1:17" hidden="1" x14ac:dyDescent="0.3">
      <c r="A647">
        <v>12443</v>
      </c>
      <c r="B647" s="1" t="s">
        <v>121</v>
      </c>
      <c r="C647" s="1" t="s">
        <v>15</v>
      </c>
      <c r="D647" s="2">
        <v>0</v>
      </c>
      <c r="E647">
        <v>199</v>
      </c>
      <c r="F647" s="2" t="s">
        <v>82</v>
      </c>
      <c r="G647" s="2" t="s">
        <v>16</v>
      </c>
      <c r="H647" s="2">
        <v>0</v>
      </c>
      <c r="I647" s="2">
        <v>0</v>
      </c>
      <c r="J647">
        <v>15</v>
      </c>
      <c r="K647" s="2" t="s">
        <v>16</v>
      </c>
      <c r="L647" s="2" t="s">
        <v>16</v>
      </c>
      <c r="M647" s="2" t="s">
        <v>16</v>
      </c>
      <c r="N647" s="1" t="s">
        <v>929</v>
      </c>
      <c r="O647" s="1" t="str">
        <f>IF(OR(week[[#This Row],[availability]]="YES",week[[#This Row],[my_team]]="YES"),"YES","NO")</f>
        <v>YES</v>
      </c>
      <c r="P647" s="2" t="str">
        <f>IF(ISNA(VLOOKUP(week[[#This Row],[name]]&amp;"*",taken!C:C,1,FALSE)),"YES","NO")</f>
        <v>YES</v>
      </c>
      <c r="Q647" s="2" t="str">
        <f>IF(ISNA(VLOOKUP(week[[#This Row],[name]],my_players!C:C,1,FALSE)),"NO","YES")</f>
        <v>NO</v>
      </c>
    </row>
    <row r="648" spans="1:17" hidden="1" x14ac:dyDescent="0.3">
      <c r="A648">
        <v>12638</v>
      </c>
      <c r="B648" s="1" t="s">
        <v>121</v>
      </c>
      <c r="C648" s="1" t="s">
        <v>15</v>
      </c>
      <c r="D648" s="2">
        <v>0</v>
      </c>
      <c r="E648">
        <v>199</v>
      </c>
      <c r="F648" s="2" t="s">
        <v>82</v>
      </c>
      <c r="G648" s="2" t="s">
        <v>82</v>
      </c>
      <c r="H648" s="2">
        <v>0</v>
      </c>
      <c r="I648" s="2">
        <v>0</v>
      </c>
      <c r="J648">
        <v>15</v>
      </c>
      <c r="K648" s="2" t="s">
        <v>1441</v>
      </c>
      <c r="L648" s="2" t="s">
        <v>95</v>
      </c>
      <c r="M648" s="2" t="s">
        <v>2522</v>
      </c>
      <c r="N648" s="1" t="s">
        <v>1380</v>
      </c>
      <c r="O648" s="1" t="str">
        <f>IF(OR(week[[#This Row],[availability]]="YES",week[[#This Row],[my_team]]="YES"),"YES","NO")</f>
        <v>YES</v>
      </c>
      <c r="P648" s="2" t="str">
        <f>IF(ISNA(VLOOKUP(week[[#This Row],[name]]&amp;"*",taken!C:C,1,FALSE)),"YES","NO")</f>
        <v>YES</v>
      </c>
      <c r="Q648" s="2" t="str">
        <f>IF(ISNA(VLOOKUP(week[[#This Row],[name]],my_players!C:C,1,FALSE)),"NO","YES")</f>
        <v>NO</v>
      </c>
    </row>
    <row r="649" spans="1:17" hidden="1" x14ac:dyDescent="0.3">
      <c r="A649">
        <v>12660</v>
      </c>
      <c r="B649" s="1" t="s">
        <v>121</v>
      </c>
      <c r="C649" s="1" t="s">
        <v>15</v>
      </c>
      <c r="D649" s="2">
        <v>0</v>
      </c>
      <c r="E649">
        <v>199</v>
      </c>
      <c r="F649" s="2" t="s">
        <v>82</v>
      </c>
      <c r="G649" s="2" t="s">
        <v>16</v>
      </c>
      <c r="H649" s="2">
        <v>0</v>
      </c>
      <c r="I649" s="2">
        <v>0</v>
      </c>
      <c r="J649">
        <v>15</v>
      </c>
      <c r="K649" s="2" t="s">
        <v>16</v>
      </c>
      <c r="L649" s="2" t="s">
        <v>16</v>
      </c>
      <c r="M649" s="2" t="s">
        <v>16</v>
      </c>
      <c r="N649" s="1" t="s">
        <v>759</v>
      </c>
      <c r="O649" s="1" t="str">
        <f>IF(OR(week[[#This Row],[availability]]="YES",week[[#This Row],[my_team]]="YES"),"YES","NO")</f>
        <v>YES</v>
      </c>
      <c r="P649" s="2" t="str">
        <f>IF(ISNA(VLOOKUP(week[[#This Row],[name]]&amp;"*",taken!C:C,1,FALSE)),"YES","NO")</f>
        <v>YES</v>
      </c>
      <c r="Q649" s="2" t="str">
        <f>IF(ISNA(VLOOKUP(week[[#This Row],[name]],my_players!C:C,1,FALSE)),"NO","YES")</f>
        <v>NO</v>
      </c>
    </row>
    <row r="650" spans="1:17" hidden="1" x14ac:dyDescent="0.3">
      <c r="A650">
        <v>12731</v>
      </c>
      <c r="B650" s="1" t="s">
        <v>121</v>
      </c>
      <c r="C650" s="1" t="s">
        <v>15</v>
      </c>
      <c r="D650" s="2">
        <v>0</v>
      </c>
      <c r="E650">
        <v>199</v>
      </c>
      <c r="F650" s="2" t="s">
        <v>82</v>
      </c>
      <c r="G650" s="2" t="s">
        <v>16</v>
      </c>
      <c r="H650" s="2">
        <v>0</v>
      </c>
      <c r="I650" s="2">
        <v>0</v>
      </c>
      <c r="J650">
        <v>15</v>
      </c>
      <c r="K650" s="2" t="s">
        <v>16</v>
      </c>
      <c r="L650" s="2" t="s">
        <v>16</v>
      </c>
      <c r="M650" s="2" t="s">
        <v>16</v>
      </c>
      <c r="N650" s="1" t="s">
        <v>909</v>
      </c>
      <c r="O650" s="1" t="str">
        <f>IF(OR(week[[#This Row],[availability]]="YES",week[[#This Row],[my_team]]="YES"),"YES","NO")</f>
        <v>YES</v>
      </c>
      <c r="P650" s="2" t="str">
        <f>IF(ISNA(VLOOKUP(week[[#This Row],[name]]&amp;"*",taken!C:C,1,FALSE)),"YES","NO")</f>
        <v>YES</v>
      </c>
      <c r="Q650" s="2" t="str">
        <f>IF(ISNA(VLOOKUP(week[[#This Row],[name]],my_players!C:C,1,FALSE)),"NO","YES")</f>
        <v>NO</v>
      </c>
    </row>
    <row r="651" spans="1:17" hidden="1" x14ac:dyDescent="0.3">
      <c r="A651">
        <v>12777</v>
      </c>
      <c r="B651" s="1" t="s">
        <v>121</v>
      </c>
      <c r="C651" s="1" t="s">
        <v>15</v>
      </c>
      <c r="D651" s="2">
        <v>0</v>
      </c>
      <c r="E651">
        <v>199</v>
      </c>
      <c r="F651" s="2" t="s">
        <v>82</v>
      </c>
      <c r="G651" s="2" t="s">
        <v>16</v>
      </c>
      <c r="H651" s="2">
        <v>0</v>
      </c>
      <c r="I651" s="2">
        <v>0</v>
      </c>
      <c r="J651">
        <v>15</v>
      </c>
      <c r="K651" s="2" t="s">
        <v>16</v>
      </c>
      <c r="L651" s="2" t="s">
        <v>16</v>
      </c>
      <c r="M651" s="2" t="s">
        <v>16</v>
      </c>
      <c r="N651" s="1" t="s">
        <v>910</v>
      </c>
      <c r="O651" s="1" t="str">
        <f>IF(OR(week[[#This Row],[availability]]="YES",week[[#This Row],[my_team]]="YES"),"YES","NO")</f>
        <v>YES</v>
      </c>
      <c r="P651" s="2" t="str">
        <f>IF(ISNA(VLOOKUP(week[[#This Row],[name]]&amp;"*",taken!C:C,1,FALSE)),"YES","NO")</f>
        <v>YES</v>
      </c>
      <c r="Q651" s="2" t="str">
        <f>IF(ISNA(VLOOKUP(week[[#This Row],[name]],my_players!C:C,1,FALSE)),"NO","YES")</f>
        <v>NO</v>
      </c>
    </row>
    <row r="652" spans="1:17" hidden="1" x14ac:dyDescent="0.3">
      <c r="A652">
        <v>12800</v>
      </c>
      <c r="B652" s="1" t="s">
        <v>121</v>
      </c>
      <c r="C652" s="1" t="s">
        <v>15</v>
      </c>
      <c r="D652" s="2">
        <v>0</v>
      </c>
      <c r="E652">
        <v>199</v>
      </c>
      <c r="F652" s="2" t="s">
        <v>82</v>
      </c>
      <c r="G652" s="2" t="s">
        <v>16</v>
      </c>
      <c r="H652" s="2">
        <v>0</v>
      </c>
      <c r="I652" s="2">
        <v>0</v>
      </c>
      <c r="J652">
        <v>15</v>
      </c>
      <c r="K652" s="2" t="s">
        <v>16</v>
      </c>
      <c r="L652" s="2" t="s">
        <v>16</v>
      </c>
      <c r="M652" s="2" t="s">
        <v>16</v>
      </c>
      <c r="N652" s="1" t="s">
        <v>653</v>
      </c>
      <c r="O652" s="1" t="str">
        <f>IF(OR(week[[#This Row],[availability]]="YES",week[[#This Row],[my_team]]="YES"),"YES","NO")</f>
        <v>YES</v>
      </c>
      <c r="P652" s="2" t="str">
        <f>IF(ISNA(VLOOKUP(week[[#This Row],[name]]&amp;"*",taken!C:C,1,FALSE)),"YES","NO")</f>
        <v>YES</v>
      </c>
      <c r="Q652" s="2" t="str">
        <f>IF(ISNA(VLOOKUP(week[[#This Row],[name]],my_players!C:C,1,FALSE)),"NO","YES")</f>
        <v>NO</v>
      </c>
    </row>
    <row r="653" spans="1:17" hidden="1" x14ac:dyDescent="0.3">
      <c r="A653">
        <v>12873</v>
      </c>
      <c r="B653" s="1" t="s">
        <v>121</v>
      </c>
      <c r="C653" s="1" t="s">
        <v>15</v>
      </c>
      <c r="D653" s="2">
        <v>0</v>
      </c>
      <c r="E653">
        <v>199</v>
      </c>
      <c r="F653" s="2" t="s">
        <v>82</v>
      </c>
      <c r="G653" s="2" t="s">
        <v>16</v>
      </c>
      <c r="H653" s="2">
        <v>0</v>
      </c>
      <c r="I653" s="2">
        <v>0</v>
      </c>
      <c r="J653">
        <v>15</v>
      </c>
      <c r="K653" s="2" t="s">
        <v>16</v>
      </c>
      <c r="L653" s="2" t="s">
        <v>16</v>
      </c>
      <c r="M653" s="2" t="s">
        <v>16</v>
      </c>
      <c r="N653" s="1" t="s">
        <v>911</v>
      </c>
      <c r="O653" s="1" t="str">
        <f>IF(OR(week[[#This Row],[availability]]="YES",week[[#This Row],[my_team]]="YES"),"YES","NO")</f>
        <v>YES</v>
      </c>
      <c r="P653" s="2" t="str">
        <f>IF(ISNA(VLOOKUP(week[[#This Row],[name]]&amp;"*",taken!C:C,1,FALSE)),"YES","NO")</f>
        <v>YES</v>
      </c>
      <c r="Q653" s="2" t="str">
        <f>IF(ISNA(VLOOKUP(week[[#This Row],[name]],my_players!C:C,1,FALSE)),"NO","YES")</f>
        <v>NO</v>
      </c>
    </row>
    <row r="654" spans="1:17" hidden="1" x14ac:dyDescent="0.3">
      <c r="A654">
        <v>13161</v>
      </c>
      <c r="B654" s="1" t="s">
        <v>121</v>
      </c>
      <c r="C654" s="1" t="s">
        <v>15</v>
      </c>
      <c r="D654" s="2">
        <v>0</v>
      </c>
      <c r="E654">
        <v>199</v>
      </c>
      <c r="F654" s="2" t="s">
        <v>82</v>
      </c>
      <c r="G654" s="2" t="s">
        <v>16</v>
      </c>
      <c r="H654" s="2">
        <v>0</v>
      </c>
      <c r="I654" s="2">
        <v>0</v>
      </c>
      <c r="J654">
        <v>15</v>
      </c>
      <c r="K654" s="2" t="s">
        <v>16</v>
      </c>
      <c r="L654" s="2" t="s">
        <v>16</v>
      </c>
      <c r="M654" s="2" t="s">
        <v>16</v>
      </c>
      <c r="N654" s="1" t="s">
        <v>912</v>
      </c>
      <c r="O654" s="1" t="str">
        <f>IF(OR(week[[#This Row],[availability]]="YES",week[[#This Row],[my_team]]="YES"),"YES","NO")</f>
        <v>YES</v>
      </c>
      <c r="P654" s="2" t="str">
        <f>IF(ISNA(VLOOKUP(week[[#This Row],[name]]&amp;"*",taken!C:C,1,FALSE)),"YES","NO")</f>
        <v>YES</v>
      </c>
      <c r="Q654" s="2" t="str">
        <f>IF(ISNA(VLOOKUP(week[[#This Row],[name]],my_players!C:C,1,FALSE)),"NO","YES")</f>
        <v>NO</v>
      </c>
    </row>
    <row r="655" spans="1:17" hidden="1" x14ac:dyDescent="0.3">
      <c r="A655">
        <v>13166</v>
      </c>
      <c r="B655" s="1" t="s">
        <v>121</v>
      </c>
      <c r="C655" s="1" t="s">
        <v>15</v>
      </c>
      <c r="D655" s="2">
        <v>0</v>
      </c>
      <c r="E655">
        <v>199</v>
      </c>
      <c r="F655" s="2" t="s">
        <v>82</v>
      </c>
      <c r="G655" s="2" t="s">
        <v>16</v>
      </c>
      <c r="H655" s="2">
        <v>0</v>
      </c>
      <c r="I655" s="2">
        <v>0</v>
      </c>
      <c r="J655">
        <v>15</v>
      </c>
      <c r="K655" s="2" t="s">
        <v>16</v>
      </c>
      <c r="L655" s="2" t="s">
        <v>16</v>
      </c>
      <c r="M655" s="2" t="s">
        <v>16</v>
      </c>
      <c r="N655" s="1" t="s">
        <v>1006</v>
      </c>
      <c r="O655" s="1" t="str">
        <f>IF(OR(week[[#This Row],[availability]]="YES",week[[#This Row],[my_team]]="YES"),"YES","NO")</f>
        <v>YES</v>
      </c>
      <c r="P655" s="2" t="str">
        <f>IF(ISNA(VLOOKUP(week[[#This Row],[name]]&amp;"*",taken!C:C,1,FALSE)),"YES","NO")</f>
        <v>YES</v>
      </c>
      <c r="Q655" s="2" t="str">
        <f>IF(ISNA(VLOOKUP(week[[#This Row],[name]],my_players!C:C,1,FALSE)),"NO","YES")</f>
        <v>NO</v>
      </c>
    </row>
    <row r="656" spans="1:17" hidden="1" x14ac:dyDescent="0.3">
      <c r="A656">
        <v>13172</v>
      </c>
      <c r="B656" s="1" t="s">
        <v>121</v>
      </c>
      <c r="C656" s="1" t="s">
        <v>15</v>
      </c>
      <c r="D656" s="2">
        <v>0</v>
      </c>
      <c r="E656">
        <v>199</v>
      </c>
      <c r="F656" s="2" t="s">
        <v>82</v>
      </c>
      <c r="G656" s="2" t="s">
        <v>16</v>
      </c>
      <c r="H656" s="2">
        <v>0</v>
      </c>
      <c r="I656" s="2">
        <v>0</v>
      </c>
      <c r="J656">
        <v>15</v>
      </c>
      <c r="K656" s="2" t="s">
        <v>16</v>
      </c>
      <c r="L656" s="2" t="s">
        <v>16</v>
      </c>
      <c r="M656" s="2" t="s">
        <v>16</v>
      </c>
      <c r="N656" s="1" t="s">
        <v>913</v>
      </c>
      <c r="O656" s="1" t="str">
        <f>IF(OR(week[[#This Row],[availability]]="YES",week[[#This Row],[my_team]]="YES"),"YES","NO")</f>
        <v>YES</v>
      </c>
      <c r="P656" s="2" t="str">
        <f>IF(ISNA(VLOOKUP(week[[#This Row],[name]]&amp;"*",taken!C:C,1,FALSE)),"YES","NO")</f>
        <v>YES</v>
      </c>
      <c r="Q656" s="2" t="str">
        <f>IF(ISNA(VLOOKUP(week[[#This Row],[name]],my_players!C:C,1,FALSE)),"NO","YES")</f>
        <v>NO</v>
      </c>
    </row>
    <row r="657" spans="1:17" hidden="1" x14ac:dyDescent="0.3">
      <c r="A657">
        <v>13174</v>
      </c>
      <c r="B657" s="1" t="s">
        <v>121</v>
      </c>
      <c r="C657" s="1" t="s">
        <v>15</v>
      </c>
      <c r="D657" s="2">
        <v>0</v>
      </c>
      <c r="E657">
        <v>199</v>
      </c>
      <c r="F657" s="2" t="s">
        <v>82</v>
      </c>
      <c r="G657" s="2" t="s">
        <v>16</v>
      </c>
      <c r="H657" s="2">
        <v>0</v>
      </c>
      <c r="I657" s="2">
        <v>0</v>
      </c>
      <c r="J657">
        <v>15</v>
      </c>
      <c r="K657" s="2" t="s">
        <v>16</v>
      </c>
      <c r="L657" s="2" t="s">
        <v>16</v>
      </c>
      <c r="M657" s="2" t="s">
        <v>16</v>
      </c>
      <c r="N657" s="1" t="s">
        <v>914</v>
      </c>
      <c r="O657" s="1" t="str">
        <f>IF(OR(week[[#This Row],[availability]]="YES",week[[#This Row],[my_team]]="YES"),"YES","NO")</f>
        <v>YES</v>
      </c>
      <c r="P657" s="2" t="str">
        <f>IF(ISNA(VLOOKUP(week[[#This Row],[name]]&amp;"*",taken!C:C,1,FALSE)),"YES","NO")</f>
        <v>YES</v>
      </c>
      <c r="Q657" s="2" t="str">
        <f>IF(ISNA(VLOOKUP(week[[#This Row],[name]],my_players!C:C,1,FALSE)),"NO","YES")</f>
        <v>NO</v>
      </c>
    </row>
    <row r="658" spans="1:17" hidden="1" x14ac:dyDescent="0.3">
      <c r="A658">
        <v>13184</v>
      </c>
      <c r="B658" s="1" t="s">
        <v>121</v>
      </c>
      <c r="C658" s="1" t="s">
        <v>15</v>
      </c>
      <c r="D658" s="2">
        <v>0</v>
      </c>
      <c r="E658">
        <v>199</v>
      </c>
      <c r="F658" s="2" t="s">
        <v>82</v>
      </c>
      <c r="G658" s="2" t="s">
        <v>16</v>
      </c>
      <c r="H658" s="2">
        <v>0</v>
      </c>
      <c r="I658" s="2">
        <v>0</v>
      </c>
      <c r="J658">
        <v>15</v>
      </c>
      <c r="K658" s="2" t="s">
        <v>16</v>
      </c>
      <c r="L658" s="2" t="s">
        <v>16</v>
      </c>
      <c r="M658" s="2" t="s">
        <v>16</v>
      </c>
      <c r="N658" s="1" t="s">
        <v>915</v>
      </c>
      <c r="O658" s="1" t="str">
        <f>IF(OR(week[[#This Row],[availability]]="YES",week[[#This Row],[my_team]]="YES"),"YES","NO")</f>
        <v>YES</v>
      </c>
      <c r="P658" s="2" t="str">
        <f>IF(ISNA(VLOOKUP(week[[#This Row],[name]]&amp;"*",taken!C:C,1,FALSE)),"YES","NO")</f>
        <v>YES</v>
      </c>
      <c r="Q658" s="2" t="str">
        <f>IF(ISNA(VLOOKUP(week[[#This Row],[name]],my_players!C:C,1,FALSE)),"NO","YES")</f>
        <v>NO</v>
      </c>
    </row>
    <row r="659" spans="1:17" hidden="1" x14ac:dyDescent="0.3">
      <c r="A659">
        <v>13238</v>
      </c>
      <c r="B659" s="1" t="s">
        <v>121</v>
      </c>
      <c r="C659" s="1" t="s">
        <v>15</v>
      </c>
      <c r="D659" s="2">
        <v>0</v>
      </c>
      <c r="E659">
        <v>199</v>
      </c>
      <c r="F659" s="2" t="s">
        <v>82</v>
      </c>
      <c r="G659" s="2" t="s">
        <v>16</v>
      </c>
      <c r="H659" s="2">
        <v>0</v>
      </c>
      <c r="I659" s="2">
        <v>0</v>
      </c>
      <c r="J659">
        <v>15</v>
      </c>
      <c r="K659" s="2" t="s">
        <v>16</v>
      </c>
      <c r="L659" s="2" t="s">
        <v>16</v>
      </c>
      <c r="M659" s="2" t="s">
        <v>16</v>
      </c>
      <c r="N659" s="1" t="s">
        <v>916</v>
      </c>
      <c r="O659" s="1" t="str">
        <f>IF(OR(week[[#This Row],[availability]]="YES",week[[#This Row],[my_team]]="YES"),"YES","NO")</f>
        <v>YES</v>
      </c>
      <c r="P659" s="2" t="str">
        <f>IF(ISNA(VLOOKUP(week[[#This Row],[name]]&amp;"*",taken!C:C,1,FALSE)),"YES","NO")</f>
        <v>YES</v>
      </c>
      <c r="Q659" s="2" t="str">
        <f>IF(ISNA(VLOOKUP(week[[#This Row],[name]],my_players!C:C,1,FALSE)),"NO","YES")</f>
        <v>NO</v>
      </c>
    </row>
    <row r="660" spans="1:17" hidden="1" x14ac:dyDescent="0.3">
      <c r="A660">
        <v>13289</v>
      </c>
      <c r="B660" s="1" t="s">
        <v>121</v>
      </c>
      <c r="C660" s="1" t="s">
        <v>15</v>
      </c>
      <c r="D660" s="2">
        <v>0</v>
      </c>
      <c r="E660">
        <v>199</v>
      </c>
      <c r="F660" s="2" t="s">
        <v>82</v>
      </c>
      <c r="G660" s="2" t="s">
        <v>16</v>
      </c>
      <c r="H660" s="2">
        <v>0</v>
      </c>
      <c r="I660" s="2">
        <v>0</v>
      </c>
      <c r="J660">
        <v>15</v>
      </c>
      <c r="K660" s="2" t="s">
        <v>16</v>
      </c>
      <c r="L660" s="2" t="s">
        <v>16</v>
      </c>
      <c r="M660" s="2" t="s">
        <v>16</v>
      </c>
      <c r="N660" s="1" t="s">
        <v>532</v>
      </c>
      <c r="O660" s="1" t="str">
        <f>IF(OR(week[[#This Row],[availability]]="YES",week[[#This Row],[my_team]]="YES"),"YES","NO")</f>
        <v>YES</v>
      </c>
      <c r="P660" s="2" t="str">
        <f>IF(ISNA(VLOOKUP(week[[#This Row],[name]]&amp;"*",taken!C:C,1,FALSE)),"YES","NO")</f>
        <v>YES</v>
      </c>
      <c r="Q660" s="2" t="str">
        <f>IF(ISNA(VLOOKUP(week[[#This Row],[name]],my_players!C:C,1,FALSE)),"NO","YES")</f>
        <v>NO</v>
      </c>
    </row>
    <row r="661" spans="1:17" hidden="1" x14ac:dyDescent="0.3">
      <c r="A661">
        <v>13375</v>
      </c>
      <c r="B661" s="1" t="s">
        <v>121</v>
      </c>
      <c r="C661" s="1" t="s">
        <v>15</v>
      </c>
      <c r="D661" s="2">
        <v>0</v>
      </c>
      <c r="E661">
        <v>199</v>
      </c>
      <c r="F661" s="2" t="s">
        <v>82</v>
      </c>
      <c r="G661" s="2" t="s">
        <v>16</v>
      </c>
      <c r="H661" s="2">
        <v>0</v>
      </c>
      <c r="I661" s="2">
        <v>0</v>
      </c>
      <c r="J661">
        <v>15</v>
      </c>
      <c r="K661" s="2" t="s">
        <v>16</v>
      </c>
      <c r="L661" s="2" t="s">
        <v>16</v>
      </c>
      <c r="M661" s="2" t="s">
        <v>16</v>
      </c>
      <c r="N661" s="1" t="s">
        <v>917</v>
      </c>
      <c r="O661" s="1" t="str">
        <f>IF(OR(week[[#This Row],[availability]]="YES",week[[#This Row],[my_team]]="YES"),"YES","NO")</f>
        <v>YES</v>
      </c>
      <c r="P661" s="2" t="str">
        <f>IF(ISNA(VLOOKUP(week[[#This Row],[name]]&amp;"*",taken!C:C,1,FALSE)),"YES","NO")</f>
        <v>YES</v>
      </c>
      <c r="Q661" s="2" t="str">
        <f>IF(ISNA(VLOOKUP(week[[#This Row],[name]],my_players!C:C,1,FALSE)),"NO","YES")</f>
        <v>NO</v>
      </c>
    </row>
    <row r="662" spans="1:17" hidden="1" x14ac:dyDescent="0.3">
      <c r="A662">
        <v>13406</v>
      </c>
      <c r="B662" s="1" t="s">
        <v>121</v>
      </c>
      <c r="C662" s="1" t="s">
        <v>15</v>
      </c>
      <c r="D662" s="2">
        <v>0</v>
      </c>
      <c r="E662">
        <v>199</v>
      </c>
      <c r="F662" s="2" t="s">
        <v>82</v>
      </c>
      <c r="G662" s="2" t="s">
        <v>16</v>
      </c>
      <c r="H662" s="2">
        <v>0</v>
      </c>
      <c r="I662" s="2">
        <v>0</v>
      </c>
      <c r="J662">
        <v>15</v>
      </c>
      <c r="K662" s="2" t="s">
        <v>16</v>
      </c>
      <c r="L662" s="2" t="s">
        <v>16</v>
      </c>
      <c r="M662" s="2" t="s">
        <v>16</v>
      </c>
      <c r="N662" s="1" t="s">
        <v>918</v>
      </c>
      <c r="O662" s="1" t="str">
        <f>IF(OR(week[[#This Row],[availability]]="YES",week[[#This Row],[my_team]]="YES"),"YES","NO")</f>
        <v>YES</v>
      </c>
      <c r="P662" s="2" t="str">
        <f>IF(ISNA(VLOOKUP(week[[#This Row],[name]]&amp;"*",taken!C:C,1,FALSE)),"YES","NO")</f>
        <v>YES</v>
      </c>
      <c r="Q662" s="2" t="str">
        <f>IF(ISNA(VLOOKUP(week[[#This Row],[name]],my_players!C:C,1,FALSE)),"NO","YES")</f>
        <v>NO</v>
      </c>
    </row>
    <row r="663" spans="1:17" hidden="1" x14ac:dyDescent="0.3">
      <c r="A663">
        <v>13503</v>
      </c>
      <c r="B663" s="1" t="s">
        <v>121</v>
      </c>
      <c r="C663" s="1" t="s">
        <v>15</v>
      </c>
      <c r="D663" s="2">
        <v>0</v>
      </c>
      <c r="E663">
        <v>199</v>
      </c>
      <c r="F663" s="2" t="s">
        <v>82</v>
      </c>
      <c r="G663" s="2" t="s">
        <v>82</v>
      </c>
      <c r="H663" s="2">
        <v>0</v>
      </c>
      <c r="I663" s="2">
        <v>0</v>
      </c>
      <c r="J663">
        <v>15</v>
      </c>
      <c r="K663" s="2" t="s">
        <v>16</v>
      </c>
      <c r="L663" s="2" t="s">
        <v>16</v>
      </c>
      <c r="M663" s="2" t="s">
        <v>16</v>
      </c>
      <c r="N663" s="1" t="s">
        <v>903</v>
      </c>
      <c r="O663" s="1" t="str">
        <f>IF(OR(week[[#This Row],[availability]]="YES",week[[#This Row],[my_team]]="YES"),"YES","NO")</f>
        <v>YES</v>
      </c>
      <c r="P663" s="2" t="str">
        <f>IF(ISNA(VLOOKUP(week[[#This Row],[name]]&amp;"*",taken!C:C,1,FALSE)),"YES","NO")</f>
        <v>YES</v>
      </c>
      <c r="Q663" s="2" t="str">
        <f>IF(ISNA(VLOOKUP(week[[#This Row],[name]],my_players!C:C,1,FALSE)),"NO","YES")</f>
        <v>NO</v>
      </c>
    </row>
    <row r="664" spans="1:17" hidden="1" x14ac:dyDescent="0.3">
      <c r="A664">
        <v>13529</v>
      </c>
      <c r="B664" s="1" t="s">
        <v>121</v>
      </c>
      <c r="C664" s="1" t="s">
        <v>15</v>
      </c>
      <c r="D664" s="2">
        <v>0</v>
      </c>
      <c r="E664">
        <v>199</v>
      </c>
      <c r="F664" s="2" t="s">
        <v>82</v>
      </c>
      <c r="G664" s="2" t="s">
        <v>82</v>
      </c>
      <c r="H664" s="2">
        <v>0</v>
      </c>
      <c r="I664" s="2">
        <v>0</v>
      </c>
      <c r="J664">
        <v>15</v>
      </c>
      <c r="K664" s="2" t="s">
        <v>16</v>
      </c>
      <c r="L664" s="2" t="s">
        <v>16</v>
      </c>
      <c r="M664" s="2" t="s">
        <v>16</v>
      </c>
      <c r="N664" s="1" t="s">
        <v>984</v>
      </c>
      <c r="O664" s="1" t="str">
        <f>IF(OR(week[[#This Row],[availability]]="YES",week[[#This Row],[my_team]]="YES"),"YES","NO")</f>
        <v>YES</v>
      </c>
      <c r="P664" s="2" t="str">
        <f>IF(ISNA(VLOOKUP(week[[#This Row],[name]]&amp;"*",taken!C:C,1,FALSE)),"YES","NO")</f>
        <v>YES</v>
      </c>
      <c r="Q664" s="2" t="str">
        <f>IF(ISNA(VLOOKUP(week[[#This Row],[name]],my_players!C:C,1,FALSE)),"NO","YES")</f>
        <v>NO</v>
      </c>
    </row>
    <row r="665" spans="1:17" hidden="1" x14ac:dyDescent="0.3">
      <c r="A665">
        <v>13636</v>
      </c>
      <c r="B665" s="1" t="s">
        <v>121</v>
      </c>
      <c r="C665" s="1" t="s">
        <v>15</v>
      </c>
      <c r="D665" s="2">
        <v>0</v>
      </c>
      <c r="E665">
        <v>199</v>
      </c>
      <c r="F665" s="2" t="s">
        <v>82</v>
      </c>
      <c r="G665" s="2" t="s">
        <v>16</v>
      </c>
      <c r="H665" s="2">
        <v>0</v>
      </c>
      <c r="I665" s="2">
        <v>0</v>
      </c>
      <c r="J665">
        <v>15</v>
      </c>
      <c r="K665" s="2" t="s">
        <v>16</v>
      </c>
      <c r="L665" s="2" t="s">
        <v>16</v>
      </c>
      <c r="M665" s="2" t="s">
        <v>16</v>
      </c>
      <c r="N665" s="1" t="s">
        <v>919</v>
      </c>
      <c r="O665" s="1" t="str">
        <f>IF(OR(week[[#This Row],[availability]]="YES",week[[#This Row],[my_team]]="YES"),"YES","NO")</f>
        <v>YES</v>
      </c>
      <c r="P665" s="2" t="str">
        <f>IF(ISNA(VLOOKUP(week[[#This Row],[name]]&amp;"*",taken!C:C,1,FALSE)),"YES","NO")</f>
        <v>YES</v>
      </c>
      <c r="Q665" s="2" t="str">
        <f>IF(ISNA(VLOOKUP(week[[#This Row],[name]],my_players!C:C,1,FALSE)),"NO","YES")</f>
        <v>NO</v>
      </c>
    </row>
    <row r="666" spans="1:17" hidden="1" x14ac:dyDescent="0.3">
      <c r="A666">
        <v>13638</v>
      </c>
      <c r="B666" s="1" t="s">
        <v>121</v>
      </c>
      <c r="C666" s="1" t="s">
        <v>15</v>
      </c>
      <c r="D666" s="2">
        <v>0</v>
      </c>
      <c r="E666">
        <v>199</v>
      </c>
      <c r="F666" s="2" t="s">
        <v>82</v>
      </c>
      <c r="G666" s="2" t="s">
        <v>16</v>
      </c>
      <c r="H666" s="2">
        <v>0</v>
      </c>
      <c r="I666" s="2">
        <v>0</v>
      </c>
      <c r="J666">
        <v>15</v>
      </c>
      <c r="K666" s="2" t="s">
        <v>16</v>
      </c>
      <c r="L666" s="2" t="s">
        <v>16</v>
      </c>
      <c r="M666" s="2" t="s">
        <v>16</v>
      </c>
      <c r="N666" s="1" t="s">
        <v>920</v>
      </c>
      <c r="O666" s="1" t="str">
        <f>IF(OR(week[[#This Row],[availability]]="YES",week[[#This Row],[my_team]]="YES"),"YES","NO")</f>
        <v>YES</v>
      </c>
      <c r="P666" s="2" t="str">
        <f>IF(ISNA(VLOOKUP(week[[#This Row],[name]]&amp;"*",taken!C:C,1,FALSE)),"YES","NO")</f>
        <v>YES</v>
      </c>
      <c r="Q666" s="2" t="str">
        <f>IF(ISNA(VLOOKUP(week[[#This Row],[name]],my_players!C:C,1,FALSE)),"NO","YES")</f>
        <v>NO</v>
      </c>
    </row>
    <row r="667" spans="1:17" hidden="1" x14ac:dyDescent="0.3">
      <c r="A667">
        <v>13652</v>
      </c>
      <c r="B667" s="1" t="s">
        <v>121</v>
      </c>
      <c r="C667" s="1" t="s">
        <v>15</v>
      </c>
      <c r="D667" s="2">
        <v>0</v>
      </c>
      <c r="E667">
        <v>199</v>
      </c>
      <c r="F667" s="2" t="s">
        <v>82</v>
      </c>
      <c r="G667" s="2" t="s">
        <v>16</v>
      </c>
      <c r="H667" s="2">
        <v>0</v>
      </c>
      <c r="I667" s="2">
        <v>0</v>
      </c>
      <c r="J667">
        <v>15</v>
      </c>
      <c r="K667" s="2" t="s">
        <v>16</v>
      </c>
      <c r="L667" s="2" t="s">
        <v>16</v>
      </c>
      <c r="M667" s="2" t="s">
        <v>16</v>
      </c>
      <c r="N667" s="1" t="s">
        <v>921</v>
      </c>
      <c r="O667" s="1" t="str">
        <f>IF(OR(week[[#This Row],[availability]]="YES",week[[#This Row],[my_team]]="YES"),"YES","NO")</f>
        <v>YES</v>
      </c>
      <c r="P667" s="2" t="str">
        <f>IF(ISNA(VLOOKUP(week[[#This Row],[name]]&amp;"*",taken!C:C,1,FALSE)),"YES","NO")</f>
        <v>YES</v>
      </c>
      <c r="Q667" s="2" t="str">
        <f>IF(ISNA(VLOOKUP(week[[#This Row],[name]],my_players!C:C,1,FALSE)),"NO","YES")</f>
        <v>NO</v>
      </c>
    </row>
    <row r="668" spans="1:17" hidden="1" x14ac:dyDescent="0.3">
      <c r="A668">
        <v>13663</v>
      </c>
      <c r="B668" s="1" t="s">
        <v>121</v>
      </c>
      <c r="C668" s="1" t="s">
        <v>15</v>
      </c>
      <c r="D668" s="2">
        <v>0</v>
      </c>
      <c r="E668">
        <v>199</v>
      </c>
      <c r="F668" s="2" t="s">
        <v>82</v>
      </c>
      <c r="G668" s="2" t="s">
        <v>16</v>
      </c>
      <c r="H668" s="2">
        <v>0</v>
      </c>
      <c r="I668" s="2">
        <v>0</v>
      </c>
      <c r="J668">
        <v>15</v>
      </c>
      <c r="K668" s="2" t="s">
        <v>16</v>
      </c>
      <c r="L668" s="2" t="s">
        <v>16</v>
      </c>
      <c r="M668" s="2" t="s">
        <v>16</v>
      </c>
      <c r="N668" s="1" t="s">
        <v>646</v>
      </c>
      <c r="O668" s="1" t="str">
        <f>IF(OR(week[[#This Row],[availability]]="YES",week[[#This Row],[my_team]]="YES"),"YES","NO")</f>
        <v>YES</v>
      </c>
      <c r="P668" s="2" t="str">
        <f>IF(ISNA(VLOOKUP(week[[#This Row],[name]]&amp;"*",taken!C:C,1,FALSE)),"YES","NO")</f>
        <v>YES</v>
      </c>
      <c r="Q668" s="2" t="str">
        <f>IF(ISNA(VLOOKUP(week[[#This Row],[name]],my_players!C:C,1,FALSE)),"NO","YES")</f>
        <v>NO</v>
      </c>
    </row>
    <row r="669" spans="1:17" hidden="1" x14ac:dyDescent="0.3">
      <c r="A669">
        <v>13664</v>
      </c>
      <c r="B669" s="1" t="s">
        <v>121</v>
      </c>
      <c r="C669" s="1" t="s">
        <v>15</v>
      </c>
      <c r="D669" s="2">
        <v>0</v>
      </c>
      <c r="E669">
        <v>199</v>
      </c>
      <c r="F669" s="2" t="s">
        <v>82</v>
      </c>
      <c r="G669" s="2" t="s">
        <v>16</v>
      </c>
      <c r="H669" s="2">
        <v>0</v>
      </c>
      <c r="I669" s="2">
        <v>0</v>
      </c>
      <c r="J669">
        <v>15</v>
      </c>
      <c r="K669" s="2" t="s">
        <v>1442</v>
      </c>
      <c r="L669" s="2" t="s">
        <v>66</v>
      </c>
      <c r="M669" s="2" t="s">
        <v>2474</v>
      </c>
      <c r="N669" s="1" t="s">
        <v>764</v>
      </c>
      <c r="O669" s="1" t="str">
        <f>IF(OR(week[[#This Row],[availability]]="YES",week[[#This Row],[my_team]]="YES"),"YES","NO")</f>
        <v>YES</v>
      </c>
      <c r="P669" s="2" t="str">
        <f>IF(ISNA(VLOOKUP(week[[#This Row],[name]]&amp;"*",taken!C:C,1,FALSE)),"YES","NO")</f>
        <v>YES</v>
      </c>
      <c r="Q669" s="2" t="str">
        <f>IF(ISNA(VLOOKUP(week[[#This Row],[name]],my_players!C:C,1,FALSE)),"NO","YES")</f>
        <v>NO</v>
      </c>
    </row>
    <row r="670" spans="1:17" hidden="1" x14ac:dyDescent="0.3">
      <c r="A670">
        <v>13670</v>
      </c>
      <c r="B670" s="1" t="s">
        <v>121</v>
      </c>
      <c r="C670" s="1" t="s">
        <v>15</v>
      </c>
      <c r="D670" s="2">
        <v>0</v>
      </c>
      <c r="E670">
        <v>199</v>
      </c>
      <c r="F670" s="2" t="s">
        <v>82</v>
      </c>
      <c r="G670" s="2" t="s">
        <v>16</v>
      </c>
      <c r="H670" s="2">
        <v>0</v>
      </c>
      <c r="I670" s="2">
        <v>0</v>
      </c>
      <c r="J670">
        <v>15</v>
      </c>
      <c r="K670" s="2" t="s">
        <v>16</v>
      </c>
      <c r="L670" s="2" t="s">
        <v>16</v>
      </c>
      <c r="M670" s="2" t="s">
        <v>16</v>
      </c>
      <c r="N670" s="1" t="s">
        <v>922</v>
      </c>
      <c r="O670" s="1" t="str">
        <f>IF(OR(week[[#This Row],[availability]]="YES",week[[#This Row],[my_team]]="YES"),"YES","NO")</f>
        <v>YES</v>
      </c>
      <c r="P670" s="2" t="str">
        <f>IF(ISNA(VLOOKUP(week[[#This Row],[name]]&amp;"*",taken!C:C,1,FALSE)),"YES","NO")</f>
        <v>YES</v>
      </c>
      <c r="Q670" s="2" t="str">
        <f>IF(ISNA(VLOOKUP(week[[#This Row],[name]],my_players!C:C,1,FALSE)),"NO","YES")</f>
        <v>NO</v>
      </c>
    </row>
    <row r="671" spans="1:17" hidden="1" x14ac:dyDescent="0.3">
      <c r="A671">
        <v>13851</v>
      </c>
      <c r="B671" s="1" t="s">
        <v>121</v>
      </c>
      <c r="C671" s="1" t="s">
        <v>15</v>
      </c>
      <c r="D671" s="2">
        <v>0</v>
      </c>
      <c r="E671">
        <v>199</v>
      </c>
      <c r="F671" s="2" t="s">
        <v>82</v>
      </c>
      <c r="G671" s="2" t="s">
        <v>16</v>
      </c>
      <c r="H671" s="2">
        <v>0</v>
      </c>
      <c r="I671" s="2">
        <v>0</v>
      </c>
      <c r="J671">
        <v>15</v>
      </c>
      <c r="K671" s="2" t="s">
        <v>16</v>
      </c>
      <c r="L671" s="2" t="s">
        <v>16</v>
      </c>
      <c r="M671" s="2" t="s">
        <v>16</v>
      </c>
      <c r="N671" s="1" t="s">
        <v>923</v>
      </c>
      <c r="O671" s="1" t="str">
        <f>IF(OR(week[[#This Row],[availability]]="YES",week[[#This Row],[my_team]]="YES"),"YES","NO")</f>
        <v>YES</v>
      </c>
      <c r="P671" s="2" t="str">
        <f>IF(ISNA(VLOOKUP(week[[#This Row],[name]]&amp;"*",taken!C:C,1,FALSE)),"YES","NO")</f>
        <v>YES</v>
      </c>
      <c r="Q671" s="2" t="str">
        <f>IF(ISNA(VLOOKUP(week[[#This Row],[name]],my_players!C:C,1,FALSE)),"NO","YES")</f>
        <v>NO</v>
      </c>
    </row>
    <row r="672" spans="1:17" hidden="1" x14ac:dyDescent="0.3">
      <c r="A672">
        <v>13863</v>
      </c>
      <c r="B672" s="1" t="s">
        <v>121</v>
      </c>
      <c r="C672" s="1" t="s">
        <v>15</v>
      </c>
      <c r="D672" s="2">
        <v>0</v>
      </c>
      <c r="E672">
        <v>199</v>
      </c>
      <c r="F672" s="2" t="s">
        <v>82</v>
      </c>
      <c r="G672" s="2" t="s">
        <v>16</v>
      </c>
      <c r="H672" s="2">
        <v>0</v>
      </c>
      <c r="I672" s="2">
        <v>0</v>
      </c>
      <c r="J672">
        <v>15</v>
      </c>
      <c r="K672" s="2" t="s">
        <v>16</v>
      </c>
      <c r="L672" s="2" t="s">
        <v>16</v>
      </c>
      <c r="M672" s="2" t="s">
        <v>16</v>
      </c>
      <c r="N672" s="1" t="s">
        <v>924</v>
      </c>
      <c r="O672" s="1" t="str">
        <f>IF(OR(week[[#This Row],[availability]]="YES",week[[#This Row],[my_team]]="YES"),"YES","NO")</f>
        <v>YES</v>
      </c>
      <c r="P672" s="2" t="str">
        <f>IF(ISNA(VLOOKUP(week[[#This Row],[name]]&amp;"*",taken!C:C,1,FALSE)),"YES","NO")</f>
        <v>YES</v>
      </c>
      <c r="Q672" s="2" t="str">
        <f>IF(ISNA(VLOOKUP(week[[#This Row],[name]],my_players!C:C,1,FALSE)),"NO","YES")</f>
        <v>NO</v>
      </c>
    </row>
    <row r="673" spans="1:17" hidden="1" x14ac:dyDescent="0.3">
      <c r="A673">
        <v>13880</v>
      </c>
      <c r="B673" s="1" t="s">
        <v>121</v>
      </c>
      <c r="C673" s="1" t="s">
        <v>15</v>
      </c>
      <c r="D673" s="2">
        <v>0</v>
      </c>
      <c r="E673">
        <v>199</v>
      </c>
      <c r="F673" s="2" t="s">
        <v>82</v>
      </c>
      <c r="G673" s="2" t="s">
        <v>16</v>
      </c>
      <c r="H673" s="2">
        <v>0</v>
      </c>
      <c r="I673" s="2">
        <v>0</v>
      </c>
      <c r="J673">
        <v>15</v>
      </c>
      <c r="K673" s="2" t="s">
        <v>16</v>
      </c>
      <c r="L673" s="2" t="s">
        <v>16</v>
      </c>
      <c r="M673" s="2" t="s">
        <v>16</v>
      </c>
      <c r="N673" s="1" t="s">
        <v>873</v>
      </c>
      <c r="O673" s="1" t="str">
        <f>IF(OR(week[[#This Row],[availability]]="YES",week[[#This Row],[my_team]]="YES"),"YES","NO")</f>
        <v>YES</v>
      </c>
      <c r="P673" s="2" t="str">
        <f>IF(ISNA(VLOOKUP(week[[#This Row],[name]]&amp;"*",taken!C:C,1,FALSE)),"YES","NO")</f>
        <v>YES</v>
      </c>
      <c r="Q673" s="2" t="str">
        <f>IF(ISNA(VLOOKUP(week[[#This Row],[name]],my_players!C:C,1,FALSE)),"NO","YES")</f>
        <v>NO</v>
      </c>
    </row>
    <row r="674" spans="1:17" hidden="1" x14ac:dyDescent="0.3">
      <c r="A674">
        <v>13884</v>
      </c>
      <c r="B674" s="1" t="s">
        <v>121</v>
      </c>
      <c r="C674" s="1" t="s">
        <v>15</v>
      </c>
      <c r="D674" s="2">
        <v>0</v>
      </c>
      <c r="E674">
        <v>199</v>
      </c>
      <c r="F674" s="2" t="s">
        <v>82</v>
      </c>
      <c r="G674" s="2" t="s">
        <v>82</v>
      </c>
      <c r="H674" s="2">
        <v>0</v>
      </c>
      <c r="I674" s="2">
        <v>0</v>
      </c>
      <c r="J674">
        <v>15</v>
      </c>
      <c r="K674" s="2" t="s">
        <v>16</v>
      </c>
      <c r="L674" s="2" t="s">
        <v>16</v>
      </c>
      <c r="M674" s="2" t="s">
        <v>16</v>
      </c>
      <c r="N674" s="1" t="s">
        <v>925</v>
      </c>
      <c r="O674" s="1" t="str">
        <f>IF(OR(week[[#This Row],[availability]]="YES",week[[#This Row],[my_team]]="YES"),"YES","NO")</f>
        <v>YES</v>
      </c>
      <c r="P674" s="2" t="str">
        <f>IF(ISNA(VLOOKUP(week[[#This Row],[name]]&amp;"*",taken!C:C,1,FALSE)),"YES","NO")</f>
        <v>YES</v>
      </c>
      <c r="Q674" s="2" t="str">
        <f>IF(ISNA(VLOOKUP(week[[#This Row],[name]],my_players!C:C,1,FALSE)),"NO","YES")</f>
        <v>NO</v>
      </c>
    </row>
    <row r="675" spans="1:17" hidden="1" x14ac:dyDescent="0.3">
      <c r="A675">
        <v>13895</v>
      </c>
      <c r="B675" s="1" t="s">
        <v>121</v>
      </c>
      <c r="C675" s="1" t="s">
        <v>15</v>
      </c>
      <c r="D675" s="2">
        <v>0</v>
      </c>
      <c r="E675">
        <v>199</v>
      </c>
      <c r="F675" s="2" t="s">
        <v>82</v>
      </c>
      <c r="G675" s="2" t="s">
        <v>16</v>
      </c>
      <c r="H675" s="2">
        <v>0</v>
      </c>
      <c r="I675" s="2">
        <v>0</v>
      </c>
      <c r="J675">
        <v>15</v>
      </c>
      <c r="K675" s="2" t="s">
        <v>16</v>
      </c>
      <c r="L675" s="2" t="s">
        <v>16</v>
      </c>
      <c r="M675" s="2" t="s">
        <v>16</v>
      </c>
      <c r="N675" s="1" t="s">
        <v>926</v>
      </c>
      <c r="O675" s="1" t="str">
        <f>IF(OR(week[[#This Row],[availability]]="YES",week[[#This Row],[my_team]]="YES"),"YES","NO")</f>
        <v>YES</v>
      </c>
      <c r="P675" s="2" t="str">
        <f>IF(ISNA(VLOOKUP(week[[#This Row],[name]]&amp;"*",taken!C:C,1,FALSE)),"YES","NO")</f>
        <v>YES</v>
      </c>
      <c r="Q675" s="2" t="str">
        <f>IF(ISNA(VLOOKUP(week[[#This Row],[name]],my_players!C:C,1,FALSE)),"NO","YES")</f>
        <v>NO</v>
      </c>
    </row>
    <row r="676" spans="1:17" hidden="1" x14ac:dyDescent="0.3">
      <c r="A676">
        <v>13910</v>
      </c>
      <c r="B676" s="1" t="s">
        <v>121</v>
      </c>
      <c r="C676" s="1" t="s">
        <v>15</v>
      </c>
      <c r="D676" s="2">
        <v>0</v>
      </c>
      <c r="E676">
        <v>199</v>
      </c>
      <c r="F676" s="2" t="s">
        <v>82</v>
      </c>
      <c r="G676" s="2" t="s">
        <v>16</v>
      </c>
      <c r="H676" s="2">
        <v>0</v>
      </c>
      <c r="I676" s="2">
        <v>0</v>
      </c>
      <c r="J676">
        <v>15</v>
      </c>
      <c r="K676" s="2" t="s">
        <v>16</v>
      </c>
      <c r="L676" s="2" t="s">
        <v>16</v>
      </c>
      <c r="M676" s="2" t="s">
        <v>16</v>
      </c>
      <c r="N676" s="1" t="s">
        <v>928</v>
      </c>
      <c r="O676" s="1" t="str">
        <f>IF(OR(week[[#This Row],[availability]]="YES",week[[#This Row],[my_team]]="YES"),"YES","NO")</f>
        <v>YES</v>
      </c>
      <c r="P676" s="2" t="str">
        <f>IF(ISNA(VLOOKUP(week[[#This Row],[name]]&amp;"*",taken!C:C,1,FALSE)),"YES","NO")</f>
        <v>YES</v>
      </c>
      <c r="Q676" s="2" t="str">
        <f>IF(ISNA(VLOOKUP(week[[#This Row],[name]],my_players!C:C,1,FALSE)),"NO","YES")</f>
        <v>NO</v>
      </c>
    </row>
    <row r="677" spans="1:17" hidden="1" x14ac:dyDescent="0.3">
      <c r="A677">
        <v>9525</v>
      </c>
      <c r="B677" s="1" t="s">
        <v>121</v>
      </c>
      <c r="C677" s="1" t="s">
        <v>15</v>
      </c>
      <c r="D677" s="2">
        <v>0</v>
      </c>
      <c r="E677">
        <v>199</v>
      </c>
      <c r="F677" s="2" t="s">
        <v>933</v>
      </c>
      <c r="G677" s="2" t="s">
        <v>16</v>
      </c>
      <c r="H677" s="2">
        <v>0</v>
      </c>
      <c r="I677" s="2">
        <v>0</v>
      </c>
      <c r="J677">
        <v>15</v>
      </c>
      <c r="K677" s="2" t="s">
        <v>16</v>
      </c>
      <c r="L677" s="2" t="s">
        <v>16</v>
      </c>
      <c r="M677" s="2" t="s">
        <v>16</v>
      </c>
      <c r="N677" s="1" t="s">
        <v>470</v>
      </c>
      <c r="O677" s="1" t="str">
        <f>IF(OR(week[[#This Row],[availability]]="YES",week[[#This Row],[my_team]]="YES"),"YES","NO")</f>
        <v>YES</v>
      </c>
      <c r="P677" s="2" t="str">
        <f>IF(ISNA(VLOOKUP(week[[#This Row],[name]]&amp;"*",taken!C:C,1,FALSE)),"YES","NO")</f>
        <v>YES</v>
      </c>
      <c r="Q677" s="2" t="str">
        <f>IF(ISNA(VLOOKUP(week[[#This Row],[name]],my_players!C:C,1,FALSE)),"NO","YES")</f>
        <v>NO</v>
      </c>
    </row>
    <row r="678" spans="1:17" hidden="1" x14ac:dyDescent="0.3">
      <c r="A678">
        <v>9662</v>
      </c>
      <c r="B678" s="1" t="s">
        <v>121</v>
      </c>
      <c r="C678" s="1" t="s">
        <v>15</v>
      </c>
      <c r="D678" s="2">
        <v>0</v>
      </c>
      <c r="E678">
        <v>199</v>
      </c>
      <c r="F678" s="2" t="s">
        <v>16</v>
      </c>
      <c r="G678" s="2" t="s">
        <v>16</v>
      </c>
      <c r="H678" s="2">
        <v>0</v>
      </c>
      <c r="I678" s="2">
        <v>0</v>
      </c>
      <c r="J678">
        <v>15</v>
      </c>
      <c r="K678" s="2" t="s">
        <v>16</v>
      </c>
      <c r="L678" s="2" t="s">
        <v>16</v>
      </c>
      <c r="M678" s="2" t="s">
        <v>16</v>
      </c>
      <c r="N678" s="1" t="s">
        <v>342</v>
      </c>
      <c r="O678" s="1" t="str">
        <f>IF(OR(week[[#This Row],[availability]]="YES",week[[#This Row],[my_team]]="YES"),"YES","NO")</f>
        <v>NO</v>
      </c>
      <c r="P678" s="2" t="str">
        <f>IF(ISNA(VLOOKUP(week[[#This Row],[name]]&amp;"*",taken!C:C,1,FALSE)),"YES","NO")</f>
        <v>NO</v>
      </c>
      <c r="Q678" s="2" t="str">
        <f>IF(ISNA(VLOOKUP(week[[#This Row],[name]],my_players!C:C,1,FALSE)),"NO","YES")</f>
        <v>NO</v>
      </c>
    </row>
    <row r="679" spans="1:17" hidden="1" x14ac:dyDescent="0.3">
      <c r="A679">
        <v>12832</v>
      </c>
      <c r="B679" s="1" t="s">
        <v>83</v>
      </c>
      <c r="C679" s="1" t="s">
        <v>15</v>
      </c>
      <c r="D679" s="2">
        <v>-2E-3</v>
      </c>
      <c r="E679">
        <v>148</v>
      </c>
      <c r="F679" s="2" t="s">
        <v>16</v>
      </c>
      <c r="G679" s="2" t="s">
        <v>1015</v>
      </c>
      <c r="H679" s="2">
        <v>-1.9E-3</v>
      </c>
      <c r="I679" s="2">
        <v>-1E-4</v>
      </c>
      <c r="J679">
        <v>10</v>
      </c>
      <c r="K679" s="2" t="s">
        <v>16</v>
      </c>
      <c r="L679" s="2" t="s">
        <v>16</v>
      </c>
      <c r="M679" s="2" t="s">
        <v>16</v>
      </c>
      <c r="N679" s="1" t="s">
        <v>943</v>
      </c>
      <c r="O679" s="1" t="str">
        <f>IF(OR(week[[#This Row],[availability]]="YES",week[[#This Row],[my_team]]="YES"),"YES","NO")</f>
        <v>YES</v>
      </c>
      <c r="P679" s="2" t="str">
        <f>IF(ISNA(VLOOKUP(week[[#This Row],[name]]&amp;"*",taken!C:C,1,FALSE)),"YES","NO")</f>
        <v>YES</v>
      </c>
      <c r="Q679" s="2" t="str">
        <f>IF(ISNA(VLOOKUP(week[[#This Row],[name]],my_players!C:C,1,FALSE)),"NO","YES")</f>
        <v>NO</v>
      </c>
    </row>
    <row r="680" spans="1:17" hidden="1" x14ac:dyDescent="0.3">
      <c r="A680">
        <v>11151</v>
      </c>
      <c r="B680" s="1" t="s">
        <v>68</v>
      </c>
      <c r="C680" s="1" t="s">
        <v>15</v>
      </c>
      <c r="D680" s="2">
        <v>-4.0000000000000001E-3</v>
      </c>
      <c r="E680">
        <v>72</v>
      </c>
      <c r="F680" s="2" t="s">
        <v>16</v>
      </c>
      <c r="G680" s="2" t="s">
        <v>16</v>
      </c>
      <c r="H680" s="2">
        <v>-4.0000000000000001E-3</v>
      </c>
      <c r="I680" s="2">
        <v>-4.0000000000000001E-3</v>
      </c>
      <c r="J680">
        <v>10</v>
      </c>
      <c r="K680" s="2" t="s">
        <v>16</v>
      </c>
      <c r="L680" s="2" t="s">
        <v>16</v>
      </c>
      <c r="M680" s="2" t="s">
        <v>16</v>
      </c>
      <c r="N680" s="1" t="s">
        <v>834</v>
      </c>
      <c r="O680" s="1" t="str">
        <f>IF(OR(week[[#This Row],[availability]]="YES",week[[#This Row],[my_team]]="YES"),"YES","NO")</f>
        <v>YES</v>
      </c>
      <c r="P680" s="2" t="str">
        <f>IF(ISNA(VLOOKUP(week[[#This Row],[name]]&amp;"*",taken!C:C,1,FALSE)),"YES","NO")</f>
        <v>YES</v>
      </c>
      <c r="Q680" s="2" t="str">
        <f>IF(ISNA(VLOOKUP(week[[#This Row],[name]],my_players!C:C,1,FALSE)),"NO","YES")</f>
        <v>NO</v>
      </c>
    </row>
    <row r="681" spans="1:17" hidden="1" x14ac:dyDescent="0.3">
      <c r="A681">
        <v>12815</v>
      </c>
      <c r="B681" s="1" t="s">
        <v>68</v>
      </c>
      <c r="C681" s="1" t="s">
        <v>15</v>
      </c>
      <c r="D681" s="2">
        <v>-1.2E-2</v>
      </c>
      <c r="E681">
        <v>73</v>
      </c>
      <c r="F681" s="2" t="s">
        <v>16</v>
      </c>
      <c r="G681" s="2" t="s">
        <v>983</v>
      </c>
      <c r="H681" s="2">
        <v>-1.14E-2</v>
      </c>
      <c r="I681" s="2">
        <v>-6.0000000000000103E-4</v>
      </c>
      <c r="J681">
        <v>10</v>
      </c>
      <c r="K681" s="2" t="s">
        <v>16</v>
      </c>
      <c r="L681" s="2" t="s">
        <v>16</v>
      </c>
      <c r="M681" s="2" t="s">
        <v>1841</v>
      </c>
      <c r="N681" s="1" t="s">
        <v>664</v>
      </c>
      <c r="O681" s="1" t="str">
        <f>IF(OR(week[[#This Row],[availability]]="YES",week[[#This Row],[my_team]]="YES"),"YES","NO")</f>
        <v>YES</v>
      </c>
      <c r="P681" s="2" t="str">
        <f>IF(ISNA(VLOOKUP(week[[#This Row],[name]]&amp;"*",taken!C:C,1,FALSE)),"YES","NO")</f>
        <v>YES</v>
      </c>
      <c r="Q681" s="2" t="str">
        <f>IF(ISNA(VLOOKUP(week[[#This Row],[name]],my_players!C:C,1,FALSE)),"NO","YES")</f>
        <v>NO</v>
      </c>
    </row>
    <row r="682" spans="1:17" hidden="1" x14ac:dyDescent="0.3">
      <c r="A682">
        <v>13905</v>
      </c>
      <c r="B682" s="1" t="s">
        <v>121</v>
      </c>
      <c r="C682" s="1" t="s">
        <v>15</v>
      </c>
      <c r="D682" s="2">
        <v>-0.03</v>
      </c>
      <c r="E682">
        <v>200</v>
      </c>
      <c r="F682" s="2" t="s">
        <v>16</v>
      </c>
      <c r="G682" s="2" t="s">
        <v>985</v>
      </c>
      <c r="H682" s="2">
        <v>-5.3999999999999999E-2</v>
      </c>
      <c r="I682" s="2">
        <v>0</v>
      </c>
      <c r="J682">
        <v>15</v>
      </c>
      <c r="K682" s="2" t="s">
        <v>16</v>
      </c>
      <c r="L682" s="2" t="s">
        <v>16</v>
      </c>
      <c r="M682" s="2" t="s">
        <v>16</v>
      </c>
      <c r="N682" s="1" t="s">
        <v>927</v>
      </c>
      <c r="O682" s="1" t="str">
        <f>IF(OR(week[[#This Row],[availability]]="YES",week[[#This Row],[my_team]]="YES"),"YES","NO")</f>
        <v>YES</v>
      </c>
      <c r="P682" s="2" t="str">
        <f>IF(ISNA(VLOOKUP(week[[#This Row],[name]]&amp;"*",taken!C:C,1,FALSE)),"YES","NO")</f>
        <v>YES</v>
      </c>
      <c r="Q682" s="2" t="str">
        <f>IF(ISNA(VLOOKUP(week[[#This Row],[name]],my_players!C:C,1,FALSE)),"NO","YES")</f>
        <v>NO</v>
      </c>
    </row>
    <row r="683" spans="1:17" hidden="1" x14ac:dyDescent="0.3">
      <c r="A683">
        <v>13338</v>
      </c>
      <c r="B683" s="1" t="s">
        <v>83</v>
      </c>
      <c r="C683" s="1" t="s">
        <v>15</v>
      </c>
      <c r="F683" s="2" t="s">
        <v>16</v>
      </c>
      <c r="G683" s="2" t="s">
        <v>16</v>
      </c>
      <c r="H683" s="2">
        <v>0</v>
      </c>
      <c r="I683" s="2">
        <v>0</v>
      </c>
      <c r="J683">
        <v>10</v>
      </c>
      <c r="K683" s="2" t="s">
        <v>16</v>
      </c>
      <c r="L683" s="2" t="s">
        <v>16</v>
      </c>
      <c r="M683" s="2" t="s">
        <v>16</v>
      </c>
      <c r="N683" s="1" t="s">
        <v>993</v>
      </c>
      <c r="O683" s="1" t="str">
        <f>IF(OR(week[[#This Row],[availability]]="YES",week[[#This Row],[my_team]]="YES"),"YES","NO")</f>
        <v>YES</v>
      </c>
      <c r="P683" s="2" t="str">
        <f>IF(ISNA(VLOOKUP(week[[#This Row],[name]]&amp;"*",taken!C:C,1,FALSE)),"YES","NO")</f>
        <v>YES</v>
      </c>
      <c r="Q683" s="2" t="str">
        <f>IF(ISNA(VLOOKUP(week[[#This Row],[name]],my_players!C:C,1,FALSE)),"NO","YES")</f>
        <v>NO</v>
      </c>
    </row>
    <row r="684" spans="1:17" x14ac:dyDescent="0.3">
      <c r="A684">
        <v>8910</v>
      </c>
      <c r="B684" s="1" t="s">
        <v>116</v>
      </c>
      <c r="C684" s="1" t="s">
        <v>15</v>
      </c>
      <c r="F684" s="2" t="s">
        <v>16</v>
      </c>
      <c r="G684" s="2" t="s">
        <v>16</v>
      </c>
      <c r="H684" s="2">
        <v>0</v>
      </c>
      <c r="I684" s="2">
        <v>0</v>
      </c>
      <c r="J684">
        <v>11</v>
      </c>
      <c r="K684" s="2" t="s">
        <v>16</v>
      </c>
      <c r="L684" s="2" t="s">
        <v>16</v>
      </c>
      <c r="M684" s="2" t="s">
        <v>16</v>
      </c>
      <c r="N684" s="1" t="s">
        <v>973</v>
      </c>
      <c r="O684" s="1" t="str">
        <f>IF(OR(week[[#This Row],[availability]]="YES",week[[#This Row],[my_team]]="YES"),"YES","NO")</f>
        <v>YES</v>
      </c>
      <c r="P684" s="2" t="str">
        <f>IF(ISNA(VLOOKUP(week[[#This Row],[name]]&amp;"*",taken!C:C,1,FALSE)),"YES","NO")</f>
        <v>YES</v>
      </c>
      <c r="Q684" s="2" t="str">
        <f>IF(ISNA(VLOOKUP(week[[#This Row],[name]],my_players!C:C,1,FALSE)),"NO","YES")</f>
        <v>NO</v>
      </c>
    </row>
    <row r="685" spans="1:17" hidden="1" x14ac:dyDescent="0.3">
      <c r="A685">
        <v>13427</v>
      </c>
      <c r="B685" s="1" t="s">
        <v>121</v>
      </c>
      <c r="C685" s="1" t="s">
        <v>15</v>
      </c>
      <c r="F685" s="2" t="s">
        <v>16</v>
      </c>
      <c r="G685" s="2" t="s">
        <v>16</v>
      </c>
      <c r="H685" s="2">
        <v>0</v>
      </c>
      <c r="I685" s="2">
        <v>0</v>
      </c>
      <c r="J685">
        <v>15</v>
      </c>
      <c r="K685" s="2" t="s">
        <v>16</v>
      </c>
      <c r="L685" s="2" t="s">
        <v>16</v>
      </c>
      <c r="M685" s="2" t="s">
        <v>16</v>
      </c>
      <c r="N685" s="1" t="s">
        <v>747</v>
      </c>
      <c r="O685" s="1" t="str">
        <f>IF(OR(week[[#This Row],[availability]]="YES",week[[#This Row],[my_team]]="YES"),"YES","NO")</f>
        <v>YES</v>
      </c>
      <c r="P685" s="2" t="str">
        <f>IF(ISNA(VLOOKUP(week[[#This Row],[name]]&amp;"*",taken!C:C,1,FALSE)),"YES","NO")</f>
        <v>YES</v>
      </c>
      <c r="Q685" s="2" t="str">
        <f>IF(ISNA(VLOOKUP(week[[#This Row],[name]],my_players!C:C,1,FALSE)),"NO","YES")</f>
        <v>NO</v>
      </c>
    </row>
  </sheetData>
  <conditionalFormatting sqref="Q1:Q1048576">
    <cfRule type="cellIs" dxfId="22" priority="1" operator="equal">
      <formula>"YES"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5C7E-F7FC-45EC-A093-85B2E186C862}">
  <dimension ref="A1:L160"/>
  <sheetViews>
    <sheetView workbookViewId="0"/>
  </sheetViews>
  <sheetFormatPr defaultRowHeight="14.4" x14ac:dyDescent="0.3"/>
  <cols>
    <col min="1" max="1" width="7.44140625" bestFit="1" customWidth="1"/>
    <col min="2" max="2" width="7.5546875" bestFit="1" customWidth="1"/>
    <col min="3" max="3" width="17.5546875" bestFit="1" customWidth="1"/>
    <col min="4" max="4" width="7.88671875" bestFit="1" customWidth="1"/>
    <col min="5" max="5" width="6.21875" bestFit="1" customWidth="1"/>
    <col min="6" max="6" width="6.33203125" bestFit="1" customWidth="1"/>
    <col min="7" max="7" width="6.77734375" bestFit="1" customWidth="1"/>
    <col min="8" max="8" width="8.21875" bestFit="1" customWidth="1"/>
    <col min="9" max="9" width="6.44140625" bestFit="1" customWidth="1"/>
    <col min="10" max="10" width="9.6640625" bestFit="1" customWidth="1"/>
    <col min="11" max="11" width="6.77734375" bestFit="1" customWidth="1"/>
    <col min="12" max="12" width="9.5546875" bestFit="1" customWidth="1"/>
  </cols>
  <sheetData>
    <row r="1" spans="1:12" x14ac:dyDescent="0.3">
      <c r="A1" t="s">
        <v>124</v>
      </c>
      <c r="B1" t="s">
        <v>1052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</row>
    <row r="2" spans="1:12" x14ac:dyDescent="0.3">
      <c r="A2">
        <v>1</v>
      </c>
      <c r="B2" s="1" t="s">
        <v>135</v>
      </c>
      <c r="C2" s="1" t="s">
        <v>142</v>
      </c>
      <c r="D2" s="1" t="s">
        <v>143</v>
      </c>
      <c r="E2" s="1" t="s">
        <v>144</v>
      </c>
      <c r="F2">
        <v>12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</row>
    <row r="3" spans="1:12" x14ac:dyDescent="0.3">
      <c r="A3">
        <v>2</v>
      </c>
      <c r="B3" s="1" t="s">
        <v>135</v>
      </c>
      <c r="C3" s="1" t="s">
        <v>173</v>
      </c>
      <c r="D3" s="1" t="s">
        <v>163</v>
      </c>
      <c r="E3" s="1" t="s">
        <v>150</v>
      </c>
      <c r="F3">
        <v>8</v>
      </c>
      <c r="G3">
        <v>2</v>
      </c>
      <c r="H3">
        <v>2</v>
      </c>
      <c r="I3">
        <v>2</v>
      </c>
      <c r="J3">
        <v>0</v>
      </c>
      <c r="K3">
        <v>11</v>
      </c>
      <c r="L3">
        <v>9</v>
      </c>
    </row>
    <row r="4" spans="1:12" x14ac:dyDescent="0.3">
      <c r="A4">
        <v>3</v>
      </c>
      <c r="B4" s="1" t="s">
        <v>135</v>
      </c>
      <c r="C4" s="1" t="s">
        <v>165</v>
      </c>
      <c r="D4" s="1" t="s">
        <v>146</v>
      </c>
      <c r="E4" s="1" t="s">
        <v>153</v>
      </c>
      <c r="F4">
        <v>9</v>
      </c>
      <c r="G4">
        <v>3</v>
      </c>
      <c r="H4">
        <v>3</v>
      </c>
      <c r="I4">
        <v>3</v>
      </c>
      <c r="J4">
        <v>0</v>
      </c>
      <c r="K4">
        <v>6</v>
      </c>
      <c r="L4">
        <v>3</v>
      </c>
    </row>
    <row r="5" spans="1:12" x14ac:dyDescent="0.3">
      <c r="A5">
        <v>4</v>
      </c>
      <c r="B5" s="1" t="s">
        <v>135</v>
      </c>
      <c r="C5" s="1" t="s">
        <v>136</v>
      </c>
      <c r="D5" s="1" t="s">
        <v>137</v>
      </c>
      <c r="E5" s="1" t="s">
        <v>138</v>
      </c>
      <c r="F5">
        <v>7</v>
      </c>
      <c r="G5">
        <v>5</v>
      </c>
      <c r="H5">
        <v>5</v>
      </c>
      <c r="I5">
        <v>5</v>
      </c>
      <c r="J5">
        <v>0</v>
      </c>
      <c r="K5">
        <v>5</v>
      </c>
      <c r="L5">
        <v>1</v>
      </c>
    </row>
    <row r="6" spans="1:12" x14ac:dyDescent="0.3">
      <c r="A6">
        <v>5</v>
      </c>
      <c r="B6" s="1" t="s">
        <v>135</v>
      </c>
      <c r="C6" s="1" t="s">
        <v>151</v>
      </c>
      <c r="D6" s="1" t="s">
        <v>152</v>
      </c>
      <c r="E6" s="1" t="s">
        <v>161</v>
      </c>
      <c r="F6">
        <v>8</v>
      </c>
      <c r="G6">
        <v>4</v>
      </c>
      <c r="H6">
        <v>7</v>
      </c>
      <c r="I6">
        <v>5.5</v>
      </c>
      <c r="J6">
        <v>1.5</v>
      </c>
      <c r="K6">
        <v>4</v>
      </c>
      <c r="L6">
        <v>-1</v>
      </c>
    </row>
    <row r="7" spans="1:12" x14ac:dyDescent="0.3">
      <c r="A7">
        <v>6</v>
      </c>
      <c r="B7" s="1" t="s">
        <v>135</v>
      </c>
      <c r="C7" s="1" t="s">
        <v>160</v>
      </c>
      <c r="D7" s="1" t="s">
        <v>158</v>
      </c>
      <c r="E7" s="1" t="s">
        <v>166</v>
      </c>
      <c r="F7">
        <v>6</v>
      </c>
      <c r="G7">
        <v>4</v>
      </c>
      <c r="H7">
        <v>7</v>
      </c>
      <c r="I7">
        <v>5.5</v>
      </c>
      <c r="J7">
        <v>1.5</v>
      </c>
      <c r="K7">
        <v>7</v>
      </c>
      <c r="L7">
        <v>1</v>
      </c>
    </row>
    <row r="8" spans="1:12" x14ac:dyDescent="0.3">
      <c r="A8">
        <v>7</v>
      </c>
      <c r="B8" s="1" t="s">
        <v>135</v>
      </c>
      <c r="C8" s="1" t="s">
        <v>154</v>
      </c>
      <c r="D8" s="1" t="s">
        <v>155</v>
      </c>
      <c r="E8" s="1" t="s">
        <v>141</v>
      </c>
      <c r="F8">
        <v>8</v>
      </c>
      <c r="G8">
        <v>6</v>
      </c>
      <c r="H8">
        <v>9</v>
      </c>
      <c r="I8">
        <v>7.5</v>
      </c>
      <c r="J8">
        <v>1.5</v>
      </c>
      <c r="K8">
        <v>14</v>
      </c>
      <c r="L8">
        <v>7</v>
      </c>
    </row>
    <row r="9" spans="1:12" x14ac:dyDescent="0.3">
      <c r="A9">
        <v>8</v>
      </c>
      <c r="B9" s="1" t="s">
        <v>135</v>
      </c>
      <c r="C9" s="1" t="s">
        <v>175</v>
      </c>
      <c r="D9" s="1" t="s">
        <v>176</v>
      </c>
      <c r="E9" s="1" t="s">
        <v>174</v>
      </c>
      <c r="F9">
        <v>12</v>
      </c>
      <c r="G9">
        <v>8</v>
      </c>
      <c r="H9">
        <v>8</v>
      </c>
      <c r="I9">
        <v>8</v>
      </c>
      <c r="J9">
        <v>0</v>
      </c>
      <c r="K9">
        <v>9</v>
      </c>
      <c r="L9">
        <v>1</v>
      </c>
    </row>
    <row r="10" spans="1:12" x14ac:dyDescent="0.3">
      <c r="A10">
        <v>9</v>
      </c>
      <c r="B10" s="1" t="s">
        <v>135</v>
      </c>
      <c r="C10" s="1" t="s">
        <v>157</v>
      </c>
      <c r="D10" s="1" t="s">
        <v>158</v>
      </c>
      <c r="E10" s="1" t="s">
        <v>147</v>
      </c>
      <c r="F10">
        <v>6</v>
      </c>
      <c r="G10">
        <v>6</v>
      </c>
      <c r="H10">
        <v>11</v>
      </c>
      <c r="I10">
        <v>8.5</v>
      </c>
      <c r="J10">
        <v>2.5</v>
      </c>
      <c r="K10">
        <v>16</v>
      </c>
      <c r="L10">
        <v>7</v>
      </c>
    </row>
    <row r="11" spans="1:12" x14ac:dyDescent="0.3">
      <c r="A11">
        <v>10</v>
      </c>
      <c r="B11" s="1" t="s">
        <v>135</v>
      </c>
      <c r="C11" s="1" t="s">
        <v>145</v>
      </c>
      <c r="D11" s="1" t="s">
        <v>146</v>
      </c>
      <c r="E11" s="1" t="s">
        <v>156</v>
      </c>
      <c r="F11">
        <v>9</v>
      </c>
      <c r="G11">
        <v>9</v>
      </c>
      <c r="H11">
        <v>11</v>
      </c>
      <c r="I11">
        <v>10</v>
      </c>
      <c r="J11">
        <v>1</v>
      </c>
      <c r="K11">
        <v>12</v>
      </c>
      <c r="L11">
        <v>2</v>
      </c>
    </row>
    <row r="12" spans="1:12" x14ac:dyDescent="0.3">
      <c r="A12">
        <v>11</v>
      </c>
      <c r="B12" s="1" t="s">
        <v>135</v>
      </c>
      <c r="C12" s="1" t="s">
        <v>148</v>
      </c>
      <c r="D12" s="1" t="s">
        <v>149</v>
      </c>
      <c r="E12" s="1" t="s">
        <v>177</v>
      </c>
      <c r="F12">
        <v>9</v>
      </c>
      <c r="G12">
        <v>10</v>
      </c>
      <c r="H12">
        <v>12</v>
      </c>
      <c r="I12">
        <v>11</v>
      </c>
      <c r="J12">
        <v>1</v>
      </c>
      <c r="K12">
        <v>3</v>
      </c>
      <c r="L12">
        <v>-8</v>
      </c>
    </row>
    <row r="13" spans="1:12" x14ac:dyDescent="0.3">
      <c r="A13">
        <v>13</v>
      </c>
      <c r="B13" s="1" t="s">
        <v>135</v>
      </c>
      <c r="C13" s="1" t="s">
        <v>178</v>
      </c>
      <c r="D13" s="1" t="s">
        <v>179</v>
      </c>
      <c r="E13" s="1" t="s">
        <v>183</v>
      </c>
      <c r="F13">
        <v>9</v>
      </c>
      <c r="G13">
        <v>13</v>
      </c>
      <c r="H13">
        <v>13</v>
      </c>
      <c r="I13">
        <v>13</v>
      </c>
      <c r="J13">
        <v>0</v>
      </c>
      <c r="K13">
        <v>8</v>
      </c>
      <c r="L13">
        <v>-5</v>
      </c>
    </row>
    <row r="14" spans="1:12" x14ac:dyDescent="0.3">
      <c r="A14">
        <v>14</v>
      </c>
      <c r="B14" s="1" t="s">
        <v>135</v>
      </c>
      <c r="C14" s="1" t="s">
        <v>193</v>
      </c>
      <c r="D14" s="1" t="s">
        <v>194</v>
      </c>
      <c r="E14" s="1" t="s">
        <v>195</v>
      </c>
      <c r="F14">
        <v>10</v>
      </c>
      <c r="G14">
        <v>12</v>
      </c>
      <c r="H14">
        <v>19</v>
      </c>
      <c r="I14">
        <v>15.5</v>
      </c>
      <c r="J14">
        <v>3.5</v>
      </c>
      <c r="K14">
        <v>13</v>
      </c>
      <c r="L14">
        <v>-1</v>
      </c>
    </row>
    <row r="15" spans="1:12" x14ac:dyDescent="0.3">
      <c r="A15">
        <v>16</v>
      </c>
      <c r="B15" s="1" t="s">
        <v>135</v>
      </c>
      <c r="C15" s="1" t="s">
        <v>162</v>
      </c>
      <c r="D15" s="1" t="s">
        <v>163</v>
      </c>
      <c r="E15" s="1" t="s">
        <v>164</v>
      </c>
      <c r="F15">
        <v>8</v>
      </c>
      <c r="G15">
        <v>14</v>
      </c>
      <c r="H15">
        <v>17</v>
      </c>
      <c r="I15">
        <v>15.5</v>
      </c>
      <c r="J15">
        <v>1.5</v>
      </c>
      <c r="K15">
        <v>19</v>
      </c>
      <c r="L15">
        <v>3</v>
      </c>
    </row>
    <row r="16" spans="1:12" x14ac:dyDescent="0.3">
      <c r="A16">
        <v>17</v>
      </c>
      <c r="B16" s="1" t="s">
        <v>135</v>
      </c>
      <c r="C16" s="1" t="s">
        <v>170</v>
      </c>
      <c r="D16" s="1" t="s">
        <v>171</v>
      </c>
      <c r="E16" s="1" t="s">
        <v>169</v>
      </c>
      <c r="F16">
        <v>7</v>
      </c>
      <c r="G16">
        <v>16</v>
      </c>
      <c r="H16">
        <v>16</v>
      </c>
      <c r="I16">
        <v>16</v>
      </c>
      <c r="J16">
        <v>0</v>
      </c>
      <c r="K16">
        <v>18</v>
      </c>
      <c r="L16">
        <v>1</v>
      </c>
    </row>
    <row r="17" spans="1:12" x14ac:dyDescent="0.3">
      <c r="A17">
        <v>18</v>
      </c>
      <c r="B17" s="1" t="s">
        <v>135</v>
      </c>
      <c r="C17" s="1" t="s">
        <v>167</v>
      </c>
      <c r="D17" s="1" t="s">
        <v>168</v>
      </c>
      <c r="E17" s="1" t="s">
        <v>172</v>
      </c>
      <c r="F17">
        <v>9</v>
      </c>
      <c r="G17">
        <v>18</v>
      </c>
      <c r="H17">
        <v>18</v>
      </c>
      <c r="I17">
        <v>18</v>
      </c>
      <c r="J17">
        <v>0</v>
      </c>
      <c r="K17">
        <v>22</v>
      </c>
      <c r="L17">
        <v>4</v>
      </c>
    </row>
    <row r="18" spans="1:12" x14ac:dyDescent="0.3">
      <c r="A18">
        <v>19</v>
      </c>
      <c r="B18" s="1" t="s">
        <v>135</v>
      </c>
      <c r="C18" s="1" t="s">
        <v>184</v>
      </c>
      <c r="D18" s="1" t="s">
        <v>185</v>
      </c>
      <c r="E18" s="1" t="s">
        <v>186</v>
      </c>
      <c r="F18">
        <v>11</v>
      </c>
      <c r="G18">
        <v>15</v>
      </c>
      <c r="H18">
        <v>23</v>
      </c>
      <c r="I18">
        <v>19</v>
      </c>
      <c r="J18">
        <v>4</v>
      </c>
      <c r="K18">
        <v>21</v>
      </c>
      <c r="L18">
        <v>2</v>
      </c>
    </row>
    <row r="19" spans="1:12" x14ac:dyDescent="0.3">
      <c r="A19">
        <v>20</v>
      </c>
      <c r="B19" s="1" t="s">
        <v>135</v>
      </c>
      <c r="C19" s="1" t="s">
        <v>216</v>
      </c>
      <c r="D19" s="1" t="s">
        <v>168</v>
      </c>
      <c r="E19" s="1" t="s">
        <v>197</v>
      </c>
      <c r="F19">
        <v>9</v>
      </c>
      <c r="G19">
        <v>20</v>
      </c>
      <c r="H19">
        <v>20</v>
      </c>
      <c r="I19">
        <v>20</v>
      </c>
      <c r="J19">
        <v>0</v>
      </c>
      <c r="K19">
        <v>23</v>
      </c>
      <c r="L19">
        <v>3</v>
      </c>
    </row>
    <row r="20" spans="1:12" x14ac:dyDescent="0.3">
      <c r="A20">
        <v>21</v>
      </c>
      <c r="B20" s="1" t="s">
        <v>135</v>
      </c>
      <c r="C20" s="1" t="s">
        <v>210</v>
      </c>
      <c r="D20" s="1" t="s">
        <v>211</v>
      </c>
      <c r="E20" s="1" t="s">
        <v>201</v>
      </c>
      <c r="F20">
        <v>5</v>
      </c>
      <c r="G20">
        <v>19</v>
      </c>
      <c r="H20">
        <v>23</v>
      </c>
      <c r="I20">
        <v>21</v>
      </c>
      <c r="J20">
        <v>2</v>
      </c>
      <c r="K20">
        <v>20</v>
      </c>
      <c r="L20">
        <v>-1</v>
      </c>
    </row>
    <row r="21" spans="1:12" x14ac:dyDescent="0.3">
      <c r="A21">
        <v>22</v>
      </c>
      <c r="B21" s="1" t="s">
        <v>135</v>
      </c>
      <c r="C21" s="1" t="s">
        <v>202</v>
      </c>
      <c r="D21" s="1" t="s">
        <v>176</v>
      </c>
      <c r="E21" s="1" t="s">
        <v>189</v>
      </c>
      <c r="F21">
        <v>12</v>
      </c>
      <c r="G21">
        <v>21</v>
      </c>
      <c r="H21">
        <v>22</v>
      </c>
      <c r="I21">
        <v>21.5</v>
      </c>
      <c r="J21">
        <v>0.5</v>
      </c>
      <c r="K21">
        <v>27</v>
      </c>
      <c r="L21">
        <v>5</v>
      </c>
    </row>
    <row r="22" spans="1:12" x14ac:dyDescent="0.3">
      <c r="A22">
        <v>24</v>
      </c>
      <c r="B22" s="1" t="s">
        <v>135</v>
      </c>
      <c r="C22" s="1" t="s">
        <v>187</v>
      </c>
      <c r="D22" s="1" t="s">
        <v>188</v>
      </c>
      <c r="E22" s="1" t="s">
        <v>192</v>
      </c>
      <c r="F22">
        <v>5</v>
      </c>
      <c r="G22">
        <v>24</v>
      </c>
      <c r="H22">
        <v>27</v>
      </c>
      <c r="I22">
        <v>25.5</v>
      </c>
      <c r="J22">
        <v>1.5</v>
      </c>
      <c r="K22">
        <v>25</v>
      </c>
      <c r="L22">
        <v>1</v>
      </c>
    </row>
    <row r="23" spans="1:12" x14ac:dyDescent="0.3">
      <c r="A23">
        <v>25</v>
      </c>
      <c r="B23" s="1" t="s">
        <v>135</v>
      </c>
      <c r="C23" s="1" t="s">
        <v>198</v>
      </c>
      <c r="D23" s="1" t="s">
        <v>194</v>
      </c>
      <c r="E23" s="1" t="s">
        <v>199</v>
      </c>
      <c r="F23">
        <v>10</v>
      </c>
      <c r="G23">
        <v>24</v>
      </c>
      <c r="H23">
        <v>27</v>
      </c>
      <c r="I23">
        <v>25.5</v>
      </c>
      <c r="J23">
        <v>1.5</v>
      </c>
      <c r="K23">
        <v>29</v>
      </c>
      <c r="L23">
        <v>4</v>
      </c>
    </row>
    <row r="24" spans="1:12" x14ac:dyDescent="0.3">
      <c r="A24">
        <v>27</v>
      </c>
      <c r="B24" s="1" t="s">
        <v>135</v>
      </c>
      <c r="C24" s="1" t="s">
        <v>204</v>
      </c>
      <c r="D24" s="1" t="s">
        <v>176</v>
      </c>
      <c r="E24" s="1" t="s">
        <v>205</v>
      </c>
      <c r="F24">
        <v>12</v>
      </c>
      <c r="G24">
        <v>29</v>
      </c>
      <c r="H24">
        <v>29</v>
      </c>
      <c r="I24">
        <v>29</v>
      </c>
      <c r="J24">
        <v>0</v>
      </c>
      <c r="K24">
        <v>28</v>
      </c>
      <c r="L24">
        <v>1</v>
      </c>
    </row>
    <row r="25" spans="1:12" x14ac:dyDescent="0.3">
      <c r="A25">
        <v>28</v>
      </c>
      <c r="B25" s="1" t="s">
        <v>135</v>
      </c>
      <c r="C25" s="1" t="s">
        <v>206</v>
      </c>
      <c r="D25" s="1" t="s">
        <v>194</v>
      </c>
      <c r="E25" s="1" t="s">
        <v>203</v>
      </c>
      <c r="F25">
        <v>10</v>
      </c>
      <c r="G25">
        <v>28</v>
      </c>
      <c r="H25">
        <v>35</v>
      </c>
      <c r="I25">
        <v>31.5</v>
      </c>
      <c r="J25">
        <v>3.5</v>
      </c>
      <c r="K25">
        <v>32</v>
      </c>
      <c r="L25">
        <v>4</v>
      </c>
    </row>
    <row r="26" spans="1:12" x14ac:dyDescent="0.3">
      <c r="A26">
        <v>29</v>
      </c>
      <c r="B26" s="1" t="s">
        <v>135</v>
      </c>
      <c r="C26" s="1" t="s">
        <v>200</v>
      </c>
      <c r="D26" s="1" t="s">
        <v>137</v>
      </c>
      <c r="E26" s="1" t="s">
        <v>235</v>
      </c>
      <c r="F26">
        <v>7</v>
      </c>
      <c r="G26">
        <v>21</v>
      </c>
      <c r="H26">
        <v>44</v>
      </c>
      <c r="I26">
        <v>32.5</v>
      </c>
      <c r="J26">
        <v>11.5</v>
      </c>
      <c r="K26">
        <v>2</v>
      </c>
      <c r="L26">
        <v>-27</v>
      </c>
    </row>
    <row r="27" spans="1:12" x14ac:dyDescent="0.3">
      <c r="A27">
        <v>30</v>
      </c>
      <c r="B27" s="1" t="s">
        <v>135</v>
      </c>
      <c r="C27" s="1" t="s">
        <v>248</v>
      </c>
      <c r="D27" s="1" t="s">
        <v>143</v>
      </c>
      <c r="E27" s="1" t="s">
        <v>207</v>
      </c>
      <c r="F27">
        <v>12</v>
      </c>
      <c r="G27">
        <v>31</v>
      </c>
      <c r="H27">
        <v>35</v>
      </c>
      <c r="I27">
        <v>33</v>
      </c>
      <c r="J27">
        <v>2</v>
      </c>
      <c r="K27">
        <v>46</v>
      </c>
      <c r="L27">
        <v>16</v>
      </c>
    </row>
    <row r="28" spans="1:12" x14ac:dyDescent="0.3">
      <c r="A28">
        <v>31</v>
      </c>
      <c r="B28" s="1" t="s">
        <v>135</v>
      </c>
      <c r="C28" s="1" t="s">
        <v>190</v>
      </c>
      <c r="D28" s="1" t="s">
        <v>191</v>
      </c>
      <c r="E28" s="1" t="s">
        <v>209</v>
      </c>
      <c r="F28">
        <v>9</v>
      </c>
      <c r="G28">
        <v>28</v>
      </c>
      <c r="H28">
        <v>39</v>
      </c>
      <c r="I28">
        <v>33.5</v>
      </c>
      <c r="J28">
        <v>5.5</v>
      </c>
      <c r="K28">
        <v>30</v>
      </c>
      <c r="L28">
        <v>-1</v>
      </c>
    </row>
    <row r="29" spans="1:12" x14ac:dyDescent="0.3">
      <c r="A29">
        <v>33</v>
      </c>
      <c r="B29" s="1" t="s">
        <v>135</v>
      </c>
      <c r="C29" s="1" t="s">
        <v>241</v>
      </c>
      <c r="D29" s="1" t="s">
        <v>242</v>
      </c>
      <c r="E29" s="1" t="s">
        <v>243</v>
      </c>
      <c r="F29">
        <v>11</v>
      </c>
      <c r="G29">
        <v>25</v>
      </c>
      <c r="H29">
        <v>44</v>
      </c>
      <c r="I29">
        <v>34.5</v>
      </c>
      <c r="J29">
        <v>9.5</v>
      </c>
      <c r="K29">
        <v>33</v>
      </c>
      <c r="L29">
        <v>0</v>
      </c>
    </row>
    <row r="30" spans="1:12" x14ac:dyDescent="0.3">
      <c r="A30">
        <v>34</v>
      </c>
      <c r="B30" s="1" t="s">
        <v>135</v>
      </c>
      <c r="C30" s="1" t="s">
        <v>208</v>
      </c>
      <c r="D30" s="1" t="s">
        <v>149</v>
      </c>
      <c r="E30" s="1" t="s">
        <v>215</v>
      </c>
      <c r="F30">
        <v>9</v>
      </c>
      <c r="G30">
        <v>30</v>
      </c>
      <c r="H30">
        <v>40</v>
      </c>
      <c r="I30">
        <v>35</v>
      </c>
      <c r="J30">
        <v>5</v>
      </c>
      <c r="K30">
        <v>42</v>
      </c>
      <c r="L30">
        <v>8</v>
      </c>
    </row>
    <row r="31" spans="1:12" x14ac:dyDescent="0.3">
      <c r="A31">
        <v>35</v>
      </c>
      <c r="B31" s="1" t="s">
        <v>135</v>
      </c>
      <c r="C31" s="1" t="s">
        <v>246</v>
      </c>
      <c r="D31" s="1" t="s">
        <v>171</v>
      </c>
      <c r="E31" s="1" t="s">
        <v>247</v>
      </c>
      <c r="F31">
        <v>7</v>
      </c>
      <c r="G31">
        <v>36</v>
      </c>
      <c r="H31">
        <v>36</v>
      </c>
      <c r="I31">
        <v>36</v>
      </c>
      <c r="J31">
        <v>0</v>
      </c>
      <c r="K31">
        <v>24</v>
      </c>
      <c r="L31">
        <v>-11</v>
      </c>
    </row>
    <row r="32" spans="1:12" x14ac:dyDescent="0.3">
      <c r="A32">
        <v>36</v>
      </c>
      <c r="B32" s="1" t="s">
        <v>135</v>
      </c>
      <c r="C32" s="1" t="s">
        <v>233</v>
      </c>
      <c r="D32" s="1" t="s">
        <v>234</v>
      </c>
      <c r="E32" s="1" t="s">
        <v>253</v>
      </c>
      <c r="F32">
        <v>11</v>
      </c>
      <c r="G32">
        <v>33</v>
      </c>
      <c r="H32">
        <v>40</v>
      </c>
      <c r="I32">
        <v>36.5</v>
      </c>
      <c r="J32">
        <v>3.5</v>
      </c>
      <c r="K32">
        <v>26</v>
      </c>
      <c r="L32">
        <v>-10</v>
      </c>
    </row>
    <row r="33" spans="1:12" x14ac:dyDescent="0.3">
      <c r="A33">
        <v>37</v>
      </c>
      <c r="B33" s="1" t="s">
        <v>135</v>
      </c>
      <c r="C33" s="1" t="s">
        <v>258</v>
      </c>
      <c r="D33" s="1" t="s">
        <v>225</v>
      </c>
      <c r="E33" s="1" t="s">
        <v>259</v>
      </c>
      <c r="F33">
        <v>9</v>
      </c>
      <c r="G33">
        <v>34</v>
      </c>
      <c r="H33">
        <v>39</v>
      </c>
      <c r="I33">
        <v>36.5</v>
      </c>
      <c r="J33">
        <v>2.5</v>
      </c>
      <c r="K33">
        <v>37</v>
      </c>
      <c r="L33">
        <v>0</v>
      </c>
    </row>
    <row r="34" spans="1:12" x14ac:dyDescent="0.3">
      <c r="A34">
        <v>38</v>
      </c>
      <c r="B34" s="1" t="s">
        <v>135</v>
      </c>
      <c r="C34" s="1" t="s">
        <v>236</v>
      </c>
      <c r="D34" s="1" t="s">
        <v>237</v>
      </c>
      <c r="E34" s="1" t="s">
        <v>261</v>
      </c>
      <c r="F34">
        <v>10</v>
      </c>
      <c r="G34">
        <v>32</v>
      </c>
      <c r="H34">
        <v>43</v>
      </c>
      <c r="I34">
        <v>37.5</v>
      </c>
      <c r="J34">
        <v>5.5</v>
      </c>
      <c r="K34">
        <v>31</v>
      </c>
      <c r="L34">
        <v>-7</v>
      </c>
    </row>
    <row r="35" spans="1:12" x14ac:dyDescent="0.3">
      <c r="A35">
        <v>39</v>
      </c>
      <c r="B35" s="1" t="s">
        <v>135</v>
      </c>
      <c r="C35" s="1" t="s">
        <v>224</v>
      </c>
      <c r="D35" s="1" t="s">
        <v>225</v>
      </c>
      <c r="E35" s="1" t="s">
        <v>226</v>
      </c>
      <c r="F35">
        <v>9</v>
      </c>
      <c r="G35">
        <v>37</v>
      </c>
      <c r="H35">
        <v>38</v>
      </c>
      <c r="I35">
        <v>37.5</v>
      </c>
      <c r="J35">
        <v>0.5</v>
      </c>
      <c r="K35">
        <v>39</v>
      </c>
      <c r="L35">
        <v>0</v>
      </c>
    </row>
    <row r="36" spans="1:12" x14ac:dyDescent="0.3">
      <c r="A36">
        <v>40</v>
      </c>
      <c r="B36" s="1" t="s">
        <v>135</v>
      </c>
      <c r="C36" s="1" t="s">
        <v>213</v>
      </c>
      <c r="D36" s="1" t="s">
        <v>214</v>
      </c>
      <c r="E36" s="1" t="s">
        <v>220</v>
      </c>
      <c r="F36">
        <v>7</v>
      </c>
      <c r="G36">
        <v>31</v>
      </c>
      <c r="H36">
        <v>47</v>
      </c>
      <c r="I36">
        <v>39</v>
      </c>
      <c r="J36">
        <v>8</v>
      </c>
      <c r="K36">
        <v>34</v>
      </c>
      <c r="L36">
        <v>-6</v>
      </c>
    </row>
    <row r="37" spans="1:12" x14ac:dyDescent="0.3">
      <c r="A37">
        <v>41</v>
      </c>
      <c r="B37" s="1" t="s">
        <v>135</v>
      </c>
      <c r="C37" s="1" t="s">
        <v>196</v>
      </c>
      <c r="D37" s="1" t="s">
        <v>155</v>
      </c>
      <c r="E37" s="1" t="s">
        <v>264</v>
      </c>
      <c r="F37">
        <v>8</v>
      </c>
      <c r="G37">
        <v>33</v>
      </c>
      <c r="H37">
        <v>46</v>
      </c>
      <c r="I37">
        <v>39.5</v>
      </c>
      <c r="J37">
        <v>6.5</v>
      </c>
      <c r="K37">
        <v>17</v>
      </c>
      <c r="L37">
        <v>-24</v>
      </c>
    </row>
    <row r="38" spans="1:12" x14ac:dyDescent="0.3">
      <c r="A38">
        <v>42</v>
      </c>
      <c r="B38" s="1" t="s">
        <v>135</v>
      </c>
      <c r="C38" s="1" t="s">
        <v>244</v>
      </c>
      <c r="D38" s="1" t="s">
        <v>137</v>
      </c>
      <c r="E38" s="1" t="s">
        <v>223</v>
      </c>
      <c r="F38">
        <v>7</v>
      </c>
      <c r="G38">
        <v>30</v>
      </c>
      <c r="H38">
        <v>50</v>
      </c>
      <c r="I38">
        <v>40</v>
      </c>
      <c r="J38">
        <v>10</v>
      </c>
      <c r="K38">
        <v>41</v>
      </c>
      <c r="L38">
        <v>-1</v>
      </c>
    </row>
    <row r="39" spans="1:12" x14ac:dyDescent="0.3">
      <c r="A39">
        <v>43</v>
      </c>
      <c r="B39" s="1" t="s">
        <v>135</v>
      </c>
      <c r="C39" s="1" t="s">
        <v>317</v>
      </c>
      <c r="D39" s="1" t="s">
        <v>228</v>
      </c>
      <c r="E39" s="1" t="s">
        <v>280</v>
      </c>
      <c r="F39">
        <v>11</v>
      </c>
      <c r="G39">
        <v>41</v>
      </c>
      <c r="H39">
        <v>41</v>
      </c>
      <c r="I39">
        <v>41</v>
      </c>
      <c r="J39">
        <v>0</v>
      </c>
      <c r="K39">
        <v>58</v>
      </c>
      <c r="L39">
        <v>15</v>
      </c>
    </row>
    <row r="40" spans="1:12" x14ac:dyDescent="0.3">
      <c r="A40">
        <v>44</v>
      </c>
      <c r="B40" s="1" t="s">
        <v>135</v>
      </c>
      <c r="C40" s="1" t="s">
        <v>288</v>
      </c>
      <c r="D40" s="1" t="s">
        <v>214</v>
      </c>
      <c r="E40" s="1" t="s">
        <v>289</v>
      </c>
      <c r="F40">
        <v>7</v>
      </c>
      <c r="G40">
        <v>34</v>
      </c>
      <c r="H40">
        <v>51</v>
      </c>
      <c r="I40">
        <v>42.5</v>
      </c>
      <c r="J40">
        <v>8.5</v>
      </c>
      <c r="K40">
        <v>57</v>
      </c>
      <c r="L40">
        <v>13</v>
      </c>
    </row>
    <row r="41" spans="1:12" x14ac:dyDescent="0.3">
      <c r="A41">
        <v>45</v>
      </c>
      <c r="B41" s="1" t="s">
        <v>135</v>
      </c>
      <c r="C41" s="1" t="s">
        <v>239</v>
      </c>
      <c r="D41" s="1" t="s">
        <v>211</v>
      </c>
      <c r="E41" s="1" t="s">
        <v>229</v>
      </c>
      <c r="F41">
        <v>5</v>
      </c>
      <c r="G41">
        <v>42</v>
      </c>
      <c r="H41">
        <v>52</v>
      </c>
      <c r="I41">
        <v>47</v>
      </c>
      <c r="J41">
        <v>5</v>
      </c>
      <c r="K41">
        <v>52</v>
      </c>
      <c r="L41">
        <v>7</v>
      </c>
    </row>
    <row r="42" spans="1:12" x14ac:dyDescent="0.3">
      <c r="A42">
        <v>46</v>
      </c>
      <c r="B42" s="1" t="s">
        <v>135</v>
      </c>
      <c r="C42" s="1" t="s">
        <v>321</v>
      </c>
      <c r="D42" s="1" t="s">
        <v>171</v>
      </c>
      <c r="E42" s="1" t="s">
        <v>291</v>
      </c>
      <c r="F42">
        <v>7</v>
      </c>
      <c r="G42">
        <v>43</v>
      </c>
      <c r="H42">
        <v>56</v>
      </c>
      <c r="I42">
        <v>49.5</v>
      </c>
      <c r="J42">
        <v>6.5</v>
      </c>
      <c r="K42">
        <v>67</v>
      </c>
      <c r="L42">
        <v>21</v>
      </c>
    </row>
    <row r="43" spans="1:12" x14ac:dyDescent="0.3">
      <c r="A43">
        <v>47</v>
      </c>
      <c r="B43" s="1" t="s">
        <v>135</v>
      </c>
      <c r="C43" s="1" t="s">
        <v>267</v>
      </c>
      <c r="D43" s="1" t="s">
        <v>219</v>
      </c>
      <c r="E43" s="1" t="s">
        <v>268</v>
      </c>
      <c r="F43">
        <v>7</v>
      </c>
      <c r="G43">
        <v>48</v>
      </c>
      <c r="H43">
        <v>53</v>
      </c>
      <c r="I43">
        <v>50.5</v>
      </c>
      <c r="J43">
        <v>2.5</v>
      </c>
      <c r="K43">
        <v>48</v>
      </c>
      <c r="L43">
        <v>1</v>
      </c>
    </row>
    <row r="44" spans="1:12" x14ac:dyDescent="0.3">
      <c r="A44">
        <v>48</v>
      </c>
      <c r="B44" s="1" t="s">
        <v>135</v>
      </c>
      <c r="C44" s="1" t="s">
        <v>227</v>
      </c>
      <c r="D44" s="1" t="s">
        <v>1470</v>
      </c>
      <c r="E44" s="1" t="s">
        <v>232</v>
      </c>
      <c r="F44">
        <v>11</v>
      </c>
      <c r="G44">
        <v>47</v>
      </c>
      <c r="H44">
        <v>56</v>
      </c>
      <c r="I44">
        <v>51.5</v>
      </c>
      <c r="J44">
        <v>4.5</v>
      </c>
      <c r="K44">
        <v>43</v>
      </c>
      <c r="L44">
        <v>-5</v>
      </c>
    </row>
    <row r="45" spans="1:12" x14ac:dyDescent="0.3">
      <c r="A45">
        <v>49</v>
      </c>
      <c r="B45" s="1" t="s">
        <v>135</v>
      </c>
      <c r="C45" s="1" t="s">
        <v>254</v>
      </c>
      <c r="D45" s="1" t="s">
        <v>185</v>
      </c>
      <c r="E45" s="1" t="s">
        <v>240</v>
      </c>
      <c r="F45">
        <v>11</v>
      </c>
      <c r="G45">
        <v>37</v>
      </c>
      <c r="H45">
        <v>69</v>
      </c>
      <c r="I45">
        <v>53</v>
      </c>
      <c r="J45">
        <v>16</v>
      </c>
      <c r="K45">
        <v>55</v>
      </c>
      <c r="L45">
        <v>6</v>
      </c>
    </row>
    <row r="46" spans="1:12" x14ac:dyDescent="0.3">
      <c r="A46">
        <v>50</v>
      </c>
      <c r="B46" s="1" t="s">
        <v>135</v>
      </c>
      <c r="C46" s="1" t="s">
        <v>250</v>
      </c>
      <c r="D46" s="1" t="s">
        <v>231</v>
      </c>
      <c r="E46" s="1" t="s">
        <v>245</v>
      </c>
      <c r="F46">
        <v>6</v>
      </c>
      <c r="G46">
        <v>49</v>
      </c>
      <c r="H46">
        <v>57</v>
      </c>
      <c r="I46">
        <v>53</v>
      </c>
      <c r="J46">
        <v>4</v>
      </c>
      <c r="K46">
        <v>53</v>
      </c>
      <c r="L46">
        <v>3</v>
      </c>
    </row>
    <row r="47" spans="1:12" x14ac:dyDescent="0.3">
      <c r="A47">
        <v>51</v>
      </c>
      <c r="B47" s="1" t="s">
        <v>135</v>
      </c>
      <c r="C47" s="1" t="s">
        <v>279</v>
      </c>
      <c r="D47" s="1" t="s">
        <v>263</v>
      </c>
      <c r="E47" s="1" t="s">
        <v>294</v>
      </c>
      <c r="F47">
        <v>8</v>
      </c>
      <c r="G47">
        <v>45</v>
      </c>
      <c r="H47">
        <v>62</v>
      </c>
      <c r="I47">
        <v>53.5</v>
      </c>
      <c r="J47">
        <v>8.5</v>
      </c>
      <c r="K47">
        <v>61</v>
      </c>
      <c r="L47">
        <v>10</v>
      </c>
    </row>
    <row r="48" spans="1:12" x14ac:dyDescent="0.3">
      <c r="A48">
        <v>52</v>
      </c>
      <c r="B48" s="1" t="s">
        <v>135</v>
      </c>
      <c r="C48" s="1" t="s">
        <v>298</v>
      </c>
      <c r="D48" s="1" t="s">
        <v>158</v>
      </c>
      <c r="E48" s="1" t="s">
        <v>274</v>
      </c>
      <c r="F48">
        <v>6</v>
      </c>
      <c r="G48">
        <v>52</v>
      </c>
      <c r="H48">
        <v>55</v>
      </c>
      <c r="I48">
        <v>53.5</v>
      </c>
      <c r="J48">
        <v>1.5</v>
      </c>
      <c r="K48">
        <v>60</v>
      </c>
      <c r="L48">
        <v>8</v>
      </c>
    </row>
    <row r="49" spans="1:12" x14ac:dyDescent="0.3">
      <c r="A49">
        <v>53</v>
      </c>
      <c r="B49" s="1" t="s">
        <v>135</v>
      </c>
      <c r="C49" s="1" t="s">
        <v>273</v>
      </c>
      <c r="D49" s="1" t="s">
        <v>185</v>
      </c>
      <c r="E49" s="1" t="s">
        <v>278</v>
      </c>
      <c r="F49">
        <v>11</v>
      </c>
      <c r="G49">
        <v>49</v>
      </c>
      <c r="H49">
        <v>59</v>
      </c>
      <c r="I49">
        <v>54</v>
      </c>
      <c r="J49">
        <v>5</v>
      </c>
      <c r="K49">
        <v>44</v>
      </c>
      <c r="L49">
        <v>-9</v>
      </c>
    </row>
    <row r="50" spans="1:12" x14ac:dyDescent="0.3">
      <c r="A50">
        <v>54</v>
      </c>
      <c r="B50" s="1" t="s">
        <v>135</v>
      </c>
      <c r="C50" s="1" t="s">
        <v>277</v>
      </c>
      <c r="D50" s="1" t="s">
        <v>182</v>
      </c>
      <c r="E50" s="1" t="s">
        <v>287</v>
      </c>
      <c r="F50">
        <v>4</v>
      </c>
      <c r="G50">
        <v>53</v>
      </c>
      <c r="H50">
        <v>57</v>
      </c>
      <c r="I50">
        <v>55</v>
      </c>
      <c r="J50">
        <v>2</v>
      </c>
      <c r="K50">
        <v>56</v>
      </c>
      <c r="L50">
        <v>2</v>
      </c>
    </row>
    <row r="51" spans="1:12" x14ac:dyDescent="0.3">
      <c r="A51">
        <v>55</v>
      </c>
      <c r="B51" s="1" t="s">
        <v>135</v>
      </c>
      <c r="C51" s="1" t="s">
        <v>271</v>
      </c>
      <c r="D51" s="1" t="s">
        <v>222</v>
      </c>
      <c r="E51" s="1" t="s">
        <v>249</v>
      </c>
      <c r="F51">
        <v>10</v>
      </c>
      <c r="G51">
        <v>45</v>
      </c>
      <c r="H51">
        <v>76</v>
      </c>
      <c r="I51">
        <v>60.5</v>
      </c>
      <c r="J51">
        <v>15.5</v>
      </c>
      <c r="K51">
        <v>75</v>
      </c>
      <c r="L51">
        <v>20</v>
      </c>
    </row>
    <row r="52" spans="1:12" x14ac:dyDescent="0.3">
      <c r="A52">
        <v>56</v>
      </c>
      <c r="B52" s="1" t="s">
        <v>135</v>
      </c>
      <c r="C52" s="1" t="s">
        <v>221</v>
      </c>
      <c r="D52" s="1" t="s">
        <v>222</v>
      </c>
      <c r="E52" s="1" t="s">
        <v>251</v>
      </c>
      <c r="F52">
        <v>10</v>
      </c>
      <c r="G52">
        <v>48</v>
      </c>
      <c r="H52">
        <v>75</v>
      </c>
      <c r="I52">
        <v>61.5</v>
      </c>
      <c r="J52">
        <v>13.5</v>
      </c>
      <c r="K52">
        <v>47</v>
      </c>
      <c r="L52">
        <v>-9</v>
      </c>
    </row>
    <row r="53" spans="1:12" x14ac:dyDescent="0.3">
      <c r="A53">
        <v>57</v>
      </c>
      <c r="B53" s="1" t="s">
        <v>135</v>
      </c>
      <c r="C53" s="1" t="s">
        <v>350</v>
      </c>
      <c r="D53" s="1" t="s">
        <v>302</v>
      </c>
      <c r="E53" s="1" t="s">
        <v>276</v>
      </c>
      <c r="F53">
        <v>4</v>
      </c>
      <c r="G53">
        <v>59</v>
      </c>
      <c r="H53">
        <v>64</v>
      </c>
      <c r="I53">
        <v>61.5</v>
      </c>
      <c r="J53">
        <v>2.5</v>
      </c>
      <c r="K53">
        <v>88</v>
      </c>
      <c r="L53">
        <v>31</v>
      </c>
    </row>
    <row r="54" spans="1:12" x14ac:dyDescent="0.3">
      <c r="A54">
        <v>58</v>
      </c>
      <c r="B54" s="1" t="s">
        <v>135</v>
      </c>
      <c r="C54" s="1" t="s">
        <v>409</v>
      </c>
      <c r="D54" s="1" t="s">
        <v>302</v>
      </c>
      <c r="E54" s="1" t="s">
        <v>308</v>
      </c>
      <c r="F54">
        <v>4</v>
      </c>
      <c r="G54">
        <v>38</v>
      </c>
      <c r="H54">
        <v>86</v>
      </c>
      <c r="I54">
        <v>62</v>
      </c>
      <c r="J54">
        <v>24</v>
      </c>
      <c r="K54">
        <v>102</v>
      </c>
      <c r="L54">
        <v>44</v>
      </c>
    </row>
    <row r="55" spans="1:12" x14ac:dyDescent="0.3">
      <c r="A55">
        <v>59</v>
      </c>
      <c r="B55" s="1" t="s">
        <v>135</v>
      </c>
      <c r="C55" s="1" t="s">
        <v>344</v>
      </c>
      <c r="D55" s="1" t="s">
        <v>185</v>
      </c>
      <c r="E55" s="1" t="s">
        <v>318</v>
      </c>
      <c r="F55">
        <v>11</v>
      </c>
      <c r="G55">
        <v>58</v>
      </c>
      <c r="H55">
        <v>68</v>
      </c>
      <c r="I55">
        <v>63</v>
      </c>
      <c r="J55">
        <v>5</v>
      </c>
      <c r="K55">
        <v>72</v>
      </c>
      <c r="L55">
        <v>13</v>
      </c>
    </row>
    <row r="56" spans="1:12" x14ac:dyDescent="0.3">
      <c r="A56">
        <v>60</v>
      </c>
      <c r="B56" s="1" t="s">
        <v>135</v>
      </c>
      <c r="C56" s="1" t="s">
        <v>230</v>
      </c>
      <c r="D56" s="1" t="s">
        <v>231</v>
      </c>
      <c r="E56" s="1" t="s">
        <v>255</v>
      </c>
      <c r="F56">
        <v>6</v>
      </c>
      <c r="G56">
        <v>60</v>
      </c>
      <c r="H56">
        <v>66</v>
      </c>
      <c r="I56">
        <v>63</v>
      </c>
      <c r="J56">
        <v>3</v>
      </c>
      <c r="K56">
        <v>54</v>
      </c>
      <c r="L56">
        <v>-6</v>
      </c>
    </row>
    <row r="57" spans="1:12" x14ac:dyDescent="0.3">
      <c r="A57">
        <v>61</v>
      </c>
      <c r="B57" s="1" t="s">
        <v>135</v>
      </c>
      <c r="C57" s="1" t="s">
        <v>256</v>
      </c>
      <c r="D57" s="1" t="s">
        <v>185</v>
      </c>
      <c r="E57" s="1" t="s">
        <v>257</v>
      </c>
      <c r="F57">
        <v>11</v>
      </c>
      <c r="G57">
        <v>61</v>
      </c>
      <c r="H57">
        <v>65</v>
      </c>
      <c r="I57">
        <v>63</v>
      </c>
      <c r="J57">
        <v>2</v>
      </c>
      <c r="K57">
        <v>50</v>
      </c>
      <c r="L57">
        <v>-11</v>
      </c>
    </row>
    <row r="58" spans="1:12" x14ac:dyDescent="0.3">
      <c r="A58">
        <v>62</v>
      </c>
      <c r="B58" s="1" t="s">
        <v>135</v>
      </c>
      <c r="C58" s="1" t="s">
        <v>265</v>
      </c>
      <c r="D58" s="1" t="s">
        <v>263</v>
      </c>
      <c r="E58" s="1" t="s">
        <v>266</v>
      </c>
      <c r="F58">
        <v>8</v>
      </c>
      <c r="G58">
        <v>63</v>
      </c>
      <c r="H58">
        <v>64</v>
      </c>
      <c r="I58">
        <v>63.5</v>
      </c>
      <c r="J58">
        <v>0.5</v>
      </c>
      <c r="K58">
        <v>65</v>
      </c>
      <c r="L58">
        <v>3</v>
      </c>
    </row>
    <row r="59" spans="1:12" x14ac:dyDescent="0.3">
      <c r="A59">
        <v>63</v>
      </c>
      <c r="B59" s="1" t="s">
        <v>135</v>
      </c>
      <c r="C59" s="1" t="s">
        <v>218</v>
      </c>
      <c r="D59" s="1" t="s">
        <v>219</v>
      </c>
      <c r="E59" s="1" t="s">
        <v>270</v>
      </c>
      <c r="F59">
        <v>7</v>
      </c>
      <c r="G59">
        <v>50</v>
      </c>
      <c r="H59">
        <v>78</v>
      </c>
      <c r="I59">
        <v>64</v>
      </c>
      <c r="J59">
        <v>14</v>
      </c>
      <c r="K59">
        <v>38</v>
      </c>
      <c r="L59">
        <v>-25</v>
      </c>
    </row>
    <row r="60" spans="1:12" x14ac:dyDescent="0.3">
      <c r="A60">
        <v>64</v>
      </c>
      <c r="B60" s="1" t="s">
        <v>135</v>
      </c>
      <c r="C60" s="1" t="s">
        <v>307</v>
      </c>
      <c r="D60" s="1" t="s">
        <v>155</v>
      </c>
      <c r="E60" s="1" t="s">
        <v>322</v>
      </c>
      <c r="F60">
        <v>8</v>
      </c>
      <c r="G60">
        <v>58</v>
      </c>
      <c r="H60">
        <v>72</v>
      </c>
      <c r="I60">
        <v>65</v>
      </c>
      <c r="J60">
        <v>7</v>
      </c>
      <c r="K60">
        <v>63</v>
      </c>
      <c r="L60">
        <v>-1</v>
      </c>
    </row>
    <row r="61" spans="1:12" x14ac:dyDescent="0.3">
      <c r="A61">
        <v>65</v>
      </c>
      <c r="B61" s="1" t="s">
        <v>135</v>
      </c>
      <c r="C61" s="1" t="s">
        <v>262</v>
      </c>
      <c r="D61" s="1" t="s">
        <v>263</v>
      </c>
      <c r="E61" s="1" t="s">
        <v>326</v>
      </c>
      <c r="F61">
        <v>8</v>
      </c>
      <c r="G61">
        <v>60</v>
      </c>
      <c r="H61">
        <v>70</v>
      </c>
      <c r="I61">
        <v>65</v>
      </c>
      <c r="J61">
        <v>5</v>
      </c>
      <c r="K61">
        <v>35</v>
      </c>
      <c r="L61">
        <v>-30</v>
      </c>
    </row>
    <row r="62" spans="1:12" x14ac:dyDescent="0.3">
      <c r="A62">
        <v>66</v>
      </c>
      <c r="B62" s="1" t="s">
        <v>135</v>
      </c>
      <c r="C62" s="1" t="s">
        <v>329</v>
      </c>
      <c r="D62" s="1" t="s">
        <v>211</v>
      </c>
      <c r="E62" s="1" t="s">
        <v>282</v>
      </c>
      <c r="F62">
        <v>5</v>
      </c>
      <c r="G62">
        <v>54</v>
      </c>
      <c r="H62">
        <v>80</v>
      </c>
      <c r="I62">
        <v>67</v>
      </c>
      <c r="J62">
        <v>13</v>
      </c>
      <c r="K62">
        <v>81</v>
      </c>
      <c r="L62">
        <v>15</v>
      </c>
    </row>
    <row r="63" spans="1:12" x14ac:dyDescent="0.3">
      <c r="A63">
        <v>67</v>
      </c>
      <c r="B63" s="1" t="s">
        <v>135</v>
      </c>
      <c r="C63" s="1" t="s">
        <v>319</v>
      </c>
      <c r="D63" s="1" t="s">
        <v>194</v>
      </c>
      <c r="E63" s="1" t="s">
        <v>299</v>
      </c>
      <c r="F63">
        <v>10</v>
      </c>
      <c r="G63">
        <v>63</v>
      </c>
      <c r="H63">
        <v>72</v>
      </c>
      <c r="I63">
        <v>67.5</v>
      </c>
      <c r="J63">
        <v>4.5</v>
      </c>
      <c r="K63">
        <v>78</v>
      </c>
      <c r="L63">
        <v>11</v>
      </c>
    </row>
    <row r="64" spans="1:12" x14ac:dyDescent="0.3">
      <c r="A64">
        <v>68</v>
      </c>
      <c r="B64" s="1" t="s">
        <v>135</v>
      </c>
      <c r="C64" s="1" t="s">
        <v>606</v>
      </c>
      <c r="D64" s="1" t="s">
        <v>222</v>
      </c>
      <c r="E64" s="1" t="s">
        <v>336</v>
      </c>
      <c r="F64">
        <v>10</v>
      </c>
      <c r="G64">
        <v>51</v>
      </c>
      <c r="H64">
        <v>90</v>
      </c>
      <c r="I64">
        <v>70.5</v>
      </c>
      <c r="J64">
        <v>19.5</v>
      </c>
      <c r="K64">
        <v>347</v>
      </c>
      <c r="L64">
        <v>279</v>
      </c>
    </row>
    <row r="65" spans="1:12" x14ac:dyDescent="0.3">
      <c r="A65">
        <v>69</v>
      </c>
      <c r="B65" s="1" t="s">
        <v>135</v>
      </c>
      <c r="C65" s="1" t="s">
        <v>281</v>
      </c>
      <c r="D65" s="1" t="s">
        <v>171</v>
      </c>
      <c r="E65" s="1" t="s">
        <v>1053</v>
      </c>
      <c r="F65">
        <v>7</v>
      </c>
      <c r="G65">
        <v>70</v>
      </c>
      <c r="H65">
        <v>73</v>
      </c>
      <c r="I65">
        <v>71.5</v>
      </c>
      <c r="J65">
        <v>1.5</v>
      </c>
      <c r="K65">
        <v>49</v>
      </c>
      <c r="L65">
        <v>-20</v>
      </c>
    </row>
    <row r="66" spans="1:12" x14ac:dyDescent="0.3">
      <c r="A66">
        <v>70</v>
      </c>
      <c r="B66" s="1" t="s">
        <v>135</v>
      </c>
      <c r="C66" s="1" t="s">
        <v>337</v>
      </c>
      <c r="D66" s="1" t="s">
        <v>171</v>
      </c>
      <c r="E66" s="1" t="s">
        <v>272</v>
      </c>
      <c r="F66">
        <v>7</v>
      </c>
      <c r="G66">
        <v>67</v>
      </c>
      <c r="H66">
        <v>78</v>
      </c>
      <c r="I66">
        <v>72.5</v>
      </c>
      <c r="J66">
        <v>5.5</v>
      </c>
      <c r="K66">
        <v>104</v>
      </c>
      <c r="L66">
        <v>34</v>
      </c>
    </row>
    <row r="67" spans="1:12" x14ac:dyDescent="0.3">
      <c r="A67">
        <v>71</v>
      </c>
      <c r="B67" s="1" t="s">
        <v>135</v>
      </c>
      <c r="C67" s="1" t="s">
        <v>260</v>
      </c>
      <c r="D67" s="1" t="s">
        <v>222</v>
      </c>
      <c r="E67" s="1" t="s">
        <v>1054</v>
      </c>
      <c r="F67">
        <v>10</v>
      </c>
      <c r="G67">
        <v>71</v>
      </c>
      <c r="H67">
        <v>74</v>
      </c>
      <c r="I67">
        <v>72.5</v>
      </c>
      <c r="J67">
        <v>1.5</v>
      </c>
      <c r="K67">
        <v>40</v>
      </c>
      <c r="L67">
        <v>-31</v>
      </c>
    </row>
    <row r="68" spans="1:12" x14ac:dyDescent="0.3">
      <c r="A68">
        <v>72</v>
      </c>
      <c r="B68" s="1" t="s">
        <v>135</v>
      </c>
      <c r="C68" s="1" t="s">
        <v>380</v>
      </c>
      <c r="D68" s="1" t="s">
        <v>176</v>
      </c>
      <c r="E68" s="1" t="s">
        <v>320</v>
      </c>
      <c r="F68">
        <v>12</v>
      </c>
      <c r="G68">
        <v>68</v>
      </c>
      <c r="H68">
        <v>84</v>
      </c>
      <c r="I68">
        <v>76</v>
      </c>
      <c r="J68">
        <v>8</v>
      </c>
      <c r="K68">
        <v>111</v>
      </c>
      <c r="L68">
        <v>39</v>
      </c>
    </row>
    <row r="69" spans="1:12" x14ac:dyDescent="0.3">
      <c r="A69">
        <v>73</v>
      </c>
      <c r="B69" s="1" t="s">
        <v>135</v>
      </c>
      <c r="C69" s="1" t="s">
        <v>286</v>
      </c>
      <c r="D69" s="1" t="s">
        <v>140</v>
      </c>
      <c r="E69" s="1" t="s">
        <v>332</v>
      </c>
      <c r="F69">
        <v>10</v>
      </c>
      <c r="G69">
        <v>67</v>
      </c>
      <c r="H69">
        <v>87</v>
      </c>
      <c r="I69">
        <v>77</v>
      </c>
      <c r="J69">
        <v>10</v>
      </c>
      <c r="K69">
        <v>36</v>
      </c>
      <c r="L69">
        <v>-37</v>
      </c>
    </row>
    <row r="70" spans="1:12" x14ac:dyDescent="0.3">
      <c r="A70">
        <v>75</v>
      </c>
      <c r="B70" s="1" t="s">
        <v>135</v>
      </c>
      <c r="C70" s="1" t="s">
        <v>295</v>
      </c>
      <c r="D70" s="1" t="s">
        <v>176</v>
      </c>
      <c r="E70" s="1" t="s">
        <v>285</v>
      </c>
      <c r="F70">
        <v>12</v>
      </c>
      <c r="G70">
        <v>77</v>
      </c>
      <c r="H70">
        <v>79</v>
      </c>
      <c r="I70">
        <v>78</v>
      </c>
      <c r="J70">
        <v>1</v>
      </c>
      <c r="K70">
        <v>80</v>
      </c>
      <c r="L70">
        <v>5</v>
      </c>
    </row>
    <row r="71" spans="1:12" x14ac:dyDescent="0.3">
      <c r="A71">
        <v>76</v>
      </c>
      <c r="B71" s="1" t="s">
        <v>135</v>
      </c>
      <c r="C71" s="1" t="s">
        <v>325</v>
      </c>
      <c r="D71" s="1" t="s">
        <v>302</v>
      </c>
      <c r="E71" s="1" t="s">
        <v>345</v>
      </c>
      <c r="F71">
        <v>4</v>
      </c>
      <c r="G71">
        <v>54</v>
      </c>
      <c r="H71">
        <v>107</v>
      </c>
      <c r="I71">
        <v>80.5</v>
      </c>
      <c r="J71">
        <v>26.5</v>
      </c>
      <c r="K71">
        <v>92</v>
      </c>
      <c r="L71">
        <v>16</v>
      </c>
    </row>
    <row r="72" spans="1:12" x14ac:dyDescent="0.3">
      <c r="A72">
        <v>77</v>
      </c>
      <c r="B72" s="1" t="s">
        <v>135</v>
      </c>
      <c r="C72" s="1" t="s">
        <v>283</v>
      </c>
      <c r="D72" s="1" t="s">
        <v>284</v>
      </c>
      <c r="E72" s="1" t="s">
        <v>296</v>
      </c>
      <c r="F72">
        <v>11</v>
      </c>
      <c r="G72">
        <v>76</v>
      </c>
      <c r="H72">
        <v>85</v>
      </c>
      <c r="I72">
        <v>80.5</v>
      </c>
      <c r="J72">
        <v>4.5</v>
      </c>
      <c r="K72">
        <v>64</v>
      </c>
      <c r="L72">
        <v>-13</v>
      </c>
    </row>
    <row r="73" spans="1:12" x14ac:dyDescent="0.3">
      <c r="A73">
        <v>78</v>
      </c>
      <c r="B73" s="1" t="s">
        <v>135</v>
      </c>
      <c r="C73" s="1" t="s">
        <v>313</v>
      </c>
      <c r="D73" s="1" t="s">
        <v>194</v>
      </c>
      <c r="E73" s="1" t="s">
        <v>314</v>
      </c>
      <c r="F73">
        <v>10</v>
      </c>
      <c r="G73">
        <v>81</v>
      </c>
      <c r="H73">
        <v>81</v>
      </c>
      <c r="I73">
        <v>81</v>
      </c>
      <c r="J73">
        <v>0</v>
      </c>
      <c r="K73">
        <v>74</v>
      </c>
      <c r="L73">
        <v>-4</v>
      </c>
    </row>
    <row r="74" spans="1:12" x14ac:dyDescent="0.3">
      <c r="A74">
        <v>79</v>
      </c>
      <c r="B74" s="1" t="s">
        <v>135</v>
      </c>
      <c r="C74" s="1" t="s">
        <v>290</v>
      </c>
      <c r="D74" s="1" t="s">
        <v>185</v>
      </c>
      <c r="E74" s="1" t="s">
        <v>353</v>
      </c>
      <c r="F74">
        <v>11</v>
      </c>
      <c r="G74">
        <v>55</v>
      </c>
      <c r="H74">
        <v>108</v>
      </c>
      <c r="I74">
        <v>81.5</v>
      </c>
      <c r="J74">
        <v>26.5</v>
      </c>
      <c r="K74">
        <v>69</v>
      </c>
      <c r="L74">
        <v>-10</v>
      </c>
    </row>
    <row r="75" spans="1:12" x14ac:dyDescent="0.3">
      <c r="A75">
        <v>80</v>
      </c>
      <c r="B75" s="1" t="s">
        <v>135</v>
      </c>
      <c r="C75" s="1" t="s">
        <v>304</v>
      </c>
      <c r="D75" s="1" t="s">
        <v>143</v>
      </c>
      <c r="E75" s="1" t="s">
        <v>303</v>
      </c>
      <c r="F75">
        <v>12</v>
      </c>
      <c r="G75">
        <v>74</v>
      </c>
      <c r="H75">
        <v>90</v>
      </c>
      <c r="I75">
        <v>82</v>
      </c>
      <c r="J75">
        <v>8</v>
      </c>
      <c r="K75">
        <v>87</v>
      </c>
      <c r="L75">
        <v>7</v>
      </c>
    </row>
    <row r="76" spans="1:12" x14ac:dyDescent="0.3">
      <c r="A76">
        <v>82</v>
      </c>
      <c r="B76" s="1" t="s">
        <v>135</v>
      </c>
      <c r="C76" s="1" t="s">
        <v>354</v>
      </c>
      <c r="D76" s="1" t="s">
        <v>137</v>
      </c>
      <c r="E76" s="1" t="s">
        <v>1007</v>
      </c>
      <c r="F76">
        <v>7</v>
      </c>
      <c r="G76">
        <v>77</v>
      </c>
      <c r="H76">
        <v>89</v>
      </c>
      <c r="I76">
        <v>83</v>
      </c>
      <c r="J76">
        <v>6</v>
      </c>
      <c r="K76">
        <v>93</v>
      </c>
      <c r="L76">
        <v>11</v>
      </c>
    </row>
    <row r="77" spans="1:12" x14ac:dyDescent="0.3">
      <c r="A77">
        <v>84</v>
      </c>
      <c r="B77" s="1" t="s">
        <v>135</v>
      </c>
      <c r="C77" s="1" t="s">
        <v>300</v>
      </c>
      <c r="D77" s="1" t="s">
        <v>146</v>
      </c>
      <c r="E77" s="1" t="s">
        <v>330</v>
      </c>
      <c r="F77">
        <v>9</v>
      </c>
      <c r="G77">
        <v>71</v>
      </c>
      <c r="H77">
        <v>97</v>
      </c>
      <c r="I77">
        <v>84</v>
      </c>
      <c r="J77">
        <v>13</v>
      </c>
      <c r="K77">
        <v>66</v>
      </c>
      <c r="L77">
        <v>-18</v>
      </c>
    </row>
    <row r="78" spans="1:12" x14ac:dyDescent="0.3">
      <c r="A78">
        <v>86</v>
      </c>
      <c r="B78" s="1" t="s">
        <v>135</v>
      </c>
      <c r="C78" s="1" t="s">
        <v>386</v>
      </c>
      <c r="D78" s="1" t="s">
        <v>179</v>
      </c>
      <c r="E78" s="1" t="s">
        <v>310</v>
      </c>
      <c r="F78">
        <v>9</v>
      </c>
      <c r="G78">
        <v>82</v>
      </c>
      <c r="H78">
        <v>88</v>
      </c>
      <c r="I78">
        <v>85</v>
      </c>
      <c r="J78">
        <v>3</v>
      </c>
      <c r="K78">
        <v>135</v>
      </c>
      <c r="L78">
        <v>49</v>
      </c>
    </row>
    <row r="79" spans="1:12" x14ac:dyDescent="0.3">
      <c r="A79">
        <v>87</v>
      </c>
      <c r="B79" s="1" t="s">
        <v>135</v>
      </c>
      <c r="C79" s="1" t="s">
        <v>315</v>
      </c>
      <c r="D79" s="1" t="s">
        <v>225</v>
      </c>
      <c r="E79" s="1" t="s">
        <v>312</v>
      </c>
      <c r="F79">
        <v>9</v>
      </c>
      <c r="G79">
        <v>84</v>
      </c>
      <c r="H79">
        <v>87</v>
      </c>
      <c r="I79">
        <v>85.5</v>
      </c>
      <c r="J79">
        <v>1.5</v>
      </c>
      <c r="K79">
        <v>73</v>
      </c>
      <c r="L79">
        <v>-14</v>
      </c>
    </row>
    <row r="80" spans="1:12" x14ac:dyDescent="0.3">
      <c r="A80">
        <v>88</v>
      </c>
      <c r="B80" s="1" t="s">
        <v>135</v>
      </c>
      <c r="C80" s="1" t="s">
        <v>358</v>
      </c>
      <c r="D80" s="1" t="s">
        <v>163</v>
      </c>
      <c r="E80" s="1" t="s">
        <v>347</v>
      </c>
      <c r="F80">
        <v>8</v>
      </c>
      <c r="G80">
        <v>73</v>
      </c>
      <c r="H80">
        <v>100</v>
      </c>
      <c r="I80">
        <v>86.5</v>
      </c>
      <c r="J80">
        <v>13.5</v>
      </c>
      <c r="K80">
        <v>101</v>
      </c>
      <c r="L80">
        <v>13</v>
      </c>
    </row>
    <row r="81" spans="1:12" x14ac:dyDescent="0.3">
      <c r="A81">
        <v>89</v>
      </c>
      <c r="B81" s="1" t="s">
        <v>135</v>
      </c>
      <c r="C81" s="1" t="s">
        <v>331</v>
      </c>
      <c r="D81" s="1" t="s">
        <v>231</v>
      </c>
      <c r="E81" s="1" t="s">
        <v>355</v>
      </c>
      <c r="F81">
        <v>6</v>
      </c>
      <c r="G81">
        <v>80</v>
      </c>
      <c r="H81">
        <v>94</v>
      </c>
      <c r="I81">
        <v>87</v>
      </c>
      <c r="J81">
        <v>7</v>
      </c>
      <c r="K81">
        <v>91</v>
      </c>
      <c r="L81">
        <v>2</v>
      </c>
    </row>
    <row r="82" spans="1:12" x14ac:dyDescent="0.3">
      <c r="A82">
        <v>90</v>
      </c>
      <c r="B82" s="1" t="s">
        <v>135</v>
      </c>
      <c r="C82" s="1" t="s">
        <v>382</v>
      </c>
      <c r="D82" s="1" t="s">
        <v>284</v>
      </c>
      <c r="E82" s="1" t="s">
        <v>351</v>
      </c>
      <c r="F82">
        <v>11</v>
      </c>
      <c r="G82">
        <v>62</v>
      </c>
      <c r="H82">
        <v>114</v>
      </c>
      <c r="I82">
        <v>88</v>
      </c>
      <c r="J82">
        <v>26</v>
      </c>
      <c r="K82">
        <v>133</v>
      </c>
      <c r="L82">
        <v>43</v>
      </c>
    </row>
    <row r="83" spans="1:12" x14ac:dyDescent="0.3">
      <c r="A83">
        <v>92</v>
      </c>
      <c r="B83" s="1" t="s">
        <v>135</v>
      </c>
      <c r="C83" s="1" t="s">
        <v>376</v>
      </c>
      <c r="D83" s="1" t="s">
        <v>284</v>
      </c>
      <c r="E83" s="1" t="s">
        <v>361</v>
      </c>
      <c r="F83">
        <v>11</v>
      </c>
      <c r="G83">
        <v>46</v>
      </c>
      <c r="H83">
        <v>133</v>
      </c>
      <c r="I83">
        <v>89.5</v>
      </c>
      <c r="J83">
        <v>43.5</v>
      </c>
      <c r="K83">
        <v>129</v>
      </c>
      <c r="L83">
        <v>37</v>
      </c>
    </row>
    <row r="84" spans="1:12" x14ac:dyDescent="0.3">
      <c r="A84">
        <v>93</v>
      </c>
      <c r="B84" s="1" t="s">
        <v>135</v>
      </c>
      <c r="C84" s="1" t="s">
        <v>269</v>
      </c>
      <c r="D84" s="1" t="s">
        <v>237</v>
      </c>
      <c r="E84" s="1" t="s">
        <v>324</v>
      </c>
      <c r="F84">
        <v>10</v>
      </c>
      <c r="G84">
        <v>65</v>
      </c>
      <c r="H84">
        <v>115</v>
      </c>
      <c r="I84">
        <v>90</v>
      </c>
      <c r="J84">
        <v>25</v>
      </c>
      <c r="K84">
        <v>68</v>
      </c>
      <c r="L84">
        <v>-25</v>
      </c>
    </row>
    <row r="85" spans="1:12" x14ac:dyDescent="0.3">
      <c r="A85">
        <v>94</v>
      </c>
      <c r="B85" s="1" t="s">
        <v>135</v>
      </c>
      <c r="C85" s="1" t="s">
        <v>340</v>
      </c>
      <c r="D85" s="1" t="s">
        <v>191</v>
      </c>
      <c r="E85" s="1" t="s">
        <v>359</v>
      </c>
      <c r="F85">
        <v>9</v>
      </c>
      <c r="G85">
        <v>92</v>
      </c>
      <c r="H85">
        <v>95</v>
      </c>
      <c r="I85">
        <v>93.5</v>
      </c>
      <c r="J85">
        <v>1.5</v>
      </c>
      <c r="K85">
        <v>83</v>
      </c>
      <c r="L85">
        <v>-11</v>
      </c>
    </row>
    <row r="86" spans="1:12" x14ac:dyDescent="0.3">
      <c r="A86">
        <v>97</v>
      </c>
      <c r="B86" s="1" t="s">
        <v>135</v>
      </c>
      <c r="C86" s="1" t="s">
        <v>400</v>
      </c>
      <c r="D86" s="1" t="s">
        <v>188</v>
      </c>
      <c r="E86" s="1" t="s">
        <v>363</v>
      </c>
      <c r="F86">
        <v>5</v>
      </c>
      <c r="G86">
        <v>94</v>
      </c>
      <c r="H86">
        <v>106</v>
      </c>
      <c r="I86">
        <v>100</v>
      </c>
      <c r="J86">
        <v>6</v>
      </c>
      <c r="K86">
        <v>153</v>
      </c>
      <c r="L86">
        <v>56</v>
      </c>
    </row>
    <row r="87" spans="1:12" x14ac:dyDescent="0.3">
      <c r="A87">
        <v>98</v>
      </c>
      <c r="B87" s="1" t="s">
        <v>135</v>
      </c>
      <c r="C87" s="1" t="s">
        <v>341</v>
      </c>
      <c r="D87" s="1" t="s">
        <v>219</v>
      </c>
      <c r="E87" s="1" t="s">
        <v>373</v>
      </c>
      <c r="F87">
        <v>7</v>
      </c>
      <c r="G87">
        <v>83</v>
      </c>
      <c r="H87">
        <v>120</v>
      </c>
      <c r="I87">
        <v>101.5</v>
      </c>
      <c r="J87">
        <v>18.5</v>
      </c>
      <c r="K87">
        <v>82</v>
      </c>
      <c r="L87">
        <v>-16</v>
      </c>
    </row>
    <row r="88" spans="1:12" x14ac:dyDescent="0.3">
      <c r="A88">
        <v>99</v>
      </c>
      <c r="B88" s="1" t="s">
        <v>135</v>
      </c>
      <c r="C88" s="1" t="s">
        <v>309</v>
      </c>
      <c r="D88" s="1" t="s">
        <v>143</v>
      </c>
      <c r="E88" s="1" t="s">
        <v>334</v>
      </c>
      <c r="F88">
        <v>12</v>
      </c>
      <c r="G88">
        <v>101</v>
      </c>
      <c r="H88">
        <v>106</v>
      </c>
      <c r="I88">
        <v>103.5</v>
      </c>
      <c r="J88">
        <v>2.5</v>
      </c>
      <c r="K88">
        <v>86</v>
      </c>
      <c r="L88">
        <v>-13</v>
      </c>
    </row>
    <row r="89" spans="1:12" x14ac:dyDescent="0.3">
      <c r="A89">
        <v>100</v>
      </c>
      <c r="B89" s="1" t="s">
        <v>135</v>
      </c>
      <c r="C89" s="1" t="s">
        <v>370</v>
      </c>
      <c r="D89" s="1" t="s">
        <v>155</v>
      </c>
      <c r="E89" s="1" t="s">
        <v>367</v>
      </c>
      <c r="F89">
        <v>8</v>
      </c>
      <c r="G89">
        <v>93</v>
      </c>
      <c r="H89">
        <v>116</v>
      </c>
      <c r="I89">
        <v>104.5</v>
      </c>
      <c r="J89">
        <v>11.5</v>
      </c>
      <c r="K89">
        <v>100</v>
      </c>
      <c r="L89">
        <v>0</v>
      </c>
    </row>
    <row r="90" spans="1:12" x14ac:dyDescent="0.3">
      <c r="A90">
        <v>101</v>
      </c>
      <c r="B90" s="1" t="s">
        <v>135</v>
      </c>
      <c r="C90" s="1" t="s">
        <v>323</v>
      </c>
      <c r="D90" s="1" t="s">
        <v>225</v>
      </c>
      <c r="E90" s="1" t="s">
        <v>338</v>
      </c>
      <c r="F90">
        <v>9</v>
      </c>
      <c r="G90">
        <v>66</v>
      </c>
      <c r="H90">
        <v>144</v>
      </c>
      <c r="I90">
        <v>105</v>
      </c>
      <c r="J90">
        <v>39</v>
      </c>
      <c r="K90">
        <v>103</v>
      </c>
      <c r="L90">
        <v>2</v>
      </c>
    </row>
    <row r="91" spans="1:12" x14ac:dyDescent="0.3">
      <c r="A91">
        <v>102</v>
      </c>
      <c r="B91" s="1" t="s">
        <v>135</v>
      </c>
      <c r="C91" s="1" t="s">
        <v>366</v>
      </c>
      <c r="D91" s="1" t="s">
        <v>284</v>
      </c>
      <c r="E91" s="1" t="s">
        <v>371</v>
      </c>
      <c r="F91">
        <v>11</v>
      </c>
      <c r="G91">
        <v>98</v>
      </c>
      <c r="H91">
        <v>113</v>
      </c>
      <c r="I91">
        <v>105.5</v>
      </c>
      <c r="J91">
        <v>7.5</v>
      </c>
      <c r="K91">
        <v>94</v>
      </c>
      <c r="L91">
        <v>-8</v>
      </c>
    </row>
    <row r="92" spans="1:12" x14ac:dyDescent="0.3">
      <c r="A92">
        <v>103</v>
      </c>
      <c r="B92" s="1" t="s">
        <v>135</v>
      </c>
      <c r="C92" s="1" t="s">
        <v>352</v>
      </c>
      <c r="D92" s="1" t="s">
        <v>228</v>
      </c>
      <c r="E92" s="1" t="s">
        <v>375</v>
      </c>
      <c r="F92">
        <v>11</v>
      </c>
      <c r="G92">
        <v>91</v>
      </c>
      <c r="H92">
        <v>123</v>
      </c>
      <c r="I92">
        <v>107</v>
      </c>
      <c r="J92">
        <v>16</v>
      </c>
      <c r="K92">
        <v>106</v>
      </c>
      <c r="L92">
        <v>3</v>
      </c>
    </row>
    <row r="93" spans="1:12" x14ac:dyDescent="0.3">
      <c r="A93">
        <v>105</v>
      </c>
      <c r="B93" s="1" t="s">
        <v>135</v>
      </c>
      <c r="C93" s="1" t="s">
        <v>378</v>
      </c>
      <c r="D93" s="1" t="s">
        <v>228</v>
      </c>
      <c r="E93" s="1" t="s">
        <v>379</v>
      </c>
      <c r="F93">
        <v>11</v>
      </c>
      <c r="G93">
        <v>96</v>
      </c>
      <c r="H93">
        <v>120</v>
      </c>
      <c r="I93">
        <v>108</v>
      </c>
      <c r="J93">
        <v>12</v>
      </c>
      <c r="K93">
        <v>110</v>
      </c>
      <c r="L93">
        <v>5</v>
      </c>
    </row>
    <row r="94" spans="1:12" x14ac:dyDescent="0.3">
      <c r="A94">
        <v>107</v>
      </c>
      <c r="B94" s="1" t="s">
        <v>135</v>
      </c>
      <c r="C94" s="1" t="s">
        <v>335</v>
      </c>
      <c r="D94" s="1" t="s">
        <v>231</v>
      </c>
      <c r="E94" s="1" t="s">
        <v>377</v>
      </c>
      <c r="F94">
        <v>6</v>
      </c>
      <c r="G94">
        <v>82</v>
      </c>
      <c r="H94">
        <v>140</v>
      </c>
      <c r="I94">
        <v>111</v>
      </c>
      <c r="J94">
        <v>29</v>
      </c>
      <c r="K94">
        <v>62</v>
      </c>
      <c r="L94">
        <v>-45</v>
      </c>
    </row>
    <row r="95" spans="1:12" x14ac:dyDescent="0.3">
      <c r="A95">
        <v>108</v>
      </c>
      <c r="B95" s="1" t="s">
        <v>135</v>
      </c>
      <c r="C95" s="1" t="s">
        <v>305</v>
      </c>
      <c r="D95" s="1" t="s">
        <v>306</v>
      </c>
      <c r="E95" s="1" t="s">
        <v>1055</v>
      </c>
      <c r="F95">
        <v>11</v>
      </c>
      <c r="G95">
        <v>89</v>
      </c>
      <c r="H95">
        <v>139</v>
      </c>
      <c r="I95">
        <v>114</v>
      </c>
      <c r="J95">
        <v>25</v>
      </c>
      <c r="K95">
        <v>95</v>
      </c>
      <c r="L95">
        <v>-13</v>
      </c>
    </row>
    <row r="96" spans="1:12" x14ac:dyDescent="0.3">
      <c r="A96">
        <v>109</v>
      </c>
      <c r="B96" s="1" t="s">
        <v>135</v>
      </c>
      <c r="C96" s="1" t="s">
        <v>423</v>
      </c>
      <c r="D96" s="1" t="s">
        <v>191</v>
      </c>
      <c r="E96" s="1" t="s">
        <v>383</v>
      </c>
      <c r="F96">
        <v>9</v>
      </c>
      <c r="G96">
        <v>102</v>
      </c>
      <c r="H96">
        <v>126</v>
      </c>
      <c r="I96">
        <v>114</v>
      </c>
      <c r="J96">
        <v>12</v>
      </c>
      <c r="K96">
        <v>179</v>
      </c>
      <c r="L96">
        <v>70</v>
      </c>
    </row>
    <row r="97" spans="1:12" x14ac:dyDescent="0.3">
      <c r="A97">
        <v>110</v>
      </c>
      <c r="B97" s="1" t="s">
        <v>135</v>
      </c>
      <c r="C97" s="1" t="s">
        <v>346</v>
      </c>
      <c r="D97" s="1" t="s">
        <v>225</v>
      </c>
      <c r="E97" s="1" t="s">
        <v>385</v>
      </c>
      <c r="F97">
        <v>9</v>
      </c>
      <c r="G97">
        <v>110</v>
      </c>
      <c r="H97">
        <v>118</v>
      </c>
      <c r="I97">
        <v>114</v>
      </c>
      <c r="J97">
        <v>4</v>
      </c>
      <c r="K97">
        <v>70</v>
      </c>
      <c r="L97">
        <v>-40</v>
      </c>
    </row>
    <row r="98" spans="1:12" x14ac:dyDescent="0.3">
      <c r="A98">
        <v>111</v>
      </c>
      <c r="B98" s="1" t="s">
        <v>135</v>
      </c>
      <c r="C98" s="1" t="s">
        <v>333</v>
      </c>
      <c r="D98" s="1" t="s">
        <v>242</v>
      </c>
      <c r="E98" s="1" t="s">
        <v>349</v>
      </c>
      <c r="F98">
        <v>11</v>
      </c>
      <c r="G98">
        <v>99</v>
      </c>
      <c r="H98">
        <v>132</v>
      </c>
      <c r="I98">
        <v>115.5</v>
      </c>
      <c r="J98">
        <v>16.5</v>
      </c>
      <c r="K98">
        <v>116</v>
      </c>
      <c r="L98">
        <v>5</v>
      </c>
    </row>
    <row r="99" spans="1:12" x14ac:dyDescent="0.3">
      <c r="A99">
        <v>112</v>
      </c>
      <c r="B99" s="1" t="s">
        <v>135</v>
      </c>
      <c r="C99" s="1" t="s">
        <v>431</v>
      </c>
      <c r="D99" s="1" t="s">
        <v>214</v>
      </c>
      <c r="E99" s="1" t="s">
        <v>401</v>
      </c>
      <c r="F99">
        <v>7</v>
      </c>
      <c r="G99">
        <v>100</v>
      </c>
      <c r="H99">
        <v>131</v>
      </c>
      <c r="I99">
        <v>115.5</v>
      </c>
      <c r="J99">
        <v>15.5</v>
      </c>
      <c r="K99">
        <v>181</v>
      </c>
      <c r="L99">
        <v>69</v>
      </c>
    </row>
    <row r="100" spans="1:12" x14ac:dyDescent="0.3">
      <c r="A100">
        <v>113</v>
      </c>
      <c r="B100" s="1" t="s">
        <v>135</v>
      </c>
      <c r="C100" s="1" t="s">
        <v>384</v>
      </c>
      <c r="D100" s="1" t="s">
        <v>143</v>
      </c>
      <c r="E100" s="1" t="s">
        <v>1056</v>
      </c>
      <c r="F100">
        <v>12</v>
      </c>
      <c r="G100">
        <v>115</v>
      </c>
      <c r="H100">
        <v>118</v>
      </c>
      <c r="I100">
        <v>116.5</v>
      </c>
      <c r="J100">
        <v>1.5</v>
      </c>
      <c r="K100">
        <v>108</v>
      </c>
      <c r="L100">
        <v>-5</v>
      </c>
    </row>
    <row r="101" spans="1:12" x14ac:dyDescent="0.3">
      <c r="A101">
        <v>114</v>
      </c>
      <c r="B101" s="1" t="s">
        <v>135</v>
      </c>
      <c r="C101" s="1" t="s">
        <v>426</v>
      </c>
      <c r="D101" s="1" t="s">
        <v>237</v>
      </c>
      <c r="E101" s="1" t="s">
        <v>1107</v>
      </c>
      <c r="F101">
        <v>10</v>
      </c>
      <c r="G101">
        <v>105</v>
      </c>
      <c r="H101">
        <v>129</v>
      </c>
      <c r="I101">
        <v>117</v>
      </c>
      <c r="J101">
        <v>12</v>
      </c>
      <c r="K101">
        <v>159</v>
      </c>
      <c r="L101">
        <v>45</v>
      </c>
    </row>
    <row r="102" spans="1:12" x14ac:dyDescent="0.3">
      <c r="A102">
        <v>116</v>
      </c>
      <c r="B102" s="1" t="s">
        <v>135</v>
      </c>
      <c r="C102" s="1" t="s">
        <v>411</v>
      </c>
      <c r="D102" s="1" t="s">
        <v>168</v>
      </c>
      <c r="E102" s="1" t="s">
        <v>389</v>
      </c>
      <c r="F102">
        <v>9</v>
      </c>
      <c r="G102">
        <v>119</v>
      </c>
      <c r="H102">
        <v>121</v>
      </c>
      <c r="I102">
        <v>120</v>
      </c>
      <c r="J102">
        <v>1</v>
      </c>
      <c r="K102">
        <v>149</v>
      </c>
      <c r="L102">
        <v>33</v>
      </c>
    </row>
    <row r="103" spans="1:12" x14ac:dyDescent="0.3">
      <c r="A103">
        <v>117</v>
      </c>
      <c r="B103" s="1" t="s">
        <v>135</v>
      </c>
      <c r="C103" s="1" t="s">
        <v>342</v>
      </c>
      <c r="D103" s="1" t="s">
        <v>343</v>
      </c>
      <c r="E103" s="1" t="s">
        <v>369</v>
      </c>
      <c r="F103">
        <v>11</v>
      </c>
      <c r="G103">
        <v>111</v>
      </c>
      <c r="H103">
        <v>130</v>
      </c>
      <c r="I103">
        <v>120.5</v>
      </c>
      <c r="J103">
        <v>9.5</v>
      </c>
      <c r="K103">
        <v>71</v>
      </c>
      <c r="L103">
        <v>-46</v>
      </c>
    </row>
    <row r="104" spans="1:12" x14ac:dyDescent="0.3">
      <c r="A104">
        <v>119</v>
      </c>
      <c r="B104" s="1" t="s">
        <v>135</v>
      </c>
      <c r="C104" s="1" t="s">
        <v>391</v>
      </c>
      <c r="D104" s="1" t="s">
        <v>185</v>
      </c>
      <c r="E104" s="1" t="s">
        <v>399</v>
      </c>
      <c r="F104">
        <v>11</v>
      </c>
      <c r="G104">
        <v>95</v>
      </c>
      <c r="H104">
        <v>148</v>
      </c>
      <c r="I104">
        <v>121.5</v>
      </c>
      <c r="J104">
        <v>26.5</v>
      </c>
      <c r="K104">
        <v>119</v>
      </c>
      <c r="L104">
        <v>0</v>
      </c>
    </row>
    <row r="105" spans="1:12" x14ac:dyDescent="0.3">
      <c r="A105">
        <v>120</v>
      </c>
      <c r="B105" s="1" t="s">
        <v>135</v>
      </c>
      <c r="C105" s="1" t="s">
        <v>339</v>
      </c>
      <c r="D105" s="1" t="s">
        <v>140</v>
      </c>
      <c r="E105" s="1" t="s">
        <v>387</v>
      </c>
      <c r="F105">
        <v>10</v>
      </c>
      <c r="G105">
        <v>96</v>
      </c>
      <c r="H105">
        <v>149</v>
      </c>
      <c r="I105">
        <v>122.5</v>
      </c>
      <c r="J105">
        <v>26.5</v>
      </c>
      <c r="K105">
        <v>77</v>
      </c>
      <c r="L105">
        <v>-43</v>
      </c>
    </row>
    <row r="106" spans="1:12" x14ac:dyDescent="0.3">
      <c r="A106">
        <v>121</v>
      </c>
      <c r="B106" s="1" t="s">
        <v>135</v>
      </c>
      <c r="C106" s="1" t="s">
        <v>311</v>
      </c>
      <c r="D106" s="1" t="s">
        <v>182</v>
      </c>
      <c r="E106" s="1" t="s">
        <v>986</v>
      </c>
      <c r="F106">
        <v>4</v>
      </c>
      <c r="G106">
        <v>103</v>
      </c>
      <c r="H106">
        <v>142</v>
      </c>
      <c r="I106">
        <v>122.5</v>
      </c>
      <c r="J106">
        <v>19.5</v>
      </c>
      <c r="K106">
        <v>85</v>
      </c>
      <c r="L106">
        <v>-36</v>
      </c>
    </row>
    <row r="107" spans="1:12" x14ac:dyDescent="0.3">
      <c r="A107">
        <v>122</v>
      </c>
      <c r="B107" s="1" t="s">
        <v>135</v>
      </c>
      <c r="C107" s="1" t="s">
        <v>372</v>
      </c>
      <c r="D107" s="1" t="s">
        <v>219</v>
      </c>
      <c r="E107" s="1" t="s">
        <v>1057</v>
      </c>
      <c r="F107">
        <v>7</v>
      </c>
      <c r="G107">
        <v>104</v>
      </c>
      <c r="H107">
        <v>143</v>
      </c>
      <c r="I107">
        <v>123.5</v>
      </c>
      <c r="J107">
        <v>19.5</v>
      </c>
      <c r="K107">
        <v>79</v>
      </c>
      <c r="L107">
        <v>-43</v>
      </c>
    </row>
    <row r="108" spans="1:12" x14ac:dyDescent="0.3">
      <c r="A108">
        <v>123</v>
      </c>
      <c r="B108" s="1" t="s">
        <v>135</v>
      </c>
      <c r="C108" s="1" t="s">
        <v>498</v>
      </c>
      <c r="D108" s="1" t="s">
        <v>179</v>
      </c>
      <c r="E108" s="1" t="s">
        <v>408</v>
      </c>
      <c r="F108">
        <v>9</v>
      </c>
      <c r="G108">
        <v>117</v>
      </c>
      <c r="H108">
        <v>131</v>
      </c>
      <c r="I108">
        <v>124</v>
      </c>
      <c r="J108">
        <v>7</v>
      </c>
      <c r="K108">
        <v>199</v>
      </c>
      <c r="L108">
        <v>76</v>
      </c>
    </row>
    <row r="109" spans="1:12" x14ac:dyDescent="0.3">
      <c r="A109">
        <v>124</v>
      </c>
      <c r="B109" s="1" t="s">
        <v>135</v>
      </c>
      <c r="C109" s="1" t="s">
        <v>398</v>
      </c>
      <c r="D109" s="1" t="s">
        <v>306</v>
      </c>
      <c r="E109" s="1" t="s">
        <v>410</v>
      </c>
      <c r="F109">
        <v>11</v>
      </c>
      <c r="G109">
        <v>124</v>
      </c>
      <c r="H109">
        <v>126</v>
      </c>
      <c r="I109">
        <v>125</v>
      </c>
      <c r="J109">
        <v>1</v>
      </c>
      <c r="K109">
        <v>144</v>
      </c>
      <c r="L109">
        <v>20</v>
      </c>
    </row>
    <row r="110" spans="1:12" x14ac:dyDescent="0.3">
      <c r="A110">
        <v>127</v>
      </c>
      <c r="B110" s="1" t="s">
        <v>135</v>
      </c>
      <c r="C110" s="1" t="s">
        <v>464</v>
      </c>
      <c r="D110" s="1" t="s">
        <v>155</v>
      </c>
      <c r="E110" s="1" t="s">
        <v>420</v>
      </c>
      <c r="F110">
        <v>8</v>
      </c>
      <c r="G110">
        <v>103</v>
      </c>
      <c r="H110">
        <v>152</v>
      </c>
      <c r="I110">
        <v>127.5</v>
      </c>
      <c r="J110">
        <v>24.5</v>
      </c>
      <c r="K110">
        <v>208</v>
      </c>
      <c r="L110">
        <v>81</v>
      </c>
    </row>
    <row r="111" spans="1:12" x14ac:dyDescent="0.3">
      <c r="A111">
        <v>129</v>
      </c>
      <c r="B111" s="1" t="s">
        <v>135</v>
      </c>
      <c r="C111" s="1" t="s">
        <v>414</v>
      </c>
      <c r="D111" s="1" t="s">
        <v>188</v>
      </c>
      <c r="E111" s="1" t="s">
        <v>395</v>
      </c>
      <c r="F111">
        <v>5</v>
      </c>
      <c r="G111">
        <v>128</v>
      </c>
      <c r="H111">
        <v>128</v>
      </c>
      <c r="I111">
        <v>128</v>
      </c>
      <c r="J111">
        <v>0</v>
      </c>
      <c r="K111">
        <v>166</v>
      </c>
      <c r="L111">
        <v>37</v>
      </c>
    </row>
    <row r="112" spans="1:12" x14ac:dyDescent="0.3">
      <c r="A112">
        <v>130</v>
      </c>
      <c r="B112" s="1" t="s">
        <v>135</v>
      </c>
      <c r="C112" s="1" t="s">
        <v>327</v>
      </c>
      <c r="D112" s="1" t="s">
        <v>284</v>
      </c>
      <c r="E112" s="1" t="s">
        <v>1058</v>
      </c>
      <c r="F112">
        <v>11</v>
      </c>
      <c r="G112">
        <v>113</v>
      </c>
      <c r="H112">
        <v>147</v>
      </c>
      <c r="I112">
        <v>130</v>
      </c>
      <c r="J112">
        <v>17</v>
      </c>
      <c r="K112">
        <v>98</v>
      </c>
      <c r="L112">
        <v>-32</v>
      </c>
    </row>
    <row r="113" spans="1:12" x14ac:dyDescent="0.3">
      <c r="A113">
        <v>131</v>
      </c>
      <c r="B113" s="1" t="s">
        <v>135</v>
      </c>
      <c r="C113" s="1" t="s">
        <v>473</v>
      </c>
      <c r="D113" s="1" t="s">
        <v>163</v>
      </c>
      <c r="E113" s="1" t="s">
        <v>412</v>
      </c>
      <c r="F113">
        <v>8</v>
      </c>
      <c r="G113">
        <v>124</v>
      </c>
      <c r="H113">
        <v>136</v>
      </c>
      <c r="I113">
        <v>130</v>
      </c>
      <c r="J113">
        <v>6</v>
      </c>
      <c r="K113">
        <v>171</v>
      </c>
      <c r="L113">
        <v>40</v>
      </c>
    </row>
    <row r="114" spans="1:12" x14ac:dyDescent="0.3">
      <c r="A114">
        <v>134</v>
      </c>
      <c r="B114" s="1" t="s">
        <v>135</v>
      </c>
      <c r="C114" s="1" t="s">
        <v>424</v>
      </c>
      <c r="D114" s="1" t="s">
        <v>171</v>
      </c>
      <c r="E114" s="1" t="s">
        <v>1059</v>
      </c>
      <c r="F114">
        <v>7</v>
      </c>
      <c r="G114">
        <v>134</v>
      </c>
      <c r="H114">
        <v>135</v>
      </c>
      <c r="I114">
        <v>134.5</v>
      </c>
      <c r="J114">
        <v>0.5</v>
      </c>
      <c r="K114">
        <v>112</v>
      </c>
      <c r="L114">
        <v>-22</v>
      </c>
    </row>
    <row r="115" spans="1:12" x14ac:dyDescent="0.3">
      <c r="A115">
        <v>140</v>
      </c>
      <c r="B115" s="1" t="s">
        <v>135</v>
      </c>
      <c r="C115" s="1" t="s">
        <v>275</v>
      </c>
      <c r="D115" s="1" t="s">
        <v>182</v>
      </c>
      <c r="E115" s="1" t="s">
        <v>995</v>
      </c>
      <c r="F115">
        <v>4</v>
      </c>
      <c r="G115">
        <v>122</v>
      </c>
      <c r="H115">
        <v>163</v>
      </c>
      <c r="I115">
        <v>142.5</v>
      </c>
      <c r="J115">
        <v>20.5</v>
      </c>
      <c r="K115">
        <v>59</v>
      </c>
      <c r="L115">
        <v>-81</v>
      </c>
    </row>
    <row r="116" spans="1:12" x14ac:dyDescent="0.3">
      <c r="A116">
        <v>141</v>
      </c>
      <c r="B116" s="1" t="s">
        <v>135</v>
      </c>
      <c r="C116" s="1" t="s">
        <v>441</v>
      </c>
      <c r="D116" s="1" t="s">
        <v>231</v>
      </c>
      <c r="E116" s="1" t="s">
        <v>425</v>
      </c>
      <c r="F116">
        <v>6</v>
      </c>
      <c r="G116">
        <v>133</v>
      </c>
      <c r="H116">
        <v>153</v>
      </c>
      <c r="I116">
        <v>143</v>
      </c>
      <c r="J116">
        <v>10</v>
      </c>
      <c r="K116">
        <v>168</v>
      </c>
      <c r="L116">
        <v>27</v>
      </c>
    </row>
    <row r="117" spans="1:12" x14ac:dyDescent="0.3">
      <c r="A117">
        <v>143</v>
      </c>
      <c r="B117" s="1" t="s">
        <v>135</v>
      </c>
      <c r="C117" s="1" t="s">
        <v>360</v>
      </c>
      <c r="D117" s="1" t="s">
        <v>306</v>
      </c>
      <c r="E117" s="1" t="s">
        <v>428</v>
      </c>
      <c r="F117">
        <v>11</v>
      </c>
      <c r="G117">
        <v>137</v>
      </c>
      <c r="H117">
        <v>151</v>
      </c>
      <c r="I117">
        <v>144</v>
      </c>
      <c r="J117">
        <v>7</v>
      </c>
      <c r="K117">
        <v>89</v>
      </c>
      <c r="L117">
        <v>-54</v>
      </c>
    </row>
    <row r="118" spans="1:12" x14ac:dyDescent="0.3">
      <c r="A118">
        <v>145</v>
      </c>
      <c r="B118" s="1" t="s">
        <v>135</v>
      </c>
      <c r="C118" s="1" t="s">
        <v>364</v>
      </c>
      <c r="D118" s="1" t="s">
        <v>211</v>
      </c>
      <c r="E118" s="1" t="s">
        <v>1060</v>
      </c>
      <c r="F118">
        <v>5</v>
      </c>
      <c r="G118">
        <v>129</v>
      </c>
      <c r="H118">
        <v>167</v>
      </c>
      <c r="I118">
        <v>148</v>
      </c>
      <c r="J118">
        <v>19</v>
      </c>
      <c r="K118">
        <v>90</v>
      </c>
      <c r="L118">
        <v>-55</v>
      </c>
    </row>
    <row r="119" spans="1:12" x14ac:dyDescent="0.3">
      <c r="A119">
        <v>146</v>
      </c>
      <c r="B119" s="1" t="s">
        <v>135</v>
      </c>
      <c r="C119" s="1" t="s">
        <v>438</v>
      </c>
      <c r="D119" s="1" t="s">
        <v>194</v>
      </c>
      <c r="E119" s="1" t="s">
        <v>955</v>
      </c>
      <c r="F119">
        <v>10</v>
      </c>
      <c r="G119">
        <v>144</v>
      </c>
      <c r="H119">
        <v>152</v>
      </c>
      <c r="I119">
        <v>148</v>
      </c>
      <c r="J119">
        <v>4</v>
      </c>
      <c r="K119">
        <v>134</v>
      </c>
      <c r="L119">
        <v>-12</v>
      </c>
    </row>
    <row r="120" spans="1:12" x14ac:dyDescent="0.3">
      <c r="A120">
        <v>147</v>
      </c>
      <c r="B120" s="1" t="s">
        <v>135</v>
      </c>
      <c r="C120" s="1" t="s">
        <v>393</v>
      </c>
      <c r="D120" s="1" t="s">
        <v>219</v>
      </c>
      <c r="E120" s="1" t="s">
        <v>954</v>
      </c>
      <c r="F120">
        <v>7</v>
      </c>
      <c r="G120">
        <v>132</v>
      </c>
      <c r="H120">
        <v>165</v>
      </c>
      <c r="I120">
        <v>148.5</v>
      </c>
      <c r="J120">
        <v>16.5</v>
      </c>
      <c r="K120">
        <v>155</v>
      </c>
      <c r="L120">
        <v>8</v>
      </c>
    </row>
    <row r="121" spans="1:12" x14ac:dyDescent="0.3">
      <c r="A121">
        <v>151</v>
      </c>
      <c r="B121" s="1" t="s">
        <v>135</v>
      </c>
      <c r="C121" s="1" t="s">
        <v>587</v>
      </c>
      <c r="D121" s="1" t="s">
        <v>263</v>
      </c>
      <c r="E121" s="1" t="s">
        <v>1061</v>
      </c>
      <c r="F121">
        <v>8</v>
      </c>
      <c r="G121">
        <v>104</v>
      </c>
      <c r="H121">
        <v>312</v>
      </c>
      <c r="I121">
        <v>208</v>
      </c>
      <c r="J121">
        <v>104</v>
      </c>
      <c r="K121">
        <v>334</v>
      </c>
      <c r="L121">
        <v>183</v>
      </c>
    </row>
    <row r="122" spans="1:12" x14ac:dyDescent="0.3">
      <c r="A122">
        <v>153</v>
      </c>
      <c r="B122" s="1" t="s">
        <v>135</v>
      </c>
      <c r="C122" s="1" t="s">
        <v>429</v>
      </c>
      <c r="D122" s="1" t="s">
        <v>188</v>
      </c>
      <c r="E122" s="1" t="s">
        <v>1062</v>
      </c>
      <c r="F122">
        <v>5</v>
      </c>
      <c r="G122">
        <v>127</v>
      </c>
      <c r="H122">
        <v>185</v>
      </c>
      <c r="I122">
        <v>156</v>
      </c>
      <c r="J122">
        <v>29</v>
      </c>
      <c r="K122">
        <v>191</v>
      </c>
      <c r="L122">
        <v>38</v>
      </c>
    </row>
    <row r="123" spans="1:12" x14ac:dyDescent="0.3">
      <c r="A123">
        <v>156</v>
      </c>
      <c r="B123" s="1" t="s">
        <v>135</v>
      </c>
      <c r="C123" s="1" t="s">
        <v>421</v>
      </c>
      <c r="D123" s="1" t="s">
        <v>135</v>
      </c>
      <c r="E123" s="1" t="s">
        <v>422</v>
      </c>
      <c r="F123">
        <v>10</v>
      </c>
      <c r="G123">
        <v>155</v>
      </c>
      <c r="H123">
        <v>159</v>
      </c>
      <c r="I123">
        <v>157</v>
      </c>
      <c r="J123">
        <v>2</v>
      </c>
      <c r="K123">
        <v>121</v>
      </c>
      <c r="L123">
        <v>-35</v>
      </c>
    </row>
    <row r="124" spans="1:12" x14ac:dyDescent="0.3">
      <c r="A124">
        <v>162</v>
      </c>
      <c r="B124" s="1" t="s">
        <v>135</v>
      </c>
      <c r="C124" s="1" t="s">
        <v>439</v>
      </c>
      <c r="D124" s="1" t="s">
        <v>135</v>
      </c>
      <c r="E124" s="1" t="s">
        <v>958</v>
      </c>
      <c r="F124">
        <v>12</v>
      </c>
      <c r="G124">
        <v>150</v>
      </c>
      <c r="H124">
        <v>174</v>
      </c>
      <c r="I124">
        <v>162</v>
      </c>
      <c r="J124">
        <v>12</v>
      </c>
      <c r="K124">
        <v>118</v>
      </c>
      <c r="L124">
        <v>-44</v>
      </c>
    </row>
    <row r="125" spans="1:12" x14ac:dyDescent="0.3">
      <c r="A125">
        <v>166</v>
      </c>
      <c r="B125" s="1" t="s">
        <v>135</v>
      </c>
      <c r="C125" s="1" t="s">
        <v>444</v>
      </c>
      <c r="D125" s="1" t="s">
        <v>135</v>
      </c>
      <c r="E125" s="1" t="s">
        <v>440</v>
      </c>
      <c r="F125">
        <v>8</v>
      </c>
      <c r="G125">
        <v>164</v>
      </c>
      <c r="H125">
        <v>164</v>
      </c>
      <c r="I125">
        <v>164</v>
      </c>
      <c r="J125">
        <v>0</v>
      </c>
      <c r="K125">
        <v>141</v>
      </c>
      <c r="L125">
        <v>-25</v>
      </c>
    </row>
    <row r="126" spans="1:12" x14ac:dyDescent="0.3">
      <c r="A126">
        <v>167</v>
      </c>
      <c r="B126" s="1" t="s">
        <v>135</v>
      </c>
      <c r="C126" s="1" t="s">
        <v>513</v>
      </c>
      <c r="D126" s="1" t="s">
        <v>284</v>
      </c>
      <c r="E126" s="1" t="s">
        <v>437</v>
      </c>
      <c r="F126">
        <v>11</v>
      </c>
      <c r="G126">
        <v>149</v>
      </c>
      <c r="H126">
        <v>182</v>
      </c>
      <c r="I126">
        <v>165.5</v>
      </c>
      <c r="J126">
        <v>16.5</v>
      </c>
      <c r="K126">
        <v>270</v>
      </c>
      <c r="L126">
        <v>103</v>
      </c>
    </row>
    <row r="127" spans="1:12" x14ac:dyDescent="0.3">
      <c r="A127">
        <v>173</v>
      </c>
      <c r="B127" s="1" t="s">
        <v>135</v>
      </c>
      <c r="C127" s="1" t="s">
        <v>418</v>
      </c>
      <c r="D127" s="1" t="s">
        <v>211</v>
      </c>
      <c r="E127" s="1" t="s">
        <v>1063</v>
      </c>
      <c r="F127">
        <v>5</v>
      </c>
      <c r="G127">
        <v>151</v>
      </c>
      <c r="H127">
        <v>196</v>
      </c>
      <c r="I127">
        <v>173.5</v>
      </c>
      <c r="J127">
        <v>22.5</v>
      </c>
      <c r="K127">
        <v>169</v>
      </c>
      <c r="L127">
        <v>-4</v>
      </c>
    </row>
    <row r="128" spans="1:12" x14ac:dyDescent="0.3">
      <c r="A128">
        <v>174</v>
      </c>
      <c r="B128" s="1" t="s">
        <v>135</v>
      </c>
      <c r="C128" s="1" t="s">
        <v>957</v>
      </c>
      <c r="D128" s="1" t="s">
        <v>135</v>
      </c>
      <c r="E128" s="1" t="s">
        <v>445</v>
      </c>
      <c r="F128">
        <v>9</v>
      </c>
      <c r="G128">
        <v>172</v>
      </c>
      <c r="H128">
        <v>175</v>
      </c>
      <c r="I128">
        <v>173.5</v>
      </c>
      <c r="J128">
        <v>1.5</v>
      </c>
      <c r="K128">
        <v>127</v>
      </c>
      <c r="L128">
        <v>-47</v>
      </c>
    </row>
    <row r="129" spans="1:12" x14ac:dyDescent="0.3">
      <c r="A129">
        <v>176</v>
      </c>
      <c r="B129" s="1" t="s">
        <v>135</v>
      </c>
      <c r="C129" s="1" t="s">
        <v>461</v>
      </c>
      <c r="D129" s="1" t="s">
        <v>135</v>
      </c>
      <c r="E129" s="1" t="s">
        <v>459</v>
      </c>
      <c r="F129">
        <v>10</v>
      </c>
      <c r="G129">
        <v>169</v>
      </c>
      <c r="H129">
        <v>181</v>
      </c>
      <c r="I129">
        <v>175</v>
      </c>
      <c r="J129">
        <v>6</v>
      </c>
      <c r="K129">
        <v>152</v>
      </c>
      <c r="L129">
        <v>-24</v>
      </c>
    </row>
    <row r="130" spans="1:12" x14ac:dyDescent="0.3">
      <c r="A130">
        <v>178</v>
      </c>
      <c r="B130" s="1" t="s">
        <v>135</v>
      </c>
      <c r="C130" s="1" t="s">
        <v>447</v>
      </c>
      <c r="D130" s="1" t="s">
        <v>228</v>
      </c>
      <c r="E130" s="1" t="s">
        <v>1064</v>
      </c>
      <c r="F130">
        <v>11</v>
      </c>
      <c r="G130">
        <v>170</v>
      </c>
      <c r="H130">
        <v>181</v>
      </c>
      <c r="I130">
        <v>175.5</v>
      </c>
      <c r="J130">
        <v>5.5</v>
      </c>
      <c r="K130">
        <v>113</v>
      </c>
      <c r="L130">
        <v>-65</v>
      </c>
    </row>
    <row r="131" spans="1:12" x14ac:dyDescent="0.3">
      <c r="A131">
        <v>182</v>
      </c>
      <c r="B131" s="1" t="s">
        <v>135</v>
      </c>
      <c r="C131" s="1" t="s">
        <v>417</v>
      </c>
      <c r="D131" s="1" t="s">
        <v>302</v>
      </c>
      <c r="E131" s="1" t="s">
        <v>1065</v>
      </c>
      <c r="F131">
        <v>4</v>
      </c>
      <c r="G131">
        <v>173</v>
      </c>
      <c r="H131">
        <v>186</v>
      </c>
      <c r="I131">
        <v>179.5</v>
      </c>
      <c r="J131">
        <v>6.5</v>
      </c>
      <c r="K131">
        <v>151</v>
      </c>
      <c r="L131">
        <v>-31</v>
      </c>
    </row>
    <row r="132" spans="1:12" x14ac:dyDescent="0.3">
      <c r="A132">
        <v>183</v>
      </c>
      <c r="B132" s="1" t="s">
        <v>135</v>
      </c>
      <c r="C132" s="1" t="s">
        <v>27</v>
      </c>
      <c r="D132" s="1" t="s">
        <v>185</v>
      </c>
      <c r="E132" s="1" t="s">
        <v>462</v>
      </c>
      <c r="F132">
        <v>11</v>
      </c>
      <c r="G132">
        <v>177</v>
      </c>
      <c r="H132">
        <v>182</v>
      </c>
      <c r="I132">
        <v>179.5</v>
      </c>
      <c r="J132">
        <v>2.5</v>
      </c>
      <c r="K132">
        <v>123</v>
      </c>
      <c r="L132">
        <v>-60</v>
      </c>
    </row>
    <row r="133" spans="1:12" x14ac:dyDescent="0.3">
      <c r="A133">
        <v>192</v>
      </c>
      <c r="B133" s="1" t="s">
        <v>135</v>
      </c>
      <c r="C133" s="1" t="s">
        <v>490</v>
      </c>
      <c r="D133" s="1" t="s">
        <v>135</v>
      </c>
      <c r="E133" s="1" t="s">
        <v>463</v>
      </c>
      <c r="F133">
        <v>5</v>
      </c>
      <c r="G133">
        <v>170</v>
      </c>
      <c r="H133">
        <v>211</v>
      </c>
      <c r="I133">
        <v>190.5</v>
      </c>
      <c r="J133">
        <v>20.5</v>
      </c>
      <c r="K133">
        <v>184</v>
      </c>
      <c r="L133">
        <v>-8</v>
      </c>
    </row>
    <row r="134" spans="1:12" x14ac:dyDescent="0.3">
      <c r="A134">
        <v>193</v>
      </c>
      <c r="B134" s="1" t="s">
        <v>135</v>
      </c>
      <c r="C134" s="1" t="s">
        <v>458</v>
      </c>
      <c r="D134" s="1" t="s">
        <v>135</v>
      </c>
      <c r="E134" s="1" t="s">
        <v>472</v>
      </c>
      <c r="F134">
        <v>10</v>
      </c>
      <c r="G134">
        <v>177</v>
      </c>
      <c r="H134">
        <v>195</v>
      </c>
      <c r="I134">
        <v>186</v>
      </c>
      <c r="J134">
        <v>9</v>
      </c>
      <c r="K134">
        <v>150</v>
      </c>
      <c r="L134">
        <v>-43</v>
      </c>
    </row>
    <row r="135" spans="1:12" x14ac:dyDescent="0.3">
      <c r="A135">
        <v>194</v>
      </c>
      <c r="B135" s="1" t="s">
        <v>135</v>
      </c>
      <c r="C135" s="1" t="s">
        <v>397</v>
      </c>
      <c r="D135" s="1" t="s">
        <v>263</v>
      </c>
      <c r="E135" s="1" t="s">
        <v>1066</v>
      </c>
      <c r="F135">
        <v>8</v>
      </c>
      <c r="G135">
        <v>176</v>
      </c>
      <c r="H135">
        <v>197</v>
      </c>
      <c r="I135">
        <v>186.5</v>
      </c>
      <c r="J135">
        <v>10.5</v>
      </c>
      <c r="K135">
        <v>176</v>
      </c>
      <c r="L135">
        <v>-18</v>
      </c>
    </row>
    <row r="136" spans="1:12" x14ac:dyDescent="0.3">
      <c r="A136">
        <v>200</v>
      </c>
      <c r="B136" s="1" t="s">
        <v>135</v>
      </c>
      <c r="C136" s="1" t="s">
        <v>604</v>
      </c>
      <c r="D136" s="1" t="s">
        <v>188</v>
      </c>
      <c r="E136" s="1" t="s">
        <v>1067</v>
      </c>
      <c r="F136">
        <v>5</v>
      </c>
      <c r="G136">
        <v>180</v>
      </c>
      <c r="H136">
        <v>235</v>
      </c>
      <c r="I136">
        <v>207.5</v>
      </c>
      <c r="J136">
        <v>27.5</v>
      </c>
      <c r="K136">
        <v>273</v>
      </c>
      <c r="L136">
        <v>73</v>
      </c>
    </row>
    <row r="137" spans="1:12" x14ac:dyDescent="0.3">
      <c r="A137">
        <v>201</v>
      </c>
      <c r="B137" s="1" t="s">
        <v>135</v>
      </c>
      <c r="C137" s="1" t="s">
        <v>20</v>
      </c>
      <c r="D137" s="1" t="s">
        <v>237</v>
      </c>
      <c r="E137" s="1" t="s">
        <v>466</v>
      </c>
      <c r="F137">
        <v>10</v>
      </c>
      <c r="G137">
        <v>190</v>
      </c>
      <c r="H137">
        <v>192</v>
      </c>
      <c r="I137">
        <v>191</v>
      </c>
      <c r="J137">
        <v>1</v>
      </c>
      <c r="K137">
        <v>143</v>
      </c>
      <c r="L137">
        <v>-58</v>
      </c>
    </row>
    <row r="138" spans="1:12" x14ac:dyDescent="0.3">
      <c r="A138">
        <v>204</v>
      </c>
      <c r="B138" s="1" t="s">
        <v>135</v>
      </c>
      <c r="C138" s="1" t="s">
        <v>475</v>
      </c>
      <c r="D138" s="1" t="s">
        <v>242</v>
      </c>
      <c r="E138" s="1" t="s">
        <v>1068</v>
      </c>
      <c r="F138">
        <v>11</v>
      </c>
      <c r="G138">
        <v>184</v>
      </c>
      <c r="H138">
        <v>258</v>
      </c>
      <c r="I138">
        <v>221</v>
      </c>
      <c r="J138">
        <v>37</v>
      </c>
      <c r="K138">
        <v>256</v>
      </c>
      <c r="L138">
        <v>52</v>
      </c>
    </row>
    <row r="139" spans="1:12" x14ac:dyDescent="0.3">
      <c r="A139">
        <v>205</v>
      </c>
      <c r="B139" s="1" t="s">
        <v>135</v>
      </c>
      <c r="C139" s="1" t="s">
        <v>405</v>
      </c>
      <c r="D139" s="1" t="s">
        <v>188</v>
      </c>
      <c r="E139" s="1" t="s">
        <v>1108</v>
      </c>
      <c r="F139">
        <v>5</v>
      </c>
      <c r="G139">
        <v>193</v>
      </c>
      <c r="H139">
        <v>194</v>
      </c>
      <c r="I139">
        <v>193.5</v>
      </c>
      <c r="J139">
        <v>0.5</v>
      </c>
      <c r="K139">
        <v>99</v>
      </c>
      <c r="L139">
        <v>-106</v>
      </c>
    </row>
    <row r="140" spans="1:12" x14ac:dyDescent="0.3">
      <c r="A140">
        <v>207</v>
      </c>
      <c r="B140" s="1" t="s">
        <v>135</v>
      </c>
      <c r="C140" s="1" t="s">
        <v>402</v>
      </c>
      <c r="D140" s="1" t="s">
        <v>182</v>
      </c>
      <c r="E140" s="1" t="s">
        <v>1069</v>
      </c>
      <c r="F140">
        <v>4</v>
      </c>
      <c r="G140">
        <v>188</v>
      </c>
      <c r="H140">
        <v>218</v>
      </c>
      <c r="I140">
        <v>203</v>
      </c>
      <c r="J140">
        <v>15</v>
      </c>
      <c r="K140">
        <v>132</v>
      </c>
      <c r="L140">
        <v>-75</v>
      </c>
    </row>
    <row r="141" spans="1:12" x14ac:dyDescent="0.3">
      <c r="A141">
        <v>211</v>
      </c>
      <c r="B141" s="1" t="s">
        <v>135</v>
      </c>
      <c r="C141" s="1" t="s">
        <v>45</v>
      </c>
      <c r="D141" s="1" t="s">
        <v>176</v>
      </c>
      <c r="E141" s="1" t="s">
        <v>987</v>
      </c>
      <c r="F141">
        <v>12</v>
      </c>
      <c r="G141">
        <v>193</v>
      </c>
      <c r="H141">
        <v>261</v>
      </c>
      <c r="I141">
        <v>227</v>
      </c>
      <c r="J141">
        <v>34</v>
      </c>
      <c r="K141">
        <v>163</v>
      </c>
      <c r="L141">
        <v>-48</v>
      </c>
    </row>
    <row r="142" spans="1:12" x14ac:dyDescent="0.3">
      <c r="A142">
        <v>212</v>
      </c>
      <c r="B142" s="1" t="s">
        <v>135</v>
      </c>
      <c r="C142" s="1" t="s">
        <v>453</v>
      </c>
      <c r="D142" s="1" t="s">
        <v>163</v>
      </c>
      <c r="E142" s="1" t="s">
        <v>1070</v>
      </c>
      <c r="F142">
        <v>8</v>
      </c>
      <c r="G142">
        <v>195</v>
      </c>
      <c r="H142">
        <v>225</v>
      </c>
      <c r="I142">
        <v>210</v>
      </c>
      <c r="J142">
        <v>15</v>
      </c>
      <c r="K142">
        <v>192</v>
      </c>
      <c r="L142">
        <v>-20</v>
      </c>
    </row>
    <row r="143" spans="1:12" x14ac:dyDescent="0.3">
      <c r="A143">
        <v>214</v>
      </c>
      <c r="B143" s="1" t="s">
        <v>135</v>
      </c>
      <c r="C143" s="1" t="s">
        <v>500</v>
      </c>
      <c r="D143" s="1" t="s">
        <v>152</v>
      </c>
      <c r="E143" s="1" t="s">
        <v>1071</v>
      </c>
      <c r="F143">
        <v>8</v>
      </c>
      <c r="G143">
        <v>197</v>
      </c>
      <c r="H143">
        <v>234</v>
      </c>
      <c r="I143">
        <v>215.5</v>
      </c>
      <c r="J143">
        <v>18.5</v>
      </c>
      <c r="K143">
        <v>249</v>
      </c>
      <c r="L143">
        <v>35</v>
      </c>
    </row>
    <row r="144" spans="1:12" x14ac:dyDescent="0.3">
      <c r="A144">
        <v>216</v>
      </c>
      <c r="B144" s="1" t="s">
        <v>135</v>
      </c>
      <c r="C144" s="1" t="s">
        <v>30</v>
      </c>
      <c r="D144" s="1" t="s">
        <v>231</v>
      </c>
      <c r="E144" s="1" t="s">
        <v>485</v>
      </c>
      <c r="F144">
        <v>6</v>
      </c>
      <c r="G144">
        <v>198</v>
      </c>
      <c r="H144">
        <v>233</v>
      </c>
      <c r="I144">
        <v>215.5</v>
      </c>
      <c r="J144">
        <v>17.5</v>
      </c>
      <c r="K144">
        <v>223</v>
      </c>
      <c r="L144">
        <v>7</v>
      </c>
    </row>
    <row r="145" spans="1:12" x14ac:dyDescent="0.3">
      <c r="A145">
        <v>221</v>
      </c>
      <c r="B145" s="1" t="s">
        <v>135</v>
      </c>
      <c r="C145" s="1" t="s">
        <v>1072</v>
      </c>
      <c r="D145" s="1" t="s">
        <v>135</v>
      </c>
      <c r="E145" s="1" t="s">
        <v>491</v>
      </c>
      <c r="F145">
        <v>11</v>
      </c>
      <c r="G145">
        <v>206</v>
      </c>
      <c r="H145">
        <v>208</v>
      </c>
      <c r="I145">
        <v>207</v>
      </c>
      <c r="J145">
        <v>1</v>
      </c>
      <c r="K145">
        <v>214</v>
      </c>
      <c r="L145">
        <v>-7</v>
      </c>
    </row>
    <row r="146" spans="1:12" x14ac:dyDescent="0.3">
      <c r="A146">
        <v>222</v>
      </c>
      <c r="B146" s="1" t="s">
        <v>135</v>
      </c>
      <c r="C146" s="1" t="s">
        <v>32</v>
      </c>
      <c r="D146" s="1" t="s">
        <v>225</v>
      </c>
      <c r="E146" s="1" t="s">
        <v>496</v>
      </c>
      <c r="F146">
        <v>9</v>
      </c>
      <c r="G146">
        <v>201</v>
      </c>
      <c r="H146">
        <v>217</v>
      </c>
      <c r="I146">
        <v>209</v>
      </c>
      <c r="J146">
        <v>8</v>
      </c>
      <c r="K146">
        <v>164</v>
      </c>
      <c r="L146">
        <v>-58</v>
      </c>
    </row>
    <row r="147" spans="1:12" x14ac:dyDescent="0.3">
      <c r="A147">
        <v>223</v>
      </c>
      <c r="B147" s="1" t="s">
        <v>135</v>
      </c>
      <c r="C147" s="1" t="s">
        <v>22</v>
      </c>
      <c r="D147" s="1" t="s">
        <v>158</v>
      </c>
      <c r="E147" s="1" t="s">
        <v>499</v>
      </c>
      <c r="F147">
        <v>6</v>
      </c>
      <c r="G147">
        <v>210</v>
      </c>
      <c r="H147">
        <v>213</v>
      </c>
      <c r="I147">
        <v>211.5</v>
      </c>
      <c r="J147">
        <v>1.5</v>
      </c>
      <c r="K147">
        <v>161</v>
      </c>
      <c r="L147">
        <v>-62</v>
      </c>
    </row>
    <row r="148" spans="1:12" x14ac:dyDescent="0.3">
      <c r="A148">
        <v>227</v>
      </c>
      <c r="B148" s="1" t="s">
        <v>135</v>
      </c>
      <c r="C148" s="1" t="s">
        <v>33</v>
      </c>
      <c r="D148" s="1" t="s">
        <v>137</v>
      </c>
      <c r="E148" s="1" t="s">
        <v>501</v>
      </c>
      <c r="F148">
        <v>7</v>
      </c>
      <c r="G148">
        <v>220</v>
      </c>
      <c r="H148">
        <v>224</v>
      </c>
      <c r="I148">
        <v>222</v>
      </c>
      <c r="J148">
        <v>2</v>
      </c>
      <c r="K148">
        <v>180</v>
      </c>
      <c r="L148">
        <v>-47</v>
      </c>
    </row>
    <row r="149" spans="1:12" x14ac:dyDescent="0.3">
      <c r="A149">
        <v>228</v>
      </c>
      <c r="B149" s="1" t="s">
        <v>135</v>
      </c>
      <c r="C149" s="1" t="s">
        <v>50</v>
      </c>
      <c r="D149" s="1" t="s">
        <v>171</v>
      </c>
      <c r="E149" s="1" t="s">
        <v>503</v>
      </c>
      <c r="F149">
        <v>7</v>
      </c>
      <c r="G149">
        <v>219</v>
      </c>
      <c r="H149">
        <v>227</v>
      </c>
      <c r="I149">
        <v>223</v>
      </c>
      <c r="J149">
        <v>4</v>
      </c>
      <c r="K149">
        <v>239</v>
      </c>
      <c r="L149">
        <v>11</v>
      </c>
    </row>
    <row r="150" spans="1:12" x14ac:dyDescent="0.3">
      <c r="A150">
        <v>230</v>
      </c>
      <c r="B150" s="1" t="s">
        <v>135</v>
      </c>
      <c r="C150" s="1" t="s">
        <v>1023</v>
      </c>
      <c r="D150" s="1" t="s">
        <v>194</v>
      </c>
      <c r="E150" s="1" t="s">
        <v>1073</v>
      </c>
      <c r="F150">
        <v>10</v>
      </c>
      <c r="G150">
        <v>216</v>
      </c>
      <c r="H150">
        <v>234</v>
      </c>
      <c r="I150">
        <v>225</v>
      </c>
      <c r="J150">
        <v>9</v>
      </c>
      <c r="K150">
        <v>230</v>
      </c>
      <c r="L150">
        <v>0</v>
      </c>
    </row>
    <row r="151" spans="1:12" x14ac:dyDescent="0.3">
      <c r="A151">
        <v>231</v>
      </c>
      <c r="B151" s="1" t="s">
        <v>135</v>
      </c>
      <c r="C151" s="1" t="s">
        <v>432</v>
      </c>
      <c r="D151" s="1" t="s">
        <v>225</v>
      </c>
      <c r="E151" s="1" t="s">
        <v>1074</v>
      </c>
      <c r="F151">
        <v>9</v>
      </c>
      <c r="G151">
        <v>222</v>
      </c>
      <c r="H151">
        <v>230</v>
      </c>
      <c r="I151">
        <v>226</v>
      </c>
      <c r="J151">
        <v>4</v>
      </c>
      <c r="K151">
        <v>136</v>
      </c>
      <c r="L151">
        <v>-95</v>
      </c>
    </row>
    <row r="152" spans="1:12" x14ac:dyDescent="0.3">
      <c r="A152">
        <v>239</v>
      </c>
      <c r="B152" s="1" t="s">
        <v>135</v>
      </c>
      <c r="C152" s="1" t="s">
        <v>427</v>
      </c>
      <c r="D152" s="1" t="s">
        <v>222</v>
      </c>
      <c r="E152" s="1" t="s">
        <v>1075</v>
      </c>
      <c r="F152">
        <v>10</v>
      </c>
      <c r="G152">
        <v>217</v>
      </c>
      <c r="H152">
        <v>251</v>
      </c>
      <c r="I152">
        <v>234</v>
      </c>
      <c r="J152">
        <v>17</v>
      </c>
      <c r="K152">
        <v>128</v>
      </c>
      <c r="L152">
        <v>-111</v>
      </c>
    </row>
    <row r="153" spans="1:12" x14ac:dyDescent="0.3">
      <c r="A153">
        <v>252</v>
      </c>
      <c r="B153" s="1" t="s">
        <v>135</v>
      </c>
      <c r="C153" s="1" t="s">
        <v>492</v>
      </c>
      <c r="D153" s="1" t="s">
        <v>135</v>
      </c>
      <c r="E153" s="1" t="s">
        <v>1076</v>
      </c>
      <c r="F153">
        <v>7</v>
      </c>
      <c r="G153">
        <v>246</v>
      </c>
      <c r="H153">
        <v>252</v>
      </c>
      <c r="I153">
        <v>249</v>
      </c>
      <c r="J153">
        <v>3</v>
      </c>
      <c r="K153">
        <v>173</v>
      </c>
      <c r="L153">
        <v>-79</v>
      </c>
    </row>
    <row r="154" spans="1:12" x14ac:dyDescent="0.3">
      <c r="A154">
        <v>254</v>
      </c>
      <c r="B154" s="1" t="s">
        <v>135</v>
      </c>
      <c r="C154" s="1" t="s">
        <v>43</v>
      </c>
      <c r="D154" s="1" t="s">
        <v>284</v>
      </c>
      <c r="E154" s="1" t="s">
        <v>520</v>
      </c>
      <c r="F154">
        <v>11</v>
      </c>
      <c r="G154">
        <v>222</v>
      </c>
      <c r="H154">
        <v>280</v>
      </c>
      <c r="I154">
        <v>251</v>
      </c>
      <c r="J154">
        <v>29</v>
      </c>
      <c r="K154">
        <v>183</v>
      </c>
      <c r="L154">
        <v>-71</v>
      </c>
    </row>
    <row r="155" spans="1:12" x14ac:dyDescent="0.3">
      <c r="A155">
        <v>267</v>
      </c>
      <c r="B155" s="1" t="s">
        <v>135</v>
      </c>
      <c r="C155" s="1" t="s">
        <v>717</v>
      </c>
      <c r="D155" s="1" t="s">
        <v>219</v>
      </c>
      <c r="E155" s="1" t="s">
        <v>1471</v>
      </c>
      <c r="F155">
        <v>7</v>
      </c>
      <c r="G155">
        <v>221</v>
      </c>
      <c r="H155">
        <v>297</v>
      </c>
      <c r="I155">
        <v>259</v>
      </c>
      <c r="J155">
        <v>38</v>
      </c>
    </row>
    <row r="156" spans="1:12" x14ac:dyDescent="0.3">
      <c r="A156">
        <v>291</v>
      </c>
      <c r="B156" s="1" t="s">
        <v>135</v>
      </c>
      <c r="C156" s="1" t="s">
        <v>519</v>
      </c>
      <c r="D156" s="1" t="s">
        <v>135</v>
      </c>
      <c r="E156" s="1" t="s">
        <v>1077</v>
      </c>
      <c r="F156">
        <v>7</v>
      </c>
      <c r="G156">
        <v>249</v>
      </c>
      <c r="H156">
        <v>303</v>
      </c>
      <c r="I156">
        <v>276</v>
      </c>
      <c r="J156">
        <v>27</v>
      </c>
      <c r="K156">
        <v>224</v>
      </c>
      <c r="L156">
        <v>-67</v>
      </c>
    </row>
    <row r="157" spans="1:12" x14ac:dyDescent="0.3">
      <c r="A157">
        <v>292</v>
      </c>
      <c r="B157" s="1" t="s">
        <v>135</v>
      </c>
      <c r="C157" s="1" t="s">
        <v>25</v>
      </c>
      <c r="D157" s="1" t="s">
        <v>143</v>
      </c>
      <c r="E157" s="1" t="s">
        <v>1078</v>
      </c>
      <c r="F157">
        <v>12</v>
      </c>
      <c r="G157">
        <v>269</v>
      </c>
      <c r="H157">
        <v>283</v>
      </c>
      <c r="I157">
        <v>276</v>
      </c>
      <c r="J157">
        <v>7</v>
      </c>
      <c r="K157">
        <v>130</v>
      </c>
      <c r="L157">
        <v>-162</v>
      </c>
    </row>
    <row r="158" spans="1:12" x14ac:dyDescent="0.3">
      <c r="A158">
        <v>305</v>
      </c>
      <c r="B158" s="1" t="s">
        <v>135</v>
      </c>
      <c r="C158" s="1" t="s">
        <v>1109</v>
      </c>
      <c r="D158" s="1" t="s">
        <v>135</v>
      </c>
      <c r="E158" s="1" t="s">
        <v>1110</v>
      </c>
      <c r="F158">
        <v>11</v>
      </c>
      <c r="G158">
        <v>271</v>
      </c>
      <c r="H158">
        <v>300</v>
      </c>
      <c r="I158">
        <v>285.5</v>
      </c>
      <c r="J158">
        <v>14.5</v>
      </c>
      <c r="K158">
        <v>325</v>
      </c>
      <c r="L158">
        <v>20</v>
      </c>
    </row>
    <row r="159" spans="1:12" x14ac:dyDescent="0.3">
      <c r="B159" s="1" t="s">
        <v>135</v>
      </c>
      <c r="C159" s="1" t="s">
        <v>135</v>
      </c>
      <c r="D159" s="1" t="s">
        <v>135</v>
      </c>
      <c r="E159" s="1" t="s">
        <v>135</v>
      </c>
    </row>
    <row r="160" spans="1:12" x14ac:dyDescent="0.3">
      <c r="B160" s="1" t="s">
        <v>135</v>
      </c>
      <c r="C160" s="1" t="s">
        <v>135</v>
      </c>
      <c r="D160" s="1" t="s">
        <v>135</v>
      </c>
      <c r="E160" s="1" t="s">
        <v>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32AC-EB0D-48C1-8BD5-627A43991DA0}">
  <dimension ref="A1:L17"/>
  <sheetViews>
    <sheetView workbookViewId="0"/>
  </sheetViews>
  <sheetFormatPr defaultRowHeight="14.4" x14ac:dyDescent="0.3"/>
  <cols>
    <col min="1" max="1" width="7.44140625" bestFit="1" customWidth="1"/>
    <col min="2" max="2" width="7.5546875" bestFit="1" customWidth="1"/>
    <col min="3" max="3" width="19.77734375" bestFit="1" customWidth="1"/>
    <col min="4" max="4" width="7.88671875" bestFit="1" customWidth="1"/>
    <col min="5" max="5" width="6.21875" bestFit="1" customWidth="1"/>
    <col min="6" max="6" width="6.33203125" bestFit="1" customWidth="1"/>
    <col min="7" max="7" width="6.77734375" bestFit="1" customWidth="1"/>
    <col min="8" max="8" width="8.21875" bestFit="1" customWidth="1"/>
    <col min="9" max="9" width="6.44140625" bestFit="1" customWidth="1"/>
    <col min="10" max="10" width="9.6640625" bestFit="1" customWidth="1"/>
    <col min="11" max="11" width="6.77734375" bestFit="1" customWidth="1"/>
    <col min="12" max="12" width="9.5546875" bestFit="1" customWidth="1"/>
  </cols>
  <sheetData>
    <row r="1" spans="1:12" x14ac:dyDescent="0.3">
      <c r="A1" t="s">
        <v>124</v>
      </c>
      <c r="B1" t="s">
        <v>1052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</row>
    <row r="2" spans="1:12" x14ac:dyDescent="0.3">
      <c r="A2">
        <v>12</v>
      </c>
      <c r="B2" s="1" t="s">
        <v>135</v>
      </c>
      <c r="C2" s="1" t="s">
        <v>181</v>
      </c>
      <c r="D2" s="1" t="s">
        <v>182</v>
      </c>
      <c r="E2" s="1" t="s">
        <v>180</v>
      </c>
      <c r="F2">
        <v>4</v>
      </c>
      <c r="G2">
        <v>10</v>
      </c>
      <c r="H2">
        <v>15</v>
      </c>
      <c r="I2">
        <v>12.5</v>
      </c>
      <c r="J2">
        <v>2.5</v>
      </c>
      <c r="K2">
        <v>15</v>
      </c>
      <c r="L2">
        <v>3</v>
      </c>
    </row>
    <row r="3" spans="1:12" x14ac:dyDescent="0.3">
      <c r="A3">
        <v>15</v>
      </c>
      <c r="B3" s="1" t="s">
        <v>135</v>
      </c>
      <c r="C3" s="1" t="s">
        <v>139</v>
      </c>
      <c r="D3" s="1" t="s">
        <v>140</v>
      </c>
      <c r="E3" s="1" t="s">
        <v>159</v>
      </c>
      <c r="F3">
        <v>10</v>
      </c>
      <c r="G3">
        <v>14</v>
      </c>
      <c r="H3">
        <v>17</v>
      </c>
      <c r="I3">
        <v>15.5</v>
      </c>
      <c r="J3">
        <v>1.5</v>
      </c>
      <c r="K3">
        <v>10</v>
      </c>
      <c r="L3">
        <v>-5</v>
      </c>
    </row>
    <row r="4" spans="1:12" x14ac:dyDescent="0.3">
      <c r="A4">
        <v>23</v>
      </c>
      <c r="B4" s="1" t="s">
        <v>135</v>
      </c>
      <c r="C4" s="1" t="s">
        <v>252</v>
      </c>
      <c r="D4" s="1" t="s">
        <v>140</v>
      </c>
      <c r="E4" s="1" t="s">
        <v>212</v>
      </c>
      <c r="F4">
        <v>10</v>
      </c>
      <c r="G4">
        <v>22</v>
      </c>
      <c r="H4">
        <v>26</v>
      </c>
      <c r="I4">
        <v>24</v>
      </c>
      <c r="J4">
        <v>2</v>
      </c>
      <c r="K4">
        <v>45</v>
      </c>
      <c r="L4">
        <v>22</v>
      </c>
    </row>
    <row r="5" spans="1:12" x14ac:dyDescent="0.3">
      <c r="A5">
        <v>26</v>
      </c>
      <c r="B5" s="1" t="s">
        <v>135</v>
      </c>
      <c r="C5" s="1" t="s">
        <v>292</v>
      </c>
      <c r="D5" s="1" t="s">
        <v>293</v>
      </c>
      <c r="E5" s="1" t="s">
        <v>217</v>
      </c>
      <c r="F5">
        <v>6</v>
      </c>
      <c r="G5">
        <v>25</v>
      </c>
      <c r="H5">
        <v>32</v>
      </c>
      <c r="I5">
        <v>28.5</v>
      </c>
      <c r="J5">
        <v>3.5</v>
      </c>
      <c r="K5">
        <v>51</v>
      </c>
      <c r="L5">
        <v>25</v>
      </c>
    </row>
    <row r="6" spans="1:12" x14ac:dyDescent="0.3">
      <c r="A6">
        <v>32</v>
      </c>
      <c r="B6" s="1" t="s">
        <v>135</v>
      </c>
      <c r="C6" s="1" t="s">
        <v>450</v>
      </c>
      <c r="D6" s="1" t="s">
        <v>137</v>
      </c>
      <c r="E6" s="1" t="s">
        <v>238</v>
      </c>
      <c r="F6">
        <v>7</v>
      </c>
      <c r="G6">
        <v>26</v>
      </c>
      <c r="H6">
        <v>42</v>
      </c>
      <c r="I6">
        <v>34</v>
      </c>
      <c r="J6">
        <v>8</v>
      </c>
      <c r="K6">
        <v>160</v>
      </c>
      <c r="L6">
        <v>128</v>
      </c>
    </row>
    <row r="7" spans="1:12" x14ac:dyDescent="0.3">
      <c r="A7">
        <v>91</v>
      </c>
      <c r="B7" s="1" t="s">
        <v>135</v>
      </c>
      <c r="C7" s="1" t="s">
        <v>482</v>
      </c>
      <c r="D7" s="1" t="s">
        <v>306</v>
      </c>
      <c r="E7" s="1" t="s">
        <v>316</v>
      </c>
      <c r="F7">
        <v>11</v>
      </c>
      <c r="G7">
        <v>83</v>
      </c>
      <c r="H7">
        <v>93</v>
      </c>
      <c r="I7">
        <v>88</v>
      </c>
      <c r="J7">
        <v>5</v>
      </c>
      <c r="K7">
        <v>267</v>
      </c>
      <c r="L7">
        <v>176</v>
      </c>
    </row>
    <row r="8" spans="1:12" x14ac:dyDescent="0.3">
      <c r="A8">
        <v>95</v>
      </c>
      <c r="B8" s="1" t="s">
        <v>135</v>
      </c>
      <c r="C8" s="1" t="s">
        <v>357</v>
      </c>
      <c r="D8" s="1" t="s">
        <v>188</v>
      </c>
      <c r="E8" s="1" t="s">
        <v>365</v>
      </c>
      <c r="F8">
        <v>5</v>
      </c>
      <c r="G8">
        <v>91</v>
      </c>
      <c r="H8">
        <v>102</v>
      </c>
      <c r="I8">
        <v>96.5</v>
      </c>
      <c r="J8">
        <v>5.5</v>
      </c>
      <c r="K8">
        <v>97</v>
      </c>
      <c r="L8">
        <v>2</v>
      </c>
    </row>
    <row r="9" spans="1:12" x14ac:dyDescent="0.3">
      <c r="A9">
        <v>96</v>
      </c>
      <c r="B9" s="1" t="s">
        <v>135</v>
      </c>
      <c r="C9" s="1" t="s">
        <v>392</v>
      </c>
      <c r="D9" s="1" t="s">
        <v>231</v>
      </c>
      <c r="E9" s="1" t="s">
        <v>328</v>
      </c>
      <c r="F9">
        <v>6</v>
      </c>
      <c r="G9">
        <v>88</v>
      </c>
      <c r="H9">
        <v>107</v>
      </c>
      <c r="I9">
        <v>97.5</v>
      </c>
      <c r="J9">
        <v>9.5</v>
      </c>
      <c r="K9">
        <v>147</v>
      </c>
      <c r="L9">
        <v>51</v>
      </c>
    </row>
    <row r="10" spans="1:12" x14ac:dyDescent="0.3">
      <c r="A10">
        <v>104</v>
      </c>
      <c r="B10" s="1" t="s">
        <v>135</v>
      </c>
      <c r="C10" s="1" t="s">
        <v>396</v>
      </c>
      <c r="D10" s="1" t="s">
        <v>302</v>
      </c>
      <c r="E10" s="1" t="s">
        <v>381</v>
      </c>
      <c r="F10">
        <v>4</v>
      </c>
      <c r="G10">
        <v>105</v>
      </c>
      <c r="H10">
        <v>110</v>
      </c>
      <c r="I10">
        <v>107.5</v>
      </c>
      <c r="J10">
        <v>2.5</v>
      </c>
      <c r="K10">
        <v>131</v>
      </c>
      <c r="L10">
        <v>27</v>
      </c>
    </row>
    <row r="11" spans="1:12" x14ac:dyDescent="0.3">
      <c r="A11">
        <v>128</v>
      </c>
      <c r="B11" s="1" t="s">
        <v>135</v>
      </c>
      <c r="C11" s="1" t="s">
        <v>443</v>
      </c>
      <c r="D11" s="1" t="s">
        <v>179</v>
      </c>
      <c r="E11" s="1" t="s">
        <v>956</v>
      </c>
      <c r="F11">
        <v>9</v>
      </c>
      <c r="G11">
        <v>117</v>
      </c>
      <c r="H11">
        <v>139</v>
      </c>
      <c r="I11">
        <v>128</v>
      </c>
      <c r="J11">
        <v>11</v>
      </c>
      <c r="K11">
        <v>174</v>
      </c>
      <c r="L11">
        <v>46</v>
      </c>
    </row>
    <row r="12" spans="1:12" x14ac:dyDescent="0.3">
      <c r="A12">
        <v>137</v>
      </c>
      <c r="B12" s="1" t="s">
        <v>135</v>
      </c>
      <c r="C12" s="1" t="s">
        <v>415</v>
      </c>
      <c r="D12" s="1" t="s">
        <v>135</v>
      </c>
      <c r="E12" s="1" t="s">
        <v>416</v>
      </c>
      <c r="F12">
        <v>9</v>
      </c>
      <c r="G12">
        <v>136</v>
      </c>
      <c r="H12">
        <v>141</v>
      </c>
      <c r="I12">
        <v>138.5</v>
      </c>
      <c r="J12">
        <v>2.5</v>
      </c>
      <c r="K12">
        <v>107</v>
      </c>
      <c r="L12">
        <v>-30</v>
      </c>
    </row>
    <row r="13" spans="1:12" x14ac:dyDescent="0.3">
      <c r="A13">
        <v>138</v>
      </c>
      <c r="B13" s="1" t="s">
        <v>135</v>
      </c>
      <c r="C13" s="1" t="s">
        <v>446</v>
      </c>
      <c r="D13" s="1" t="s">
        <v>149</v>
      </c>
      <c r="E13" s="1" t="s">
        <v>430</v>
      </c>
      <c r="F13">
        <v>9</v>
      </c>
      <c r="G13">
        <v>98</v>
      </c>
      <c r="H13">
        <v>186</v>
      </c>
      <c r="I13">
        <v>142</v>
      </c>
      <c r="J13">
        <v>44</v>
      </c>
      <c r="K13">
        <v>213</v>
      </c>
      <c r="L13">
        <v>75</v>
      </c>
    </row>
    <row r="14" spans="1:12" x14ac:dyDescent="0.3">
      <c r="A14">
        <v>152</v>
      </c>
      <c r="B14" s="1" t="s">
        <v>135</v>
      </c>
      <c r="C14" s="1" t="s">
        <v>449</v>
      </c>
      <c r="D14" s="1" t="s">
        <v>188</v>
      </c>
      <c r="E14" s="1" t="s">
        <v>1097</v>
      </c>
      <c r="F14">
        <v>5</v>
      </c>
      <c r="G14">
        <v>130</v>
      </c>
      <c r="H14">
        <v>178</v>
      </c>
      <c r="I14">
        <v>154</v>
      </c>
      <c r="J14">
        <v>24</v>
      </c>
      <c r="K14">
        <v>175</v>
      </c>
      <c r="L14">
        <v>23</v>
      </c>
    </row>
    <row r="15" spans="1:12" x14ac:dyDescent="0.3">
      <c r="A15">
        <v>209</v>
      </c>
      <c r="B15" s="1" t="s">
        <v>135</v>
      </c>
      <c r="C15" s="1" t="s">
        <v>34</v>
      </c>
      <c r="D15" s="1" t="s">
        <v>155</v>
      </c>
      <c r="E15" s="1" t="s">
        <v>467</v>
      </c>
      <c r="F15">
        <v>8</v>
      </c>
      <c r="G15">
        <v>189</v>
      </c>
      <c r="H15">
        <v>221</v>
      </c>
      <c r="I15">
        <v>205</v>
      </c>
      <c r="J15">
        <v>16</v>
      </c>
      <c r="K15">
        <v>177</v>
      </c>
      <c r="L15">
        <v>-32</v>
      </c>
    </row>
    <row r="16" spans="1:12" x14ac:dyDescent="0.3">
      <c r="B16" s="1" t="s">
        <v>135</v>
      </c>
      <c r="C16" s="1" t="s">
        <v>135</v>
      </c>
      <c r="D16" s="1" t="s">
        <v>135</v>
      </c>
      <c r="E16" s="1" t="s">
        <v>135</v>
      </c>
    </row>
    <row r="17" spans="2:5" x14ac:dyDescent="0.3">
      <c r="B17" s="1" t="s">
        <v>135</v>
      </c>
      <c r="C17" s="1" t="s">
        <v>135</v>
      </c>
      <c r="D17" s="1" t="s">
        <v>135</v>
      </c>
      <c r="E17" s="1" t="s">
        <v>135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3 b c 3 2 b - c 7 3 5 - 4 9 9 6 - 9 e 2 5 - 7 e 4 d 7 7 d e d 6 5 0 "   x m l n s = " h t t p : / / s c h e m a s . m i c r o s o f t . c o m / D a t a M a s h u p " > A A A A A D Y F A A B Q S w M E F A A C A A g A Z 3 E 1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Z 3 E 1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x N U 3 U p b 5 3 L Q I A A A o Z A A A T A B w A R m 9 y b X V s Y X M v U 2 V j d G l v b j E u b S C i G A A o o B Q A A A A A A A A A A A A A A A A A A A A A A A A A A A D t l l F r 2 z A Q x 9 8 D + Q 7 C f X H A m C X r x t j w Q x o v r A / b s t p j D / U w q n 1 J R W T J S L I 3 E / r d J 9 f O 2 m H B N h o w G / K L r f + J u 9 P d z + I k Z I p w h q L u P X 8 z n U w n 8 h Y L y N E 3 g D 0 K E A U 1 n S D 9 R L w S G W h l J W s / 5 F l V A F P u m l D w V 5 w p v Z C u s 3 q d f J Y g Z I J 3 O N 8 R m h w 3 y m S 9 T l q X f i Z r Z + Z d h 0 B J Q R S I w P E c D 6 0 4 r Q o m g / m 5 h 9 6 y j O e E 7 Y L 5 4 s X C Q 5 8 q r i B S D Y X g 4 d P / w B l 8 n X l d b m f O R v B C 2 3 L 0 D n C u E 3 B 0 o j G + 0 R t 7 S 6 + 7 3 T E 8 d N 3 r S 0 q j D F M s Z K B E 9 d j l 6 h a z n f Y Y N y U 8 u I s F Z n L L R d F l 3 B q l a 4 j v H Q 4 O y f X J L p l 6 e e 6 3 + + 4 8 d H B K r m 1 I 6 S V S 8 F 3 d a 7 j e p a 0 y M J S c 6 N I d Z V Y V N y C O X l K d y H 7 o P x e 8 T P l 2 O / A l 8 7 R U w 9 h b y r k w R M i A U N 0 D g 0 U R E M Z z p Z A J U 1 i T L I j c D 0 S G i 1 9 r c D e b T g g z N u Q x q m v M F J a N 7 o F M F 8 / m r 9 J Q 4 K 1 K P 9 Y g M K X p l S 6 U P o o 8 M c 1 / G P V 3 w C / + I + C v j E h + i S 7 D Q a / 7 M g 3 0 G H A x E D e G n + a i g W G o C 5 D K k A A X J n l Z m / C O V I 5 C q A 2 W Z b g x q L X 0 0 d B y W n L T 9 0 1 b l 3 E A 7 o N b j i 3 H T + Z 4 W W N C 2 3 a M h P L P + J Z m S / O T a Y 7 x H t h I J N / H t h R r i m N L s Z H i M + c v p w t 3 M X P s i G F x / t d x 7 q 7 l E W m 2 d 7 O d M E 4 M 8 3 M L 8 + g w 2 5 v 5 V I P G e D T b Q c P i b M L 5 B 1 B L A Q I t A B Q A A g A I A G d x N U 0 a l e x Z p w A A A P k A A A A S A A A A A A A A A A A A A A A A A A A A A A B D b 2 5 m a W c v U G F j a 2 F n Z S 5 4 b W x Q S w E C L Q A U A A I A C A B n c T V N D 8 r p q 6 Q A A A D p A A A A E w A A A A A A A A A A A A A A A A D z A A A A W 0 N v b n R l b n R f V H l w Z X N d L n h t b F B L A Q I t A B Q A A g A I A G d x N U 3 U p b 5 3 L Q I A A A o Z A A A T A A A A A A A A A A A A A A A A A O Q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U A A A A A A A A 6 Z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5 U H J v c 1 8 y M D E 4 X 0 R y Y W Z 0 X 0 9 2 Z X J h b G x f U m F u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z B l Z G I y O T k z L W Y 4 N T k t N G U 4 M C 1 i M m U 3 L T I 0 Z T h m N j A 0 M D M x Z C I g L z 4 8 R W 5 0 c n k g V H l w Z T 0 i R m l s b E x h c 3 R V c G R h d G V k I i B W Y W x 1 Z T 0 i Z D I w M T g t M D k t M T F U M T M 6 M j U 6 N T Q u M D E 0 M z U w M V o i I C 8 + P E V u d H J 5 I F R 5 c G U 9 I k Z p b G x F c n J v c k N v Z G U i I F Z h b H V l P S J z V W 5 r b m 9 3 b i I g L z 4 8 R W 5 0 c n k g V H l w Z T 0 i R m l s b E N v d W 5 0 I i B W Y W x 1 Z T 0 i b D Q 0 N S I g L z 4 8 R W 5 0 c n k g V H l w Z T 0 i R m l s b E N v b H V t b l R 5 c G V z I i B W Y W x 1 Z T 0 i c 0 F 3 W U d C Z 1 l E Q X d N R k J R V U Y i I C 8 + P E V u d H J 5 I F R 5 c G U 9 I k F k Z G V k V G 9 E Y X R h T W 9 k Z W w i I F Z h b H V l P S J s M C I g L z 4 8 R W 5 0 c n k g V H l w Z T 0 i R m l s b E N v b H V t b k 5 h b W V z I i B W Y W x 1 Z T 0 i c 1 s m c X V v d D t S Y W 5 r J n F 1 b 3 Q 7 L C Z x d W 9 0 O 1 d T S U Q m c X V v d D s s J n F 1 b 3 Q 7 T 3 Z l c m F s b C Z x d W 9 0 O y w m c X V v d D t U Z W F t J n F 1 b 3 Q 7 L C Z x d W 9 0 O 1 B v c y Z x d W 9 0 O y w m c X V v d D t C e W U m c X V v d D s s J n F 1 b 3 Q 7 Q m V z d C Z x d W 9 0 O y w m c X V v d D t X b 3 J z d C Z x d W 9 0 O y w m c X V v d D t B d m c m c X V v d D s s J n F 1 b 3 Q 7 U 3 R k I E R l d i Z x d W 9 0 O y w m c X V v d D t B R F A m c X V v d D s s J n F 1 b 3 Q 7 d n M u I E F E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5 0 Y X N 5 U H J v c 1 8 y M D E 4 X 0 R y Y W Z 0 X 0 9 2 Z X J h b G x f U m F u a 2 l u Z 3 M v Q 2 h h b m d l Z C B U e X B l L n t S Y W 5 r L D B 9 J n F 1 b 3 Q 7 L C Z x d W 9 0 O 1 N l Y 3 R p b 2 4 x L 0 Z h b n R h c 3 l Q c m 9 z X z I w M T h f R H J h Z n R f T 3 Z l c m F s b F 9 S Y W 5 r a W 5 n c y 9 D a G F u Z 2 V k I F R 5 c G U u e 1 d T S U Q s M X 0 m c X V v d D s s J n F 1 b 3 Q 7 U 2 V j d G l v b j E v R m F u d G F z e V B y b 3 N f M j A x O F 9 E c m F m d F 9 P d m V y Y W x s X 1 J h b m t p b m d z L 0 N o Y W 5 n Z W Q g V H l w Z S 5 7 T 3 Z l c m F s b C w y f S Z x d W 9 0 O y w m c X V v d D t T Z W N 0 a W 9 u M S 9 G Y W 5 0 Y X N 5 U H J v c 1 8 y M D E 4 X 0 R y Y W Z 0 X 0 9 2 Z X J h b G x f U m F u a 2 l u Z 3 M v Q 2 h h b m d l Z C B U e X B l L n t U Z W F t L D N 9 J n F 1 b 3 Q 7 L C Z x d W 9 0 O 1 N l Y 3 R p b 2 4 x L 0 Z h b n R h c 3 l Q c m 9 z X z I w M T h f R H J h Z n R f T 3 Z l c m F s b F 9 S Y W 5 r a W 5 n c y 9 D a G F u Z 2 V k I F R 5 c G U u e 1 B v c y w 0 f S Z x d W 9 0 O y w m c X V v d D t T Z W N 0 a W 9 u M S 9 G Y W 5 0 Y X N 5 U H J v c 1 8 y M D E 4 X 0 R y Y W Z 0 X 0 9 2 Z X J h b G x f U m F u a 2 l u Z 3 M v Q 2 h h b m d l Z C B U e X B l L n t C e W U s N X 0 m c X V v d D s s J n F 1 b 3 Q 7 U 2 V j d G l v b j E v R m F u d G F z e V B y b 3 N f M j A x O F 9 E c m F m d F 9 P d m V y Y W x s X 1 J h b m t p b m d z L 0 N o Y W 5 n Z W Q g V H l w Z S 5 7 Q m V z d C w 2 f S Z x d W 9 0 O y w m c X V v d D t T Z W N 0 a W 9 u M S 9 G Y W 5 0 Y X N 5 U H J v c 1 8 y M D E 4 X 0 R y Y W Z 0 X 0 9 2 Z X J h b G x f U m F u a 2 l u Z 3 M v Q 2 h h b m d l Z C B U e X B l L n t X b 3 J z d C w 3 f S Z x d W 9 0 O y w m c X V v d D t T Z W N 0 a W 9 u M S 9 G Y W 5 0 Y X N 5 U H J v c 1 8 y M D E 4 X 0 R y Y W Z 0 X 0 9 2 Z X J h b G x f U m F u a 2 l u Z 3 M v Q 2 h h b m d l Z C B U e X B l L n t B d m c s O H 0 m c X V v d D s s J n F 1 b 3 Q 7 U 2 V j d G l v b j E v R m F u d G F z e V B y b 3 N f M j A x O F 9 E c m F m d F 9 P d m V y Y W x s X 1 J h b m t p b m d z L 0 N o Y W 5 n Z W Q g V H l w Z S 5 7 U 3 R k I E R l d i w 5 f S Z x d W 9 0 O y w m c X V v d D t T Z W N 0 a W 9 u M S 9 G Y W 5 0 Y X N 5 U H J v c 1 8 y M D E 4 X 0 R y Y W Z 0 X 0 9 2 Z X J h b G x f U m F u a 2 l u Z 3 M v Q 2 h h b m d l Z C B U e X B l L n t B R F A s M T B 9 J n F 1 b 3 Q 7 L C Z x d W 9 0 O 1 N l Y 3 R p b 2 4 x L 0 Z h b n R h c 3 l Q c m 9 z X z I w M T h f R H J h Z n R f T 3 Z l c m F s b F 9 S Y W 5 r a W 5 n c y 9 D a G F u Z 2 V k I F R 5 c G U u e 3 Z z L i B B R F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Y W 5 0 Y X N 5 U H J v c 1 8 y M D E 4 X 0 R y Y W Z 0 X 0 9 2 Z X J h b G x f U m F u a 2 l u Z 3 M v Q 2 h h b m d l Z C B U e X B l L n t S Y W 5 r L D B 9 J n F 1 b 3 Q 7 L C Z x d W 9 0 O 1 N l Y 3 R p b 2 4 x L 0 Z h b n R h c 3 l Q c m 9 z X z I w M T h f R H J h Z n R f T 3 Z l c m F s b F 9 S Y W 5 r a W 5 n c y 9 D a G F u Z 2 V k I F R 5 c G U u e 1 d T S U Q s M X 0 m c X V v d D s s J n F 1 b 3 Q 7 U 2 V j d G l v b j E v R m F u d G F z e V B y b 3 N f M j A x O F 9 E c m F m d F 9 P d m V y Y W x s X 1 J h b m t p b m d z L 0 N o Y W 5 n Z W Q g V H l w Z S 5 7 T 3 Z l c m F s b C w y f S Z x d W 9 0 O y w m c X V v d D t T Z W N 0 a W 9 u M S 9 G Y W 5 0 Y X N 5 U H J v c 1 8 y M D E 4 X 0 R y Y W Z 0 X 0 9 2 Z X J h b G x f U m F u a 2 l u Z 3 M v Q 2 h h b m d l Z C B U e X B l L n t U Z W F t L D N 9 J n F 1 b 3 Q 7 L C Z x d W 9 0 O 1 N l Y 3 R p b 2 4 x L 0 Z h b n R h c 3 l Q c m 9 z X z I w M T h f R H J h Z n R f T 3 Z l c m F s b F 9 S Y W 5 r a W 5 n c y 9 D a G F u Z 2 V k I F R 5 c G U u e 1 B v c y w 0 f S Z x d W 9 0 O y w m c X V v d D t T Z W N 0 a W 9 u M S 9 G Y W 5 0 Y X N 5 U H J v c 1 8 y M D E 4 X 0 R y Y W Z 0 X 0 9 2 Z X J h b G x f U m F u a 2 l u Z 3 M v Q 2 h h b m d l Z C B U e X B l L n t C e W U s N X 0 m c X V v d D s s J n F 1 b 3 Q 7 U 2 V j d G l v b j E v R m F u d G F z e V B y b 3 N f M j A x O F 9 E c m F m d F 9 P d m V y Y W x s X 1 J h b m t p b m d z L 0 N o Y W 5 n Z W Q g V H l w Z S 5 7 Q m V z d C w 2 f S Z x d W 9 0 O y w m c X V v d D t T Z W N 0 a W 9 u M S 9 G Y W 5 0 Y X N 5 U H J v c 1 8 y M D E 4 X 0 R y Y W Z 0 X 0 9 2 Z X J h b G x f U m F u a 2 l u Z 3 M v Q 2 h h b m d l Z C B U e X B l L n t X b 3 J z d C w 3 f S Z x d W 9 0 O y w m c X V v d D t T Z W N 0 a W 9 u M S 9 G Y W 5 0 Y X N 5 U H J v c 1 8 y M D E 4 X 0 R y Y W Z 0 X 0 9 2 Z X J h b G x f U m F u a 2 l u Z 3 M v Q 2 h h b m d l Z C B U e X B l L n t B d m c s O H 0 m c X V v d D s s J n F 1 b 3 Q 7 U 2 V j d G l v b j E v R m F u d G F z e V B y b 3 N f M j A x O F 9 E c m F m d F 9 P d m V y Y W x s X 1 J h b m t p b m d z L 0 N o Y W 5 n Z W Q g V H l w Z S 5 7 U 3 R k I E R l d i w 5 f S Z x d W 9 0 O y w m c X V v d D t T Z W N 0 a W 9 u M S 9 G Y W 5 0 Y X N 5 U H J v c 1 8 y M D E 4 X 0 R y Y W Z 0 X 0 9 2 Z X J h b G x f U m F u a 2 l u Z 3 M v Q 2 h h b m d l Z C B U e X B l L n t B R F A s M T B 9 J n F 1 b 3 Q 7 L C Z x d W 9 0 O 1 N l Y 3 R p b 2 4 x L 0 Z h b n R h c 3 l Q c m 9 z X z I w M T h f R H J h Z n R f T 3 Z l c m F s b F 9 S Y W 5 r a W 5 n c y 9 D a G F u Z 2 V k I F R 5 c G U u e 3 Z z L i B B R F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5 0 Y X N 5 U H J v c 1 8 y M D E 4 X 0 R y Y W Z 0 X 0 9 2 Z X J h b G x f U m F u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V B y b 3 N f M j A x O F 9 E c m F m d F 9 P d m V y Y W x s X 1 J h b m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N e V R l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k N j A y N z R i M y 1 k N 2 Y 5 L T Q 0 Z j E t O T M w Z i 0 1 Y z d i Z j E w N z c w Z j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G a W x s T G F z d F V w Z G F 0 Z W Q i I F Z h b H V l P S J k M j A x O C 0 w O S 0 x O V Q x M T o y M D o w N i 4 w N z M w M D E x W i I g L z 4 8 R W 5 0 c n k g V H l w Z T 0 i R m l s b E N v b H V t b l R 5 c G V z I i B W Y W x 1 Z T 0 i c 0 F 3 W U d C Z 1 l E Q X d N R k J R V U Y i I C 8 + P E V u d H J 5 I F R 5 c G U 9 I k Z p b G x D b 2 x 1 b W 5 O Y W 1 l c y I g V m F s d W U 9 I n N b J n F 1 b 3 Q 7 U m F u a y Z x d W 9 0 O y w m c X V v d D t X U 0 l E J n F 1 b 3 Q 7 L C Z x d W 9 0 O 0 9 2 Z X J h b G w m c X V v d D s s J n F 1 b 3 Q 7 V G V h b S Z x d W 9 0 O y w m c X V v d D t Q b 3 M m c X V v d D s s J n F 1 b 3 Q 7 Q n l l J n F 1 b 3 Q 7 L C Z x d W 9 0 O 0 J l c 3 Q m c X V v d D s s J n F 1 b 3 Q 7 V 2 9 y c 3 Q m c X V v d D s s J n F 1 b 3 Q 7 Q X Z n J n F 1 b 3 Q 7 L C Z x d W 9 0 O 1 N 0 Z C B E Z X Y m c X V v d D s s J n F 1 b 3 Q 7 Q U R Q J n F 1 b 3 Q 7 L C Z x d W 9 0 O 3 Z z L i B B R F A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5 0 Y X N 5 U H J v c 1 8 y M D E 4 X 0 R y Y W Z 0 X 0 9 2 Z X J h b G x f U m F u a 2 l u Z 3 N f T X l U Z W F t L 0 N o Y W 5 n Z W Q g V H l w Z S 5 7 U m F u a y w w f S Z x d W 9 0 O y w m c X V v d D t T Z W N 0 a W 9 u M S 9 G Y W 5 0 Y X N 5 U H J v c 1 8 y M D E 4 X 0 R y Y W Z 0 X 0 9 2 Z X J h b G x f U m F u a 2 l u Z 3 N f T X l U Z W F t L 0 N o Y W 5 n Z W Q g V H l w Z S 5 7 V 1 N J R C w x f S Z x d W 9 0 O y w m c X V v d D t T Z W N 0 a W 9 u M S 9 G Y W 5 0 Y X N 5 U H J v c 1 8 y M D E 4 X 0 R y Y W Z 0 X 0 9 2 Z X J h b G x f U m F u a 2 l u Z 3 N f T X l U Z W F t L 0 N o Y W 5 n Z W Q g V H l w Z S 5 7 T 3 Z l c m F s b C w y f S Z x d W 9 0 O y w m c X V v d D t T Z W N 0 a W 9 u M S 9 G Y W 5 0 Y X N 5 U H J v c 1 8 y M D E 4 X 0 R y Y W Z 0 X 0 9 2 Z X J h b G x f U m F u a 2 l u Z 3 N f T X l U Z W F t L 0 N o Y W 5 n Z W Q g V H l w Z S 5 7 V G V h b S w z f S Z x d W 9 0 O y w m c X V v d D t T Z W N 0 a W 9 u M S 9 G Y W 5 0 Y X N 5 U H J v c 1 8 y M D E 4 X 0 R y Y W Z 0 X 0 9 2 Z X J h b G x f U m F u a 2 l u Z 3 N f T X l U Z W F t L 0 N o Y W 5 n Z W Q g V H l w Z S 5 7 U G 9 z L D R 9 J n F 1 b 3 Q 7 L C Z x d W 9 0 O 1 N l Y 3 R p b 2 4 x L 0 Z h b n R h c 3 l Q c m 9 z X z I w M T h f R H J h Z n R f T 3 Z l c m F s b F 9 S Y W 5 r a W 5 n c 1 9 N e V R l Y W 0 v Q 2 h h b m d l Z C B U e X B l L n t C e W U s N X 0 m c X V v d D s s J n F 1 b 3 Q 7 U 2 V j d G l v b j E v R m F u d G F z e V B y b 3 N f M j A x O F 9 E c m F m d F 9 P d m V y Y W x s X 1 J h b m t p b m d z X 0 1 5 V G V h b S 9 D a G F u Z 2 V k I F R 5 c G U u e 0 J l c 3 Q s N n 0 m c X V v d D s s J n F 1 b 3 Q 7 U 2 V j d G l v b j E v R m F u d G F z e V B y b 3 N f M j A x O F 9 E c m F m d F 9 P d m V y Y W x s X 1 J h b m t p b m d z X 0 1 5 V G V h b S 9 D a G F u Z 2 V k I F R 5 c G U u e 1 d v c n N 0 L D d 9 J n F 1 b 3 Q 7 L C Z x d W 9 0 O 1 N l Y 3 R p b 2 4 x L 0 Z h b n R h c 3 l Q c m 9 z X z I w M T h f R H J h Z n R f T 3 Z l c m F s b F 9 S Y W 5 r a W 5 n c 1 9 N e V R l Y W 0 v Q 2 h h b m d l Z C B U e X B l L n t B d m c s O H 0 m c X V v d D s s J n F 1 b 3 Q 7 U 2 V j d G l v b j E v R m F u d G F z e V B y b 3 N f M j A x O F 9 E c m F m d F 9 P d m V y Y W x s X 1 J h b m t p b m d z X 0 1 5 V G V h b S 9 D a G F u Z 2 V k I F R 5 c G U u e 1 N 0 Z C B E Z X Y s O X 0 m c X V v d D s s J n F 1 b 3 Q 7 U 2 V j d G l v b j E v R m F u d G F z e V B y b 3 N f M j A x O F 9 E c m F m d F 9 P d m V y Y W x s X 1 J h b m t p b m d z X 0 1 5 V G V h b S 9 D a G F u Z 2 V k I F R 5 c G U u e 0 F E U C w x M H 0 m c X V v d D s s J n F 1 b 3 Q 7 U 2 V j d G l v b j E v R m F u d G F z e V B y b 3 N f M j A x O F 9 E c m F m d F 9 P d m V y Y W x s X 1 J h b m t p b m d z X 0 1 5 V G V h b S 9 D a G F u Z 2 V k I F R 5 c G U u e 3 Z z L i B B R F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Y W 5 0 Y X N 5 U H J v c 1 8 y M D E 4 X 0 R y Y W Z 0 X 0 9 2 Z X J h b G x f U m F u a 2 l u Z 3 N f T X l U Z W F t L 0 N o Y W 5 n Z W Q g V H l w Z S 5 7 U m F u a y w w f S Z x d W 9 0 O y w m c X V v d D t T Z W N 0 a W 9 u M S 9 G Y W 5 0 Y X N 5 U H J v c 1 8 y M D E 4 X 0 R y Y W Z 0 X 0 9 2 Z X J h b G x f U m F u a 2 l u Z 3 N f T X l U Z W F t L 0 N o Y W 5 n Z W Q g V H l w Z S 5 7 V 1 N J R C w x f S Z x d W 9 0 O y w m c X V v d D t T Z W N 0 a W 9 u M S 9 G Y W 5 0 Y X N 5 U H J v c 1 8 y M D E 4 X 0 R y Y W Z 0 X 0 9 2 Z X J h b G x f U m F u a 2 l u Z 3 N f T X l U Z W F t L 0 N o Y W 5 n Z W Q g V H l w Z S 5 7 T 3 Z l c m F s b C w y f S Z x d W 9 0 O y w m c X V v d D t T Z W N 0 a W 9 u M S 9 G Y W 5 0 Y X N 5 U H J v c 1 8 y M D E 4 X 0 R y Y W Z 0 X 0 9 2 Z X J h b G x f U m F u a 2 l u Z 3 N f T X l U Z W F t L 0 N o Y W 5 n Z W Q g V H l w Z S 5 7 V G V h b S w z f S Z x d W 9 0 O y w m c X V v d D t T Z W N 0 a W 9 u M S 9 G Y W 5 0 Y X N 5 U H J v c 1 8 y M D E 4 X 0 R y Y W Z 0 X 0 9 2 Z X J h b G x f U m F u a 2 l u Z 3 N f T X l U Z W F t L 0 N o Y W 5 n Z W Q g V H l w Z S 5 7 U G 9 z L D R 9 J n F 1 b 3 Q 7 L C Z x d W 9 0 O 1 N l Y 3 R p b 2 4 x L 0 Z h b n R h c 3 l Q c m 9 z X z I w M T h f R H J h Z n R f T 3 Z l c m F s b F 9 S Y W 5 r a W 5 n c 1 9 N e V R l Y W 0 v Q 2 h h b m d l Z C B U e X B l L n t C e W U s N X 0 m c X V v d D s s J n F 1 b 3 Q 7 U 2 V j d G l v b j E v R m F u d G F z e V B y b 3 N f M j A x O F 9 E c m F m d F 9 P d m V y Y W x s X 1 J h b m t p b m d z X 0 1 5 V G V h b S 9 D a G F u Z 2 V k I F R 5 c G U u e 0 J l c 3 Q s N n 0 m c X V v d D s s J n F 1 b 3 Q 7 U 2 V j d G l v b j E v R m F u d G F z e V B y b 3 N f M j A x O F 9 E c m F m d F 9 P d m V y Y W x s X 1 J h b m t p b m d z X 0 1 5 V G V h b S 9 D a G F u Z 2 V k I F R 5 c G U u e 1 d v c n N 0 L D d 9 J n F 1 b 3 Q 7 L C Z x d W 9 0 O 1 N l Y 3 R p b 2 4 x L 0 Z h b n R h c 3 l Q c m 9 z X z I w M T h f R H J h Z n R f T 3 Z l c m F s b F 9 S Y W 5 r a W 5 n c 1 9 N e V R l Y W 0 v Q 2 h h b m d l Z C B U e X B l L n t B d m c s O H 0 m c X V v d D s s J n F 1 b 3 Q 7 U 2 V j d G l v b j E v R m F u d G F z e V B y b 3 N f M j A x O F 9 E c m F m d F 9 P d m V y Y W x s X 1 J h b m t p b m d z X 0 1 5 V G V h b S 9 D a G F u Z 2 V k I F R 5 c G U u e 1 N 0 Z C B E Z X Y s O X 0 m c X V v d D s s J n F 1 b 3 Q 7 U 2 V j d G l v b j E v R m F u d G F z e V B y b 3 N f M j A x O F 9 E c m F m d F 9 P d m V y Y W x s X 1 J h b m t p b m d z X 0 1 5 V G V h b S 9 D a G F u Z 2 V k I F R 5 c G U u e 0 F E U C w x M H 0 m c X V v d D s s J n F 1 b 3 Q 7 U 2 V j d G l v b j E v R m F u d G F z e V B y b 3 N f M j A x O F 9 E c m F m d F 9 P d m V y Y W x s X 1 J h b m t p b m d z X 0 1 5 V G V h b S 9 D a G F u Z 2 V k I F R 5 c G U u e 3 Z z L i B B R F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5 0 Y X N 5 U H J v c 1 8 y M D E 4 X 0 R y Y W Z 0 X 0 9 2 Z X J h b G x f U m F u a 2 l u Z 3 N f T X l U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N e V R l Y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V B y b 3 N f M j A x O F 9 E c m F m d F 9 P d m V y Y W x s X 1 J h b m t p b m d z X 0 1 5 V G V h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B d m F p b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C 0 w O S 0 x M V Q x M z o y N T o 1 M S 4 5 M D Y 5 O T A 3 W i I g L z 4 8 R W 5 0 c n k g V H l w Z T 0 i U X V l c n l J R C I g V m F s d W U 9 I n N h N D h l M 2 I x Z C 0 w O W I 4 L T Q 1 O T M t Y W U 2 N C 0 4 Z T d l Y z Y 3 Y W F j M z M i I C 8 + P E V u d H J 5 I F R 5 c G U 9 I k Z p b G x F c n J v c k N v Z G U i I F Z h b H V l P S J z V W 5 r b m 9 3 b i I g L z 4 8 R W 5 0 c n k g V H l w Z T 0 i R m l s b E N v d W 5 0 I i B W Y W x 1 Z T 0 i b D I 3 N y I g L z 4 8 R W 5 0 c n k g V H l w Z T 0 i R m l s b E N v b H V t b l R 5 c G V z I i B W Y W x 1 Z T 0 i c 0 F 3 W U d C Z 1 l E Q X d N R k J R V U Y i I C 8 + P E V u d H J 5 I F R 5 c G U 9 I k F k Z G V k V G 9 E Y X R h T W 9 k Z W w i I F Z h b H V l P S J s M C I g L z 4 8 R W 5 0 c n k g V H l w Z T 0 i R m l s b E N v b H V t b k 5 h b W V z I i B W Y W x 1 Z T 0 i c 1 s m c X V v d D t S Y W 5 r J n F 1 b 3 Q 7 L C Z x d W 9 0 O 1 d T S U Q m c X V v d D s s J n F 1 b 3 Q 7 T 3 Z l c m F s b C Z x d W 9 0 O y w m c X V v d D t U Z W F t J n F 1 b 3 Q 7 L C Z x d W 9 0 O 1 B v c y Z x d W 9 0 O y w m c X V v d D t C e W U m c X V v d D s s J n F 1 b 3 Q 7 Q m V z d C Z x d W 9 0 O y w m c X V v d D t X b 3 J z d C Z x d W 9 0 O y w m c X V v d D t B d m c m c X V v d D s s J n F 1 b 3 Q 7 U 3 R k I E R l d i Z x d W 9 0 O y w m c X V v d D t B R F A m c X V v d D s s J n F 1 b 3 Q 7 d n M u I E F E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5 0 Y X N 5 U H J v c 1 8 y M D E 4 X 0 R y Y W Z 0 X 0 9 2 Z X J h b G x f U m F u a 2 l u Z 3 N f Q X Z h a W x h Y m x l L 0 N o Y W 5 n Z W Q g V H l w Z S 5 7 U m F u a y w w f S Z x d W 9 0 O y w m c X V v d D t T Z W N 0 a W 9 u M S 9 G Y W 5 0 Y X N 5 U H J v c 1 8 y M D E 4 X 0 R y Y W Z 0 X 0 9 2 Z X J h b G x f U m F u a 2 l u Z 3 N f Q X Z h a W x h Y m x l L 0 N o Y W 5 n Z W Q g V H l w Z S 5 7 V 1 N J R C w x f S Z x d W 9 0 O y w m c X V v d D t T Z W N 0 a W 9 u M S 9 G Y W 5 0 Y X N 5 U H J v c 1 8 y M D E 4 X 0 R y Y W Z 0 X 0 9 2 Z X J h b G x f U m F u a 2 l u Z 3 N f Q X Z h a W x h Y m x l L 0 N o Y W 5 n Z W Q g V H l w Z S 5 7 T 3 Z l c m F s b C w y f S Z x d W 9 0 O y w m c X V v d D t T Z W N 0 a W 9 u M S 9 G Y W 5 0 Y X N 5 U H J v c 1 8 y M D E 4 X 0 R y Y W Z 0 X 0 9 2 Z X J h b G x f U m F u a 2 l u Z 3 N f Q X Z h a W x h Y m x l L 0 N o Y W 5 n Z W Q g V H l w Z S 5 7 V G V h b S w z f S Z x d W 9 0 O y w m c X V v d D t T Z W N 0 a W 9 u M S 9 G Y W 5 0 Y X N 5 U H J v c 1 8 y M D E 4 X 0 R y Y W Z 0 X 0 9 2 Z X J h b G x f U m F u a 2 l u Z 3 N f Q X Z h a W x h Y m x l L 0 N o Y W 5 n Z W Q g V H l w Z S 5 7 U G 9 z L D R 9 J n F 1 b 3 Q 7 L C Z x d W 9 0 O 1 N l Y 3 R p b 2 4 x L 0 Z h b n R h c 3 l Q c m 9 z X z I w M T h f R H J h Z n R f T 3 Z l c m F s b F 9 S Y W 5 r a W 5 n c 1 9 B d m F p b G F i b G U v Q 2 h h b m d l Z C B U e X B l L n t C e W U s N X 0 m c X V v d D s s J n F 1 b 3 Q 7 U 2 V j d G l v b j E v R m F u d G F z e V B y b 3 N f M j A x O F 9 E c m F m d F 9 P d m V y Y W x s X 1 J h b m t p b m d z X 0 F 2 Y W l s Y W J s Z S 9 D a G F u Z 2 V k I F R 5 c G U u e 0 J l c 3 Q s N n 0 m c X V v d D s s J n F 1 b 3 Q 7 U 2 V j d G l v b j E v R m F u d G F z e V B y b 3 N f M j A x O F 9 E c m F m d F 9 P d m V y Y W x s X 1 J h b m t p b m d z X 0 F 2 Y W l s Y W J s Z S 9 D a G F u Z 2 V k I F R 5 c G U u e 1 d v c n N 0 L D d 9 J n F 1 b 3 Q 7 L C Z x d W 9 0 O 1 N l Y 3 R p b 2 4 x L 0 Z h b n R h c 3 l Q c m 9 z X z I w M T h f R H J h Z n R f T 3 Z l c m F s b F 9 S Y W 5 r a W 5 n c 1 9 B d m F p b G F i b G U v Q 2 h h b m d l Z C B U e X B l L n t B d m c s O H 0 m c X V v d D s s J n F 1 b 3 Q 7 U 2 V j d G l v b j E v R m F u d G F z e V B y b 3 N f M j A x O F 9 E c m F m d F 9 P d m V y Y W x s X 1 J h b m t p b m d z X 0 F 2 Y W l s Y W J s Z S 9 D a G F u Z 2 V k I F R 5 c G U u e 1 N 0 Z C B E Z X Y s O X 0 m c X V v d D s s J n F 1 b 3 Q 7 U 2 V j d G l v b j E v R m F u d G F z e V B y b 3 N f M j A x O F 9 E c m F m d F 9 P d m V y Y W x s X 1 J h b m t p b m d z X 0 F 2 Y W l s Y W J s Z S 9 D a G F u Z 2 V k I F R 5 c G U u e 0 F E U C w x M H 0 m c X V v d D s s J n F 1 b 3 Q 7 U 2 V j d G l v b j E v R m F u d G F z e V B y b 3 N f M j A x O F 9 E c m F m d F 9 P d m V y Y W x s X 1 J h b m t p b m d z X 0 F 2 Y W l s Y W J s Z S 9 D a G F u Z 2 V k I F R 5 c G U u e 3 Z z L i B B R F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Y W 5 0 Y X N 5 U H J v c 1 8 y M D E 4 X 0 R y Y W Z 0 X 0 9 2 Z X J h b G x f U m F u a 2 l u Z 3 N f Q X Z h a W x h Y m x l L 0 N o Y W 5 n Z W Q g V H l w Z S 5 7 U m F u a y w w f S Z x d W 9 0 O y w m c X V v d D t T Z W N 0 a W 9 u M S 9 G Y W 5 0 Y X N 5 U H J v c 1 8 y M D E 4 X 0 R y Y W Z 0 X 0 9 2 Z X J h b G x f U m F u a 2 l u Z 3 N f Q X Z h a W x h Y m x l L 0 N o Y W 5 n Z W Q g V H l w Z S 5 7 V 1 N J R C w x f S Z x d W 9 0 O y w m c X V v d D t T Z W N 0 a W 9 u M S 9 G Y W 5 0 Y X N 5 U H J v c 1 8 y M D E 4 X 0 R y Y W Z 0 X 0 9 2 Z X J h b G x f U m F u a 2 l u Z 3 N f Q X Z h a W x h Y m x l L 0 N o Y W 5 n Z W Q g V H l w Z S 5 7 T 3 Z l c m F s b C w y f S Z x d W 9 0 O y w m c X V v d D t T Z W N 0 a W 9 u M S 9 G Y W 5 0 Y X N 5 U H J v c 1 8 y M D E 4 X 0 R y Y W Z 0 X 0 9 2 Z X J h b G x f U m F u a 2 l u Z 3 N f Q X Z h a W x h Y m x l L 0 N o Y W 5 n Z W Q g V H l w Z S 5 7 V G V h b S w z f S Z x d W 9 0 O y w m c X V v d D t T Z W N 0 a W 9 u M S 9 G Y W 5 0 Y X N 5 U H J v c 1 8 y M D E 4 X 0 R y Y W Z 0 X 0 9 2 Z X J h b G x f U m F u a 2 l u Z 3 N f Q X Z h a W x h Y m x l L 0 N o Y W 5 n Z W Q g V H l w Z S 5 7 U G 9 z L D R 9 J n F 1 b 3 Q 7 L C Z x d W 9 0 O 1 N l Y 3 R p b 2 4 x L 0 Z h b n R h c 3 l Q c m 9 z X z I w M T h f R H J h Z n R f T 3 Z l c m F s b F 9 S Y W 5 r a W 5 n c 1 9 B d m F p b G F i b G U v Q 2 h h b m d l Z C B U e X B l L n t C e W U s N X 0 m c X V v d D s s J n F 1 b 3 Q 7 U 2 V j d G l v b j E v R m F u d G F z e V B y b 3 N f M j A x O F 9 E c m F m d F 9 P d m V y Y W x s X 1 J h b m t p b m d z X 0 F 2 Y W l s Y W J s Z S 9 D a G F u Z 2 V k I F R 5 c G U u e 0 J l c 3 Q s N n 0 m c X V v d D s s J n F 1 b 3 Q 7 U 2 V j d G l v b j E v R m F u d G F z e V B y b 3 N f M j A x O F 9 E c m F m d F 9 P d m V y Y W x s X 1 J h b m t p b m d z X 0 F 2 Y W l s Y W J s Z S 9 D a G F u Z 2 V k I F R 5 c G U u e 1 d v c n N 0 L D d 9 J n F 1 b 3 Q 7 L C Z x d W 9 0 O 1 N l Y 3 R p b 2 4 x L 0 Z h b n R h c 3 l Q c m 9 z X z I w M T h f R H J h Z n R f T 3 Z l c m F s b F 9 S Y W 5 r a W 5 n c 1 9 B d m F p b G F i b G U v Q 2 h h b m d l Z C B U e X B l L n t B d m c s O H 0 m c X V v d D s s J n F 1 b 3 Q 7 U 2 V j d G l v b j E v R m F u d G F z e V B y b 3 N f M j A x O F 9 E c m F m d F 9 P d m V y Y W x s X 1 J h b m t p b m d z X 0 F 2 Y W l s Y W J s Z S 9 D a G F u Z 2 V k I F R 5 c G U u e 1 N 0 Z C B E Z X Y s O X 0 m c X V v d D s s J n F 1 b 3 Q 7 U 2 V j d G l v b j E v R m F u d G F z e V B y b 3 N f M j A x O F 9 E c m F m d F 9 P d m V y Y W x s X 1 J h b m t p b m d z X 0 F 2 Y W l s Y W J s Z S 9 D a G F u Z 2 V k I F R 5 c G U u e 0 F E U C w x M H 0 m c X V v d D s s J n F 1 b 3 Q 7 U 2 V j d G l v b j E v R m F u d G F z e V B y b 3 N f M j A x O F 9 E c m F m d F 9 P d m V y Y W x s X 1 J h b m t p b m d z X 0 F 2 Y W l s Y W J s Z S 9 D a G F u Z 2 V k I F R 5 c G U u e 3 Z z L i B B R F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5 0 Y X N 5 U H J v c 1 8 y M D E 4 X 0 R y Y W Z 0 X 0 9 2 Z X J h b G x f U m F u a 2 l u Z 3 N f Q X Z h a W x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B d m F p b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V B y b 3 N f M j A x O F 9 E c m F m d F 9 P d m V y Y W x s X 1 J h b m t p b m d z X 0 F 2 Y W l s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Z W V r I i A v P j x F b n R y e S B U e X B l P S J G a W x s Z W R D b 2 1 w b G V 0 Z V J l c 3 V s d F R v V 2 9 y a 3 N o Z W V 0 I i B W Y W x 1 Z T 0 i b D E i I C 8 + P E V u d H J 5 I F R 5 c G U 9 I l F 1 Z X J 5 S U Q i I F Z h b H V l P S J z N j k 4 Y T Q z Y z I t O G Y 4 Z i 0 0 N 2 J i L T k 1 N j Q t N D M 0 O D Q w Z m U 5 N D d k I i A v P j x F b n R y e S B U e X B l P S J O Y X Z p Z 2 F 0 a W 9 u U 3 R l c E 5 h b W U i I F Z h b H V l P S J z T m F 2 a W d h d G l v b i I g L z 4 8 R W 5 0 c n k g V H l w Z T 0 i R m l s b E x h c 3 R V c G R h d G V k I i B W Y W x 1 Z T 0 i Z D I w M T g t M D k t M j F U M T g 6 M T E 6 M T I u M j Y 1 M T A w N F o i I C 8 + P E V u d H J 5 I F R 5 c G U 9 I k Z p b G x F c n J v c k N v d W 5 0 I i B W Y W x 1 Z T 0 i b D M i I C 8 + P E V u d H J 5 I F R 5 c G U 9 I k Z p b G x F c n J v c k N v Z G U i I F Z h b H V l P S J z V W 5 r b m 9 3 b i I g L z 4 8 R W 5 0 c n k g V H l w Z T 0 i R m l s b E N v d W 5 0 I i B W Y W x 1 Z T 0 i b D Y 4 N C I g L z 4 8 R W 5 0 c n k g V H l w Z T 0 i R m l s b E N v b H V t b l R 5 c G V z I i B W Y W x 1 Z T 0 i c 0 F 3 W U d C U U 1 H Q m d V R k F 3 W U d C Z 1 k 9 I i A v P j x F b n R y e S B U e X B l P S J B Z G R l Z F R v R G F 0 Y U 1 v Z G V s I i B W Y W x 1 Z T 0 i b D A i I C 8 + P E V u d H J 5 I F R 5 c G U 9 I k Z p b G x D b 2 x 1 b W 5 O Y W 1 l c y I g V m F s d W U 9 I n N b J n F 1 b 3 Q 7 a W Q m c X V v d D s s J n F 1 b 3 Q 7 c G 9 z J n F 1 b 3 Q 7 L C Z x d W 9 0 O 2 F 2 Z 1 9 0 e X B l J n F 1 b 3 Q 7 L C Z x d W 9 0 O 3 B v a W 5 0 c y Z x d W 9 0 O y w m c X V v d D t w b 3 N f c m F u a y Z x d W 9 0 O y w m c X V v d D t k c m 9 w X 2 9 m Z i Z x d W 9 0 O y w m c X V v d D t z Z F 9 w d H M m c X V v d D s s J n F 1 b 3 Q 7 Z m x v b 3 I m c X V v d D s s J n F 1 b 3 Q 7 Y 2 V p b G l u Z y Z x d W 9 0 O y w m c X V v d D t 0 a W V y J n F 1 b 3 Q 7 L C Z x d W 9 0 O 3 B v c 1 9 l Y 3 I m c X V v d D s s J n F 1 b 3 Q 7 c 2 R f Z W N y J n F 1 b 3 Q 7 L C Z x d W 9 0 O 3 J p c 2 s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V r L 0 N o Y W 5 n Z W Q g V H l w Z S 5 7 a W Q s M H 0 m c X V v d D s s J n F 1 b 3 Q 7 U 2 V j d G l v b j E v d 2 V l a y 9 D a G F u Z 2 V k I F R 5 c G U u e 3 B v c y w x f S Z x d W 9 0 O y w m c X V v d D t T Z W N 0 a W 9 u M S 9 3 Z W V r L 0 N o Y W 5 n Z W Q g V H l w Z S 5 7 Y X Z n X 3 R 5 c G U s M n 0 m c X V v d D s s J n F 1 b 3 Q 7 U 2 V j d G l v b j E v d 2 V l a y 9 D a G F u Z 2 V k I F R 5 c G U u e 3 B v a W 5 0 c y w z f S Z x d W 9 0 O y w m c X V v d D t T Z W N 0 a W 9 u M S 9 3 Z W V r L 0 N o Y W 5 n Z W Q g V H l w Z S 5 7 c G 9 z X 3 J h b m s s N H 0 m c X V v d D s s J n F 1 b 3 Q 7 U 2 V j d G l v b j E v d 2 V l a y 9 D a G F u Z 2 V k I F R 5 c G U u e 2 R y b 3 B f b 2 Z m L D V 9 J n F 1 b 3 Q 7 L C Z x d W 9 0 O 1 N l Y 3 R p b 2 4 x L 3 d l Z W s v Q 2 h h b m d l Z C B U e X B l L n t z Z F 9 w d H M s N n 0 m c X V v d D s s J n F 1 b 3 Q 7 U 2 V j d G l v b j E v d 2 V l a y 9 D a G F u Z 2 V k I F R 5 c G U u e 2 Z s b 2 9 y L D d 9 J n F 1 b 3 Q 7 L C Z x d W 9 0 O 1 N l Y 3 R p b 2 4 x L 3 d l Z W s v Q 2 h h b m d l Z C B U e X B l L n t j Z W l s a W 5 n L D h 9 J n F 1 b 3 Q 7 L C Z x d W 9 0 O 1 N l Y 3 R p b 2 4 x L 3 d l Z W s v Q 2 h h b m d l Z C B U e X B l L n t 0 a W V y L D l 9 J n F 1 b 3 Q 7 L C Z x d W 9 0 O 1 N l Y 3 R p b 2 4 x L 3 d l Z W s v Q 2 h h b m d l Z C B U e X B l L n t w b 3 N f Z W N y L D E w f S Z x d W 9 0 O y w m c X V v d D t T Z W N 0 a W 9 u M S 9 3 Z W V r L 0 N o Y W 5 n Z W Q g V H l w Z S 5 7 c 2 R f Z W N y L D E x f S Z x d W 9 0 O y w m c X V v d D t T Z W N 0 a W 9 u M S 9 3 Z W V r L 0 N o Y W 5 n Z W Q g V H l w Z S 5 7 c m l z a y w x M n 0 m c X V v d D s s J n F 1 b 3 Q 7 U 2 V j d G l v b j E v d 2 V l a y 9 D a G F u Z 2 V k I F R 5 c G U u e 2 5 h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3 Z W V r L 0 N o Y W 5 n Z W Q g V H l w Z S 5 7 a W Q s M H 0 m c X V v d D s s J n F 1 b 3 Q 7 U 2 V j d G l v b j E v d 2 V l a y 9 D a G F u Z 2 V k I F R 5 c G U u e 3 B v c y w x f S Z x d W 9 0 O y w m c X V v d D t T Z W N 0 a W 9 u M S 9 3 Z W V r L 0 N o Y W 5 n Z W Q g V H l w Z S 5 7 Y X Z n X 3 R 5 c G U s M n 0 m c X V v d D s s J n F 1 b 3 Q 7 U 2 V j d G l v b j E v d 2 V l a y 9 D a G F u Z 2 V k I F R 5 c G U u e 3 B v a W 5 0 c y w z f S Z x d W 9 0 O y w m c X V v d D t T Z W N 0 a W 9 u M S 9 3 Z W V r L 0 N o Y W 5 n Z W Q g V H l w Z S 5 7 c G 9 z X 3 J h b m s s N H 0 m c X V v d D s s J n F 1 b 3 Q 7 U 2 V j d G l v b j E v d 2 V l a y 9 D a G F u Z 2 V k I F R 5 c G U u e 2 R y b 3 B f b 2 Z m L D V 9 J n F 1 b 3 Q 7 L C Z x d W 9 0 O 1 N l Y 3 R p b 2 4 x L 3 d l Z W s v Q 2 h h b m d l Z C B U e X B l L n t z Z F 9 w d H M s N n 0 m c X V v d D s s J n F 1 b 3 Q 7 U 2 V j d G l v b j E v d 2 V l a y 9 D a G F u Z 2 V k I F R 5 c G U u e 2 Z s b 2 9 y L D d 9 J n F 1 b 3 Q 7 L C Z x d W 9 0 O 1 N l Y 3 R p b 2 4 x L 3 d l Z W s v Q 2 h h b m d l Z C B U e X B l L n t j Z W l s a W 5 n L D h 9 J n F 1 b 3 Q 7 L C Z x d W 9 0 O 1 N l Y 3 R p b 2 4 x L 3 d l Z W s v Q 2 h h b m d l Z C B U e X B l L n t 0 a W V y L D l 9 J n F 1 b 3 Q 7 L C Z x d W 9 0 O 1 N l Y 3 R p b 2 4 x L 3 d l Z W s v Q 2 h h b m d l Z C B U e X B l L n t w b 3 N f Z W N y L D E w f S Z x d W 9 0 O y w m c X V v d D t T Z W N 0 a W 9 u M S 9 3 Z W V r L 0 N o Y W 5 n Z W Q g V H l w Z S 5 7 c 2 R f Z W N y L D E x f S Z x d W 9 0 O y w m c X V v d D t T Z W N 0 a W 9 u M S 9 3 Z W V r L 0 N o Y W 5 n Z W Q g V H l w Z S 5 7 c m l z a y w x M n 0 m c X V v d D s s J n F 1 b 3 Q 7 U 2 V j d G l v b j E v d 2 V l a y 9 D a G F u Z 2 V k I F R 5 c G U u e 2 5 h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V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U Y W t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M V Q x N T o 1 M D o x N C 4 1 O T M 4 N j c y W i I g L z 4 8 R W 5 0 c n k g V H l w Z T 0 i R m l s b E N v b H V t b l R 5 c G V z I i B W Y W x 1 Z T 0 i c 0 F 3 W U d C Z 1 l E Q X d N R k J R V U Y i I C 8 + P E V u d H J 5 I F R 5 c G U 9 I k Z p b G x D b 2 x 1 b W 5 O Y W 1 l c y I g V m F s d W U 9 I n N b J n F 1 b 3 Q 7 U m F u a y Z x d W 9 0 O y w m c X V v d D t X U 0 l U J n F 1 b 3 Q 7 L C Z x d W 9 0 O 0 9 2 Z X J h b G w m c X V v d D s s J n F 1 b 3 Q 7 V G V h b S Z x d W 9 0 O y w m c X V v d D t Q b 3 M m c X V v d D s s J n F 1 b 3 Q 7 Q n l l J n F 1 b 3 Q 7 L C Z x d W 9 0 O 0 J l c 3 Q m c X V v d D s s J n F 1 b 3 Q 7 V 2 9 y c 3 Q m c X V v d D s s J n F 1 b 3 Q 7 Q X Z n J n F 1 b 3 Q 7 L C Z x d W 9 0 O 1 N 0 Z C B E Z X Y m c X V v d D s s J n F 1 b 3 Q 7 Q U R Q J n F 1 b 3 Q 7 L C Z x d W 9 0 O 3 Z z L i B B R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u d G F z e V B y b 3 N f M j A x O F 9 E c m F m d F 9 P d m V y Y W x s X 1 J h b m t p b m d z X 1 R h a 2 V u L 0 N o Y W 5 n Z W Q g V H l w Z S 5 7 U m F u a y w w f S Z x d W 9 0 O y w m c X V v d D t T Z W N 0 a W 9 u M S 9 G Y W 5 0 Y X N 5 U H J v c 1 8 y M D E 4 X 0 R y Y W Z 0 X 0 9 2 Z X J h b G x f U m F u a 2 l u Z 3 N f V G F r Z W 4 v Q 2 h h b m d l Z C B U e X B l L n t X U 0 l U L D F 9 J n F 1 b 3 Q 7 L C Z x d W 9 0 O 1 N l Y 3 R p b 2 4 x L 0 Z h b n R h c 3 l Q c m 9 z X z I w M T h f R H J h Z n R f T 3 Z l c m F s b F 9 S Y W 5 r a W 5 n c 1 9 U Y W t l b i 9 D a G F u Z 2 V k I F R 5 c G U u e 0 9 2 Z X J h b G w s M n 0 m c X V v d D s s J n F 1 b 3 Q 7 U 2 V j d G l v b j E v R m F u d G F z e V B y b 3 N f M j A x O F 9 E c m F m d F 9 P d m V y Y W x s X 1 J h b m t p b m d z X 1 R h a 2 V u L 0 N o Y W 5 n Z W Q g V H l w Z S 5 7 V G V h b S w z f S Z x d W 9 0 O y w m c X V v d D t T Z W N 0 a W 9 u M S 9 G Y W 5 0 Y X N 5 U H J v c 1 8 y M D E 4 X 0 R y Y W Z 0 X 0 9 2 Z X J h b G x f U m F u a 2 l u Z 3 N f V G F r Z W 4 v Q 2 h h b m d l Z C B U e X B l L n t Q b 3 M s N H 0 m c X V v d D s s J n F 1 b 3 Q 7 U 2 V j d G l v b j E v R m F u d G F z e V B y b 3 N f M j A x O F 9 E c m F m d F 9 P d m V y Y W x s X 1 J h b m t p b m d z X 1 R h a 2 V u L 0 N o Y W 5 n Z W Q g V H l w Z S 5 7 Q n l l L D V 9 J n F 1 b 3 Q 7 L C Z x d W 9 0 O 1 N l Y 3 R p b 2 4 x L 0 Z h b n R h c 3 l Q c m 9 z X z I w M T h f R H J h Z n R f T 3 Z l c m F s b F 9 S Y W 5 r a W 5 n c 1 9 U Y W t l b i 9 D a G F u Z 2 V k I F R 5 c G U u e 0 J l c 3 Q s N n 0 m c X V v d D s s J n F 1 b 3 Q 7 U 2 V j d G l v b j E v R m F u d G F z e V B y b 3 N f M j A x O F 9 E c m F m d F 9 P d m V y Y W x s X 1 J h b m t p b m d z X 1 R h a 2 V u L 0 N o Y W 5 n Z W Q g V H l w Z S 5 7 V 2 9 y c 3 Q s N 3 0 m c X V v d D s s J n F 1 b 3 Q 7 U 2 V j d G l v b j E v R m F u d G F z e V B y b 3 N f M j A x O F 9 E c m F m d F 9 P d m V y Y W x s X 1 J h b m t p b m d z X 1 R h a 2 V u L 0 N o Y W 5 n Z W Q g V H l w Z S 5 7 Q X Z n L D h 9 J n F 1 b 3 Q 7 L C Z x d W 9 0 O 1 N l Y 3 R p b 2 4 x L 0 Z h b n R h c 3 l Q c m 9 z X z I w M T h f R H J h Z n R f T 3 Z l c m F s b F 9 S Y W 5 r a W 5 n c 1 9 U Y W t l b i 9 D a G F u Z 2 V k I F R 5 c G U u e 1 N 0 Z C B E Z X Y s O X 0 m c X V v d D s s J n F 1 b 3 Q 7 U 2 V j d G l v b j E v R m F u d G F z e V B y b 3 N f M j A x O F 9 E c m F m d F 9 P d m V y Y W x s X 1 J h b m t p b m d z X 1 R h a 2 V u L 0 N o Y W 5 n Z W Q g V H l w Z S 5 7 Q U R Q L D E w f S Z x d W 9 0 O y w m c X V v d D t T Z W N 0 a W 9 u M S 9 G Y W 5 0 Y X N 5 U H J v c 1 8 y M D E 4 X 0 R y Y W Z 0 X 0 9 2 Z X J h b G x f U m F u a 2 l u Z 3 N f V G F r Z W 4 v Q 2 h h b m d l Z C B U e X B l L n t 2 c y 4 g Q U R Q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m F u d G F z e V B y b 3 N f M j A x O F 9 E c m F m d F 9 P d m V y Y W x s X 1 J h b m t p b m d z X 1 R h a 2 V u L 0 N o Y W 5 n Z W Q g V H l w Z S 5 7 U m F u a y w w f S Z x d W 9 0 O y w m c X V v d D t T Z W N 0 a W 9 u M S 9 G Y W 5 0 Y X N 5 U H J v c 1 8 y M D E 4 X 0 R y Y W Z 0 X 0 9 2 Z X J h b G x f U m F u a 2 l u Z 3 N f V G F r Z W 4 v Q 2 h h b m d l Z C B U e X B l L n t X U 0 l U L D F 9 J n F 1 b 3 Q 7 L C Z x d W 9 0 O 1 N l Y 3 R p b 2 4 x L 0 Z h b n R h c 3 l Q c m 9 z X z I w M T h f R H J h Z n R f T 3 Z l c m F s b F 9 S Y W 5 r a W 5 n c 1 9 U Y W t l b i 9 D a G F u Z 2 V k I F R 5 c G U u e 0 9 2 Z X J h b G w s M n 0 m c X V v d D s s J n F 1 b 3 Q 7 U 2 V j d G l v b j E v R m F u d G F z e V B y b 3 N f M j A x O F 9 E c m F m d F 9 P d m V y Y W x s X 1 J h b m t p b m d z X 1 R h a 2 V u L 0 N o Y W 5 n Z W Q g V H l w Z S 5 7 V G V h b S w z f S Z x d W 9 0 O y w m c X V v d D t T Z W N 0 a W 9 u M S 9 G Y W 5 0 Y X N 5 U H J v c 1 8 y M D E 4 X 0 R y Y W Z 0 X 0 9 2 Z X J h b G x f U m F u a 2 l u Z 3 N f V G F r Z W 4 v Q 2 h h b m d l Z C B U e X B l L n t Q b 3 M s N H 0 m c X V v d D s s J n F 1 b 3 Q 7 U 2 V j d G l v b j E v R m F u d G F z e V B y b 3 N f M j A x O F 9 E c m F m d F 9 P d m V y Y W x s X 1 J h b m t p b m d z X 1 R h a 2 V u L 0 N o Y W 5 n Z W Q g V H l w Z S 5 7 Q n l l L D V 9 J n F 1 b 3 Q 7 L C Z x d W 9 0 O 1 N l Y 3 R p b 2 4 x L 0 Z h b n R h c 3 l Q c m 9 z X z I w M T h f R H J h Z n R f T 3 Z l c m F s b F 9 S Y W 5 r a W 5 n c 1 9 U Y W t l b i 9 D a G F u Z 2 V k I F R 5 c G U u e 0 J l c 3 Q s N n 0 m c X V v d D s s J n F 1 b 3 Q 7 U 2 V j d G l v b j E v R m F u d G F z e V B y b 3 N f M j A x O F 9 E c m F m d F 9 P d m V y Y W x s X 1 J h b m t p b m d z X 1 R h a 2 V u L 0 N o Y W 5 n Z W Q g V H l w Z S 5 7 V 2 9 y c 3 Q s N 3 0 m c X V v d D s s J n F 1 b 3 Q 7 U 2 V j d G l v b j E v R m F u d G F z e V B y b 3 N f M j A x O F 9 E c m F m d F 9 P d m V y Y W x s X 1 J h b m t p b m d z X 1 R h a 2 V u L 0 N o Y W 5 n Z W Q g V H l w Z S 5 7 Q X Z n L D h 9 J n F 1 b 3 Q 7 L C Z x d W 9 0 O 1 N l Y 3 R p b 2 4 x L 0 Z h b n R h c 3 l Q c m 9 z X z I w M T h f R H J h Z n R f T 3 Z l c m F s b F 9 S Y W 5 r a W 5 n c 1 9 U Y W t l b i 9 D a G F u Z 2 V k I F R 5 c G U u e 1 N 0 Z C B E Z X Y s O X 0 m c X V v d D s s J n F 1 b 3 Q 7 U 2 V j d G l v b j E v R m F u d G F z e V B y b 3 N f M j A x O F 9 E c m F m d F 9 P d m V y Y W x s X 1 J h b m t p b m d z X 1 R h a 2 V u L 0 N o Y W 5 n Z W Q g V H l w Z S 5 7 Q U R Q L D E w f S Z x d W 9 0 O y w m c X V v d D t T Z W N 0 a W 9 u M S 9 G Y W 5 0 Y X N 5 U H J v c 1 8 y M D E 4 X 0 R y Y W Z 0 X 0 9 2 Z X J h b G x f U m F u a 2 l u Z 3 N f V G F r Z W 4 v Q 2 h h b m d l Z C B U e X B l L n t 2 c y 4 g Q U R Q L D E x f S Z x d W 9 0 O 1 0 s J n F 1 b 3 Q 7 U m V s Y X R p b 2 5 z a G l w S W 5 m b y Z x d W 9 0 O z p b X X 0 i I C 8 + P E V u d H J 5 I F R 5 c G U 9 I l F 1 Z X J 5 S U Q i I F Z h b H V l P S J z Z W M x O T Q 5 N D E t M m Q x Z S 0 0 O D c 2 L W E z Y W Q t Z j F l Z j F l Y T A 0 M 2 Q 1 I i A v P j w v U 3 R h Y m x l R W 5 0 c m l l c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U Y W t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5 U H J v c 1 8 y M D E 4 X 0 R y Y W Z 0 X 0 9 2 Z X J h b G x f U m F u a 2 l u Z 3 N f V G F r Z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V B y b 3 N f M j A x O F 9 E c m F m d F 9 P d m V y Y W x s X 1 J h b m t p b m d z X 1 R h a 2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V B y b 3 N f M j A x O F 9 E c m F m d F 9 P d m V y Y W x s X 1 J h b m t p b m d z X 0 1 5 V G V h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E x V D E 1 O j Q z O j E x L j c 1 N j c w N z J a I i A v P j x F b n R y e S B U e X B l P S J G a W x s Q 2 9 s d W 1 u V H l w Z X M i I F Z h b H V l P S J z Q X d Z R 0 J n W U R B d 0 1 G Q l F V R i I g L z 4 8 R W 5 0 c n k g V H l w Z T 0 i R m l s b E N v b H V t b k 5 h b W V z I i B W Y W x 1 Z T 0 i c 1 s m c X V v d D t S Y W 5 r J n F 1 b 3 Q 7 L C Z x d W 9 0 O 1 d T S V Q m c X V v d D s s J n F 1 b 3 Q 7 T 3 Z l c m F s b C Z x d W 9 0 O y w m c X V v d D t U Z W F t J n F 1 b 3 Q 7 L C Z x d W 9 0 O 1 B v c y Z x d W 9 0 O y w m c X V v d D t C e W U m c X V v d D s s J n F 1 b 3 Q 7 Q m V z d C Z x d W 9 0 O y w m c X V v d D t X b 3 J z d C Z x d W 9 0 O y w m c X V v d D t B d m c m c X V v d D s s J n F 1 b 3 Q 7 U 3 R k I E R l d i Z x d W 9 0 O y w m c X V v d D t B R F A m c X V v d D s s J n F 1 b 3 Q 7 d n M u I E F E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5 0 Y X N 5 U H J v c 1 8 y M D E 4 X 0 R y Y W Z 0 X 0 9 2 Z X J h b G x f U m F u a 2 l u Z 3 N f T X l U Z W F t I C g y K S 9 D a G F u Z 2 V k I F R 5 c G U u e 1 J h b m s s M H 0 m c X V v d D s s J n F 1 b 3 Q 7 U 2 V j d G l v b j E v R m F u d G F z e V B y b 3 N f M j A x O F 9 E c m F m d F 9 P d m V y Y W x s X 1 J h b m t p b m d z X 0 1 5 V G V h b S A o M i k v Q 2 h h b m d l Z C B U e X B l L n t X U 0 l U L D F 9 J n F 1 b 3 Q 7 L C Z x d W 9 0 O 1 N l Y 3 R p b 2 4 x L 0 Z h b n R h c 3 l Q c m 9 z X z I w M T h f R H J h Z n R f T 3 Z l c m F s b F 9 S Y W 5 r a W 5 n c 1 9 N e V R l Y W 0 g K D I p L 0 N o Y W 5 n Z W Q g V H l w Z S 5 7 T 3 Z l c m F s b C w y f S Z x d W 9 0 O y w m c X V v d D t T Z W N 0 a W 9 u M S 9 G Y W 5 0 Y X N 5 U H J v c 1 8 y M D E 4 X 0 R y Y W Z 0 X 0 9 2 Z X J h b G x f U m F u a 2 l u Z 3 N f T X l U Z W F t I C g y K S 9 D a G F u Z 2 V k I F R 5 c G U u e 1 R l Y W 0 s M 3 0 m c X V v d D s s J n F 1 b 3 Q 7 U 2 V j d G l v b j E v R m F u d G F z e V B y b 3 N f M j A x O F 9 E c m F m d F 9 P d m V y Y W x s X 1 J h b m t p b m d z X 0 1 5 V G V h b S A o M i k v Q 2 h h b m d l Z C B U e X B l L n t Q b 3 M s N H 0 m c X V v d D s s J n F 1 b 3 Q 7 U 2 V j d G l v b j E v R m F u d G F z e V B y b 3 N f M j A x O F 9 E c m F m d F 9 P d m V y Y W x s X 1 J h b m t p b m d z X 0 1 5 V G V h b S A o M i k v Q 2 h h b m d l Z C B U e X B l L n t C e W U s N X 0 m c X V v d D s s J n F 1 b 3 Q 7 U 2 V j d G l v b j E v R m F u d G F z e V B y b 3 N f M j A x O F 9 E c m F m d F 9 P d m V y Y W x s X 1 J h b m t p b m d z X 0 1 5 V G V h b S A o M i k v Q 2 h h b m d l Z C B U e X B l L n t C Z X N 0 L D Z 9 J n F 1 b 3 Q 7 L C Z x d W 9 0 O 1 N l Y 3 R p b 2 4 x L 0 Z h b n R h c 3 l Q c m 9 z X z I w M T h f R H J h Z n R f T 3 Z l c m F s b F 9 S Y W 5 r a W 5 n c 1 9 N e V R l Y W 0 g K D I p L 0 N o Y W 5 n Z W Q g V H l w Z S 5 7 V 2 9 y c 3 Q s N 3 0 m c X V v d D s s J n F 1 b 3 Q 7 U 2 V j d G l v b j E v R m F u d G F z e V B y b 3 N f M j A x O F 9 E c m F m d F 9 P d m V y Y W x s X 1 J h b m t p b m d z X 0 1 5 V G V h b S A o M i k v Q 2 h h b m d l Z C B U e X B l L n t B d m c s O H 0 m c X V v d D s s J n F 1 b 3 Q 7 U 2 V j d G l v b j E v R m F u d G F z e V B y b 3 N f M j A x O F 9 E c m F m d F 9 P d m V y Y W x s X 1 J h b m t p b m d z X 0 1 5 V G V h b S A o M i k v Q 2 h h b m d l Z C B U e X B l L n t T d G Q g R G V 2 L D l 9 J n F 1 b 3 Q 7 L C Z x d W 9 0 O 1 N l Y 3 R p b 2 4 x L 0 Z h b n R h c 3 l Q c m 9 z X z I w M T h f R H J h Z n R f T 3 Z l c m F s b F 9 S Y W 5 r a W 5 n c 1 9 N e V R l Y W 0 g K D I p L 0 N o Y W 5 n Z W Q g V H l w Z S 5 7 Q U R Q L D E w f S Z x d W 9 0 O y w m c X V v d D t T Z W N 0 a W 9 u M S 9 G Y W 5 0 Y X N 5 U H J v c 1 8 y M D E 4 X 0 R y Y W Z 0 X 0 9 2 Z X J h b G x f U m F u a 2 l u Z 3 N f T X l U Z W F t I C g y K S 9 D a G F u Z 2 V k I F R 5 c G U u e 3 Z z L i B B R F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Y W 5 0 Y X N 5 U H J v c 1 8 y M D E 4 X 0 R y Y W Z 0 X 0 9 2 Z X J h b G x f U m F u a 2 l u Z 3 N f T X l U Z W F t I C g y K S 9 D a G F u Z 2 V k I F R 5 c G U u e 1 J h b m s s M H 0 m c X V v d D s s J n F 1 b 3 Q 7 U 2 V j d G l v b j E v R m F u d G F z e V B y b 3 N f M j A x O F 9 E c m F m d F 9 P d m V y Y W x s X 1 J h b m t p b m d z X 0 1 5 V G V h b S A o M i k v Q 2 h h b m d l Z C B U e X B l L n t X U 0 l U L D F 9 J n F 1 b 3 Q 7 L C Z x d W 9 0 O 1 N l Y 3 R p b 2 4 x L 0 Z h b n R h c 3 l Q c m 9 z X z I w M T h f R H J h Z n R f T 3 Z l c m F s b F 9 S Y W 5 r a W 5 n c 1 9 N e V R l Y W 0 g K D I p L 0 N o Y W 5 n Z W Q g V H l w Z S 5 7 T 3 Z l c m F s b C w y f S Z x d W 9 0 O y w m c X V v d D t T Z W N 0 a W 9 u M S 9 G Y W 5 0 Y X N 5 U H J v c 1 8 y M D E 4 X 0 R y Y W Z 0 X 0 9 2 Z X J h b G x f U m F u a 2 l u Z 3 N f T X l U Z W F t I C g y K S 9 D a G F u Z 2 V k I F R 5 c G U u e 1 R l Y W 0 s M 3 0 m c X V v d D s s J n F 1 b 3 Q 7 U 2 V j d G l v b j E v R m F u d G F z e V B y b 3 N f M j A x O F 9 E c m F m d F 9 P d m V y Y W x s X 1 J h b m t p b m d z X 0 1 5 V G V h b S A o M i k v Q 2 h h b m d l Z C B U e X B l L n t Q b 3 M s N H 0 m c X V v d D s s J n F 1 b 3 Q 7 U 2 V j d G l v b j E v R m F u d G F z e V B y b 3 N f M j A x O F 9 E c m F m d F 9 P d m V y Y W x s X 1 J h b m t p b m d z X 0 1 5 V G V h b S A o M i k v Q 2 h h b m d l Z C B U e X B l L n t C e W U s N X 0 m c X V v d D s s J n F 1 b 3 Q 7 U 2 V j d G l v b j E v R m F u d G F z e V B y b 3 N f M j A x O F 9 E c m F m d F 9 P d m V y Y W x s X 1 J h b m t p b m d z X 0 1 5 V G V h b S A o M i k v Q 2 h h b m d l Z C B U e X B l L n t C Z X N 0 L D Z 9 J n F 1 b 3 Q 7 L C Z x d W 9 0 O 1 N l Y 3 R p b 2 4 x L 0 Z h b n R h c 3 l Q c m 9 z X z I w M T h f R H J h Z n R f T 3 Z l c m F s b F 9 S Y W 5 r a W 5 n c 1 9 N e V R l Y W 0 g K D I p L 0 N o Y W 5 n Z W Q g V H l w Z S 5 7 V 2 9 y c 3 Q s N 3 0 m c X V v d D s s J n F 1 b 3 Q 7 U 2 V j d G l v b j E v R m F u d G F z e V B y b 3 N f M j A x O F 9 E c m F m d F 9 P d m V y Y W x s X 1 J h b m t p b m d z X 0 1 5 V G V h b S A o M i k v Q 2 h h b m d l Z C B U e X B l L n t B d m c s O H 0 m c X V v d D s s J n F 1 b 3 Q 7 U 2 V j d G l v b j E v R m F u d G F z e V B y b 3 N f M j A x O F 9 E c m F m d F 9 P d m V y Y W x s X 1 J h b m t p b m d z X 0 1 5 V G V h b S A o M i k v Q 2 h h b m d l Z C B U e X B l L n t T d G Q g R G V 2 L D l 9 J n F 1 b 3 Q 7 L C Z x d W 9 0 O 1 N l Y 3 R p b 2 4 x L 0 Z h b n R h c 3 l Q c m 9 z X z I w M T h f R H J h Z n R f T 3 Z l c m F s b F 9 S Y W 5 r a W 5 n c 1 9 N e V R l Y W 0 g K D I p L 0 N o Y W 5 n Z W Q g V H l w Z S 5 7 Q U R Q L D E w f S Z x d W 9 0 O y w m c X V v d D t T Z W N 0 a W 9 u M S 9 G Y W 5 0 Y X N 5 U H J v c 1 8 y M D E 4 X 0 R y Y W Z 0 X 0 9 2 Z X J h b G x f U m F u a 2 l u Z 3 N f T X l U Z W F t I C g y K S 9 D a G F u Z 2 V k I F R 5 c G U u e 3 Z z L i B B R F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5 0 Y X N 5 U H J v c 1 8 y M D E 4 X 0 R y Y W Z 0 X 0 9 2 Z X J h b G x f U m F u a 2 l u Z 3 N f T X l U Z W F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N e V R l Y W 0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V B y b 3 N f M j A x O F 9 E c m F m d F 9 P d m V y Y W x s X 1 J h b m t p b m d z X 0 1 5 V G V h b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U Y W t l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J h b m s m c X V v d D s s J n F 1 b 3 Q 7 V 1 N J R C Z x d W 9 0 O y w m c X V v d D t P d m V y Y W x s J n F 1 b 3 Q 7 L C Z x d W 9 0 O 1 R l Y W 0 m c X V v d D s s J n F 1 b 3 Q 7 U G 9 z J n F 1 b 3 Q 7 L C Z x d W 9 0 O 0 J 5 Z S Z x d W 9 0 O y w m c X V v d D t C Z X N 0 J n F 1 b 3 Q 7 L C Z x d W 9 0 O 1 d v c n N 0 J n F 1 b 3 Q 7 L C Z x d W 9 0 O 0 F 2 Z y Z x d W 9 0 O y w m c X V v d D t T d G Q g R G V 2 J n F 1 b 3 Q 7 L C Z x d W 9 0 O 0 F E U C Z x d W 9 0 O y w m c X V v d D t 2 c y 4 g Q U R Q J n F 1 b 3 Q 7 X S I g L z 4 8 R W 5 0 c n k g V H l w Z T 0 i R m l s b E N v b H V t b l R 5 c G V z I i B W Y W x 1 Z T 0 i c 0 F 3 W U d C Z 1 l E Q X d N R k J R V U Y i I C 8 + P E V u d H J 5 I F R 5 c G U 9 I k Z p b G x M Y X N 0 V X B k Y X R l Z C I g V m F s d W U 9 I m Q y M D E 4 L T A 5 L T E 5 V D A z O j A w O j M 5 L j A 4 M D I x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G R h N D Q 2 O D c t N D U z N C 0 0 O D N l L T g 2 Y j c t Y T V m Z j h m M z E z Z m E z I i A v P j x F b n R y e S B U e X B l P S J G a W x s U 3 R h d H V z I i B W Y W x 1 Z T 0 i c 0 N v b X B s Z X R l I i A v P j x F b n R y e S B U e X B l P S J G a W x s Q 2 9 1 b n Q i I F Z h b H V l P S J s M T U 4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u d G F z e V B y b 3 N f M j A x O F 9 E c m F m d F 9 P d m V y Y W x s X 1 J h b m t p b m d z X 1 R h a 2 V u I C g y K S 9 D a G F u Z 2 V k I F R 5 c G U u e 1 J h b m s s M H 0 m c X V v d D s s J n F 1 b 3 Q 7 U 2 V j d G l v b j E v R m F u d G F z e V B y b 3 N f M j A x O F 9 E c m F m d F 9 P d m V y Y W x s X 1 J h b m t p b m d z X 1 R h a 2 V u I C g y K S 9 D a G F u Z 2 V k I F R 5 c G U u e 1 d T S U Q s M X 0 m c X V v d D s s J n F 1 b 3 Q 7 U 2 V j d G l v b j E v R m F u d G F z e V B y b 3 N f M j A x O F 9 E c m F m d F 9 P d m V y Y W x s X 1 J h b m t p b m d z X 1 R h a 2 V u I C g y K S 9 D a G F u Z 2 V k I F R 5 c G U u e 0 9 2 Z X J h b G w s M n 0 m c X V v d D s s J n F 1 b 3 Q 7 U 2 V j d G l v b j E v R m F u d G F z e V B y b 3 N f M j A x O F 9 E c m F m d F 9 P d m V y Y W x s X 1 J h b m t p b m d z X 1 R h a 2 V u I C g y K S 9 D a G F u Z 2 V k I F R 5 c G U u e 1 R l Y W 0 s M 3 0 m c X V v d D s s J n F 1 b 3 Q 7 U 2 V j d G l v b j E v R m F u d G F z e V B y b 3 N f M j A x O F 9 E c m F m d F 9 P d m V y Y W x s X 1 J h b m t p b m d z X 1 R h a 2 V u I C g y K S 9 D a G F u Z 2 V k I F R 5 c G U u e 1 B v c y w 0 f S Z x d W 9 0 O y w m c X V v d D t T Z W N 0 a W 9 u M S 9 G Y W 5 0 Y X N 5 U H J v c 1 8 y M D E 4 X 0 R y Y W Z 0 X 0 9 2 Z X J h b G x f U m F u a 2 l u Z 3 N f V G F r Z W 4 g K D I p L 0 N o Y W 5 n Z W Q g V H l w Z S 5 7 Q n l l L D V 9 J n F 1 b 3 Q 7 L C Z x d W 9 0 O 1 N l Y 3 R p b 2 4 x L 0 Z h b n R h c 3 l Q c m 9 z X z I w M T h f R H J h Z n R f T 3 Z l c m F s b F 9 S Y W 5 r a W 5 n c 1 9 U Y W t l b i A o M i k v Q 2 h h b m d l Z C B U e X B l L n t C Z X N 0 L D Z 9 J n F 1 b 3 Q 7 L C Z x d W 9 0 O 1 N l Y 3 R p b 2 4 x L 0 Z h b n R h c 3 l Q c m 9 z X z I w M T h f R H J h Z n R f T 3 Z l c m F s b F 9 S Y W 5 r a W 5 n c 1 9 U Y W t l b i A o M i k v Q 2 h h b m d l Z C B U e X B l L n t X b 3 J z d C w 3 f S Z x d W 9 0 O y w m c X V v d D t T Z W N 0 a W 9 u M S 9 G Y W 5 0 Y X N 5 U H J v c 1 8 y M D E 4 X 0 R y Y W Z 0 X 0 9 2 Z X J h b G x f U m F u a 2 l u Z 3 N f V G F r Z W 4 g K D I p L 0 N o Y W 5 n Z W Q g V H l w Z S 5 7 Q X Z n L D h 9 J n F 1 b 3 Q 7 L C Z x d W 9 0 O 1 N l Y 3 R p b 2 4 x L 0 Z h b n R h c 3 l Q c m 9 z X z I w M T h f R H J h Z n R f T 3 Z l c m F s b F 9 S Y W 5 r a W 5 n c 1 9 U Y W t l b i A o M i k v Q 2 h h b m d l Z C B U e X B l L n t T d G Q g R G V 2 L D l 9 J n F 1 b 3 Q 7 L C Z x d W 9 0 O 1 N l Y 3 R p b 2 4 x L 0 Z h b n R h c 3 l Q c m 9 z X z I w M T h f R H J h Z n R f T 3 Z l c m F s b F 9 S Y W 5 r a W 5 n c 1 9 U Y W t l b i A o M i k v Q 2 h h b m d l Z C B U e X B l L n t B R F A s M T B 9 J n F 1 b 3 Q 7 L C Z x d W 9 0 O 1 N l Y 3 R p b 2 4 x L 0 Z h b n R h c 3 l Q c m 9 z X z I w M T h f R H J h Z n R f T 3 Z l c m F s b F 9 S Y W 5 r a W 5 n c 1 9 U Y W t l b i A o M i k v Q 2 h h b m d l Z C B U e X B l L n t 2 c y 4 g Q U R Q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m F u d G F z e V B y b 3 N f M j A x O F 9 E c m F m d F 9 P d m V y Y W x s X 1 J h b m t p b m d z X 1 R h a 2 V u I C g y K S 9 D a G F u Z 2 V k I F R 5 c G U u e 1 J h b m s s M H 0 m c X V v d D s s J n F 1 b 3 Q 7 U 2 V j d G l v b j E v R m F u d G F z e V B y b 3 N f M j A x O F 9 E c m F m d F 9 P d m V y Y W x s X 1 J h b m t p b m d z X 1 R h a 2 V u I C g y K S 9 D a G F u Z 2 V k I F R 5 c G U u e 1 d T S U Q s M X 0 m c X V v d D s s J n F 1 b 3 Q 7 U 2 V j d G l v b j E v R m F u d G F z e V B y b 3 N f M j A x O F 9 E c m F m d F 9 P d m V y Y W x s X 1 J h b m t p b m d z X 1 R h a 2 V u I C g y K S 9 D a G F u Z 2 V k I F R 5 c G U u e 0 9 2 Z X J h b G w s M n 0 m c X V v d D s s J n F 1 b 3 Q 7 U 2 V j d G l v b j E v R m F u d G F z e V B y b 3 N f M j A x O F 9 E c m F m d F 9 P d m V y Y W x s X 1 J h b m t p b m d z X 1 R h a 2 V u I C g y K S 9 D a G F u Z 2 V k I F R 5 c G U u e 1 R l Y W 0 s M 3 0 m c X V v d D s s J n F 1 b 3 Q 7 U 2 V j d G l v b j E v R m F u d G F z e V B y b 3 N f M j A x O F 9 E c m F m d F 9 P d m V y Y W x s X 1 J h b m t p b m d z X 1 R h a 2 V u I C g y K S 9 D a G F u Z 2 V k I F R 5 c G U u e 1 B v c y w 0 f S Z x d W 9 0 O y w m c X V v d D t T Z W N 0 a W 9 u M S 9 G Y W 5 0 Y X N 5 U H J v c 1 8 y M D E 4 X 0 R y Y W Z 0 X 0 9 2 Z X J h b G x f U m F u a 2 l u Z 3 N f V G F r Z W 4 g K D I p L 0 N o Y W 5 n Z W Q g V H l w Z S 5 7 Q n l l L D V 9 J n F 1 b 3 Q 7 L C Z x d W 9 0 O 1 N l Y 3 R p b 2 4 x L 0 Z h b n R h c 3 l Q c m 9 z X z I w M T h f R H J h Z n R f T 3 Z l c m F s b F 9 S Y W 5 r a W 5 n c 1 9 U Y W t l b i A o M i k v Q 2 h h b m d l Z C B U e X B l L n t C Z X N 0 L D Z 9 J n F 1 b 3 Q 7 L C Z x d W 9 0 O 1 N l Y 3 R p b 2 4 x L 0 Z h b n R h c 3 l Q c m 9 z X z I w M T h f R H J h Z n R f T 3 Z l c m F s b F 9 S Y W 5 r a W 5 n c 1 9 U Y W t l b i A o M i k v Q 2 h h b m d l Z C B U e X B l L n t X b 3 J z d C w 3 f S Z x d W 9 0 O y w m c X V v d D t T Z W N 0 a W 9 u M S 9 G Y W 5 0 Y X N 5 U H J v c 1 8 y M D E 4 X 0 R y Y W Z 0 X 0 9 2 Z X J h b G x f U m F u a 2 l u Z 3 N f V G F r Z W 4 g K D I p L 0 N o Y W 5 n Z W Q g V H l w Z S 5 7 Q X Z n L D h 9 J n F 1 b 3 Q 7 L C Z x d W 9 0 O 1 N l Y 3 R p b 2 4 x L 0 Z h b n R h c 3 l Q c m 9 z X z I w M T h f R H J h Z n R f T 3 Z l c m F s b F 9 S Y W 5 r a W 5 n c 1 9 U Y W t l b i A o M i k v Q 2 h h b m d l Z C B U e X B l L n t T d G Q g R G V 2 L D l 9 J n F 1 b 3 Q 7 L C Z x d W 9 0 O 1 N l Y 3 R p b 2 4 x L 0 Z h b n R h c 3 l Q c m 9 z X z I w M T h f R H J h Z n R f T 3 Z l c m F s b F 9 S Y W 5 r a W 5 n c 1 9 U Y W t l b i A o M i k v Q 2 h h b m d l Z C B U e X B l L n t B R F A s M T B 9 J n F 1 b 3 Q 7 L C Z x d W 9 0 O 1 N l Y 3 R p b 2 4 x L 0 Z h b n R h c 3 l Q c m 9 z X z I w M T h f R H J h Z n R f T 3 Z l c m F s b F 9 S Y W 5 r a W 5 n c 1 9 U Y W t l b i A o M i k v Q 2 h h b m d l Z C B U e X B l L n t 2 c y 4 g Q U R Q L D E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5 0 Y X N 5 U H J v c 1 8 y M D E 4 X 0 R y Y W Z 0 X 0 9 2 Z X J h b G x f U m F u a 2 l u Z 3 N f V G F r Z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V B y b 3 N f M j A x O F 9 E c m F m d F 9 P d m V y Y W x s X 1 J h b m t p b m d z X 1 R h a 2 V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U Y W t l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U Y W t l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Z h b n R h c 3 l Q c m 9 z X z I w M T h f R H J h Z n R f T 3 Z l c m F s b F 9 S Y W 5 r a W 5 n c 1 9 U Y W t l b l 9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I x V D E 4 O j E x O j E 0 L j Q y M T k w M D R a I i A v P j x F b n R y e S B U e X B l P S J G a W x s Q 2 9 s d W 1 u V H l w Z X M i I F Z h b H V l P S J z Q X d Z R 0 J n W U R B d 0 1 G Q l F V R i I g L z 4 8 R W 5 0 c n k g V H l w Z T 0 i R m l s b E N v b H V t b k 5 h b W V z I i B W Y W x 1 Z T 0 i c 1 s m c X V v d D t S Y W 5 r J n F 1 b 3 Q 7 L C Z x d W 9 0 O 1 d T S V Q m c X V v d D s s J n F 1 b 3 Q 7 T 3 Z l c m F s b C Z x d W 9 0 O y w m c X V v d D t U Z W F t J n F 1 b 3 Q 7 L C Z x d W 9 0 O 1 B v c y Z x d W 9 0 O y w m c X V v d D t C e W U m c X V v d D s s J n F 1 b 3 Q 7 Q m V z d C Z x d W 9 0 O y w m c X V v d D t X b 3 J z d C Z x d W 9 0 O y w m c X V v d D t B d m c m c X V v d D s s J n F 1 b 3 Q 7 U 3 R k I E R l d i Z x d W 9 0 O y w m c X V v d D t B R F A m c X V v d D s s J n F 1 b 3 Q 7 d n M u I E F E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5 0 Y X N 5 U H J v c 1 8 y M D E 4 X 0 R y Y W Z 0 X 0 9 2 Z X J h b G x f U m F u a 2 l u Z 3 N f V G F r Z W 4 g K D M p L 0 N o Y W 5 n Z W Q g V H l w Z S 5 7 U m F u a y w w f S Z x d W 9 0 O y w m c X V v d D t T Z W N 0 a W 9 u M S 9 G Y W 5 0 Y X N 5 U H J v c 1 8 y M D E 4 X 0 R y Y W Z 0 X 0 9 2 Z X J h b G x f U m F u a 2 l u Z 3 N f V G F r Z W 4 g K D M p L 0 N o Y W 5 n Z W Q g V H l w Z S 5 7 V 1 N J V C w x f S Z x d W 9 0 O y w m c X V v d D t T Z W N 0 a W 9 u M S 9 G Y W 5 0 Y X N 5 U H J v c 1 8 y M D E 4 X 0 R y Y W Z 0 X 0 9 2 Z X J h b G x f U m F u a 2 l u Z 3 N f V G F r Z W 4 g K D M p L 0 N o Y W 5 n Z W Q g V H l w Z S 5 7 T 3 Z l c m F s b C w y f S Z x d W 9 0 O y w m c X V v d D t T Z W N 0 a W 9 u M S 9 G Y W 5 0 Y X N 5 U H J v c 1 8 y M D E 4 X 0 R y Y W Z 0 X 0 9 2 Z X J h b G x f U m F u a 2 l u Z 3 N f V G F r Z W 4 g K D M p L 0 N o Y W 5 n Z W Q g V H l w Z S 5 7 V G V h b S w z f S Z x d W 9 0 O y w m c X V v d D t T Z W N 0 a W 9 u M S 9 G Y W 5 0 Y X N 5 U H J v c 1 8 y M D E 4 X 0 R y Y W Z 0 X 0 9 2 Z X J h b G x f U m F u a 2 l u Z 3 N f V G F r Z W 4 g K D M p L 0 N o Y W 5 n Z W Q g V H l w Z S 5 7 U G 9 z L D R 9 J n F 1 b 3 Q 7 L C Z x d W 9 0 O 1 N l Y 3 R p b 2 4 x L 0 Z h b n R h c 3 l Q c m 9 z X z I w M T h f R H J h Z n R f T 3 Z l c m F s b F 9 S Y W 5 r a W 5 n c 1 9 U Y W t l b i A o M y k v Q 2 h h b m d l Z C B U e X B l L n t C e W U s N X 0 m c X V v d D s s J n F 1 b 3 Q 7 U 2 V j d G l v b j E v R m F u d G F z e V B y b 3 N f M j A x O F 9 E c m F m d F 9 P d m V y Y W x s X 1 J h b m t p b m d z X 1 R h a 2 V u I C g z K S 9 D a G F u Z 2 V k I F R 5 c G U u e 0 J l c 3 Q s N n 0 m c X V v d D s s J n F 1 b 3 Q 7 U 2 V j d G l v b j E v R m F u d G F z e V B y b 3 N f M j A x O F 9 E c m F m d F 9 P d m V y Y W x s X 1 J h b m t p b m d z X 1 R h a 2 V u I C g z K S 9 D a G F u Z 2 V k I F R 5 c G U u e 1 d v c n N 0 L D d 9 J n F 1 b 3 Q 7 L C Z x d W 9 0 O 1 N l Y 3 R p b 2 4 x L 0 Z h b n R h c 3 l Q c m 9 z X z I w M T h f R H J h Z n R f T 3 Z l c m F s b F 9 S Y W 5 r a W 5 n c 1 9 U Y W t l b i A o M y k v Q 2 h h b m d l Z C B U e X B l L n t B d m c s O H 0 m c X V v d D s s J n F 1 b 3 Q 7 U 2 V j d G l v b j E v R m F u d G F z e V B y b 3 N f M j A x O F 9 E c m F m d F 9 P d m V y Y W x s X 1 J h b m t p b m d z X 1 R h a 2 V u I C g z K S 9 D a G F u Z 2 V k I F R 5 c G U u e 1 N 0 Z C B E Z X Y s O X 0 m c X V v d D s s J n F 1 b 3 Q 7 U 2 V j d G l v b j E v R m F u d G F z e V B y b 3 N f M j A x O F 9 E c m F m d F 9 P d m V y Y W x s X 1 J h b m t p b m d z X 1 R h a 2 V u I C g z K S 9 D a G F u Z 2 V k I F R 5 c G U u e 0 F E U C w x M H 0 m c X V v d D s s J n F 1 b 3 Q 7 U 2 V j d G l v b j E v R m F u d G F z e V B y b 3 N f M j A x O F 9 E c m F m d F 9 P d m V y Y W x s X 1 J h b m t p b m d z X 1 R h a 2 V u I C g z K S 9 D a G F u Z 2 V k I F R 5 c G U u e 3 Z z L i B B R F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Y W 5 0 Y X N 5 U H J v c 1 8 y M D E 4 X 0 R y Y W Z 0 X 0 9 2 Z X J h b G x f U m F u a 2 l u Z 3 N f V G F r Z W 4 g K D M p L 0 N o Y W 5 n Z W Q g V H l w Z S 5 7 U m F u a y w w f S Z x d W 9 0 O y w m c X V v d D t T Z W N 0 a W 9 u M S 9 G Y W 5 0 Y X N 5 U H J v c 1 8 y M D E 4 X 0 R y Y W Z 0 X 0 9 2 Z X J h b G x f U m F u a 2 l u Z 3 N f V G F r Z W 4 g K D M p L 0 N o Y W 5 n Z W Q g V H l w Z S 5 7 V 1 N J V C w x f S Z x d W 9 0 O y w m c X V v d D t T Z W N 0 a W 9 u M S 9 G Y W 5 0 Y X N 5 U H J v c 1 8 y M D E 4 X 0 R y Y W Z 0 X 0 9 2 Z X J h b G x f U m F u a 2 l u Z 3 N f V G F r Z W 4 g K D M p L 0 N o Y W 5 n Z W Q g V H l w Z S 5 7 T 3 Z l c m F s b C w y f S Z x d W 9 0 O y w m c X V v d D t T Z W N 0 a W 9 u M S 9 G Y W 5 0 Y X N 5 U H J v c 1 8 y M D E 4 X 0 R y Y W Z 0 X 0 9 2 Z X J h b G x f U m F u a 2 l u Z 3 N f V G F r Z W 4 g K D M p L 0 N o Y W 5 n Z W Q g V H l w Z S 5 7 V G V h b S w z f S Z x d W 9 0 O y w m c X V v d D t T Z W N 0 a W 9 u M S 9 G Y W 5 0 Y X N 5 U H J v c 1 8 y M D E 4 X 0 R y Y W Z 0 X 0 9 2 Z X J h b G x f U m F u a 2 l u Z 3 N f V G F r Z W 4 g K D M p L 0 N o Y W 5 n Z W Q g V H l w Z S 5 7 U G 9 z L D R 9 J n F 1 b 3 Q 7 L C Z x d W 9 0 O 1 N l Y 3 R p b 2 4 x L 0 Z h b n R h c 3 l Q c m 9 z X z I w M T h f R H J h Z n R f T 3 Z l c m F s b F 9 S Y W 5 r a W 5 n c 1 9 U Y W t l b i A o M y k v Q 2 h h b m d l Z C B U e X B l L n t C e W U s N X 0 m c X V v d D s s J n F 1 b 3 Q 7 U 2 V j d G l v b j E v R m F u d G F z e V B y b 3 N f M j A x O F 9 E c m F m d F 9 P d m V y Y W x s X 1 J h b m t p b m d z X 1 R h a 2 V u I C g z K S 9 D a G F u Z 2 V k I F R 5 c G U u e 0 J l c 3 Q s N n 0 m c X V v d D s s J n F 1 b 3 Q 7 U 2 V j d G l v b j E v R m F u d G F z e V B y b 3 N f M j A x O F 9 E c m F m d F 9 P d m V y Y W x s X 1 J h b m t p b m d z X 1 R h a 2 V u I C g z K S 9 D a G F u Z 2 V k I F R 5 c G U u e 1 d v c n N 0 L D d 9 J n F 1 b 3 Q 7 L C Z x d W 9 0 O 1 N l Y 3 R p b 2 4 x L 0 Z h b n R h c 3 l Q c m 9 z X z I w M T h f R H J h Z n R f T 3 Z l c m F s b F 9 S Y W 5 r a W 5 n c 1 9 U Y W t l b i A o M y k v Q 2 h h b m d l Z C B U e X B l L n t B d m c s O H 0 m c X V v d D s s J n F 1 b 3 Q 7 U 2 V j d G l v b j E v R m F u d G F z e V B y b 3 N f M j A x O F 9 E c m F m d F 9 P d m V y Y W x s X 1 J h b m t p b m d z X 1 R h a 2 V u I C g z K S 9 D a G F u Z 2 V k I F R 5 c G U u e 1 N 0 Z C B E Z X Y s O X 0 m c X V v d D s s J n F 1 b 3 Q 7 U 2 V j d G l v b j E v R m F u d G F z e V B y b 3 N f M j A x O F 9 E c m F m d F 9 P d m V y Y W x s X 1 J h b m t p b m d z X 1 R h a 2 V u I C g z K S 9 D a G F u Z 2 V k I F R 5 c G U u e 0 F E U C w x M H 0 m c X V v d D s s J n F 1 b 3 Q 7 U 2 V j d G l v b j E v R m F u d G F z e V B y b 3 N f M j A x O F 9 E c m F m d F 9 P d m V y Y W x s X 1 J h b m t p b m d z X 1 R h a 2 V u I C g z K S 9 D a G F u Z 2 V k I F R 5 c G U u e 3 Z z L i B B R F A s M T F 9 J n F 1 b 3 Q 7 X S w m c X V v d D t S Z W x h d G l v b n N o a X B J b m Z v J n F 1 b 3 Q 7 O l t d f S I g L z 4 8 R W 5 0 c n k g V H l w Z T 0 i U X V l c n l J R C I g V m F s d W U 9 I n M 0 M G I x N D g 5 O C 0 3 N z Y 4 L T Q x Y m U t Y W Y 4 N S 0 2 O G Q 0 Z D Z l M T F h O D g i I C 8 + P E V u d H J 5 I F R 5 c G U 9 I k Z p b G x D b 3 V u d C I g V m F s d W U 9 I m w x N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5 0 Y X N 5 U H J v c 1 8 y M D E 4 X 0 R y Y W Z 0 X 0 9 2 Z X J h b G x f U m F u a 2 l u Z 3 N f V G F r Z W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V B y b 3 N f M j A x O F 9 E c m F m d F 9 P d m V y Y W x s X 1 J h b m t p b m d z X 1 R h a 2 V u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U Y W t l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N e V R l Y W 0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G Y W 5 0 Y X N 5 U H J v c 1 8 y M D E 4 X 0 R y Y W Z 0 X 0 9 2 Z X J h b G x f U m F u a 2 l u Z 3 N f T X l U Z W F t X 1 8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m F u a y Z x d W 9 0 O y w m c X V v d D t X U 0 l U J n F 1 b 3 Q 7 L C Z x d W 9 0 O 0 9 2 Z X J h b G w m c X V v d D s s J n F 1 b 3 Q 7 V G V h b S Z x d W 9 0 O y w m c X V v d D t Q b 3 M m c X V v d D s s J n F 1 b 3 Q 7 Q n l l J n F 1 b 3 Q 7 L C Z x d W 9 0 O 0 J l c 3 Q m c X V v d D s s J n F 1 b 3 Q 7 V 2 9 y c 3 Q m c X V v d D s s J n F 1 b 3 Q 7 Q X Z n J n F 1 b 3 Q 7 L C Z x d W 9 0 O 1 N 0 Z C B E Z X Y m c X V v d D s s J n F 1 b 3 Q 7 Q U R Q J n F 1 b 3 Q 7 L C Z x d W 9 0 O 3 Z z L i B B R F A m c X V v d D t d I i A v P j x F b n R y e S B U e X B l P S J G a W x s Q 2 9 s d W 1 u V H l w Z X M i I F Z h b H V l P S J z Q X d Z R 0 J n W U R B d 0 1 G Q l F V R i I g L z 4 8 R W 5 0 c n k g V H l w Z T 0 i R m l s b E x h c 3 R V c G R h d G V k I i B W Y W x 1 Z T 0 i Z D I w M T g t M D k t M j F U M T g 6 M T E 6 M T Q u N D U z M T A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F 1 Z X J 5 S U Q i I F Z h b H V l P S J z Y j U w Y m Y y O W E t O D F h Z S 0 0 M j Y 1 L T l k O D E t M z d l M T F l N j Y 3 N D k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u d G F z e V B y b 3 N f M j A x O F 9 E c m F m d F 9 P d m V y Y W x s X 1 J h b m t p b m d z X 0 1 5 V G V h b S A o M y k v Q 2 h h b m d l Z C B U e X B l L n t S Y W 5 r L D B 9 J n F 1 b 3 Q 7 L C Z x d W 9 0 O 1 N l Y 3 R p b 2 4 x L 0 Z h b n R h c 3 l Q c m 9 z X z I w M T h f R H J h Z n R f T 3 Z l c m F s b F 9 S Y W 5 r a W 5 n c 1 9 N e V R l Y W 0 g K D M p L 0 N o Y W 5 n Z W Q g V H l w Z S 5 7 V 1 N J V C w x f S Z x d W 9 0 O y w m c X V v d D t T Z W N 0 a W 9 u M S 9 G Y W 5 0 Y X N 5 U H J v c 1 8 y M D E 4 X 0 R y Y W Z 0 X 0 9 2 Z X J h b G x f U m F u a 2 l u Z 3 N f T X l U Z W F t I C g z K S 9 D a G F u Z 2 V k I F R 5 c G U u e 0 9 2 Z X J h b G w s M n 0 m c X V v d D s s J n F 1 b 3 Q 7 U 2 V j d G l v b j E v R m F u d G F z e V B y b 3 N f M j A x O F 9 E c m F m d F 9 P d m V y Y W x s X 1 J h b m t p b m d z X 0 1 5 V G V h b S A o M y k v Q 2 h h b m d l Z C B U e X B l L n t U Z W F t L D N 9 J n F 1 b 3 Q 7 L C Z x d W 9 0 O 1 N l Y 3 R p b 2 4 x L 0 Z h b n R h c 3 l Q c m 9 z X z I w M T h f R H J h Z n R f T 3 Z l c m F s b F 9 S Y W 5 r a W 5 n c 1 9 N e V R l Y W 0 g K D M p L 0 N o Y W 5 n Z W Q g V H l w Z S 5 7 U G 9 z L D R 9 J n F 1 b 3 Q 7 L C Z x d W 9 0 O 1 N l Y 3 R p b 2 4 x L 0 Z h b n R h c 3 l Q c m 9 z X z I w M T h f R H J h Z n R f T 3 Z l c m F s b F 9 S Y W 5 r a W 5 n c 1 9 N e V R l Y W 0 g K D M p L 0 N o Y W 5 n Z W Q g V H l w Z S 5 7 Q n l l L D V 9 J n F 1 b 3 Q 7 L C Z x d W 9 0 O 1 N l Y 3 R p b 2 4 x L 0 Z h b n R h c 3 l Q c m 9 z X z I w M T h f R H J h Z n R f T 3 Z l c m F s b F 9 S Y W 5 r a W 5 n c 1 9 N e V R l Y W 0 g K D M p L 0 N o Y W 5 n Z W Q g V H l w Z S 5 7 Q m V z d C w 2 f S Z x d W 9 0 O y w m c X V v d D t T Z W N 0 a W 9 u M S 9 G Y W 5 0 Y X N 5 U H J v c 1 8 y M D E 4 X 0 R y Y W Z 0 X 0 9 2 Z X J h b G x f U m F u a 2 l u Z 3 N f T X l U Z W F t I C g z K S 9 D a G F u Z 2 V k I F R 5 c G U u e 1 d v c n N 0 L D d 9 J n F 1 b 3 Q 7 L C Z x d W 9 0 O 1 N l Y 3 R p b 2 4 x L 0 Z h b n R h c 3 l Q c m 9 z X z I w M T h f R H J h Z n R f T 3 Z l c m F s b F 9 S Y W 5 r a W 5 n c 1 9 N e V R l Y W 0 g K D M p L 0 N o Y W 5 n Z W Q g V H l w Z S 5 7 Q X Z n L D h 9 J n F 1 b 3 Q 7 L C Z x d W 9 0 O 1 N l Y 3 R p b 2 4 x L 0 Z h b n R h c 3 l Q c m 9 z X z I w M T h f R H J h Z n R f T 3 Z l c m F s b F 9 S Y W 5 r a W 5 n c 1 9 N e V R l Y W 0 g K D M p L 0 N o Y W 5 n Z W Q g V H l w Z S 5 7 U 3 R k I E R l d i w 5 f S Z x d W 9 0 O y w m c X V v d D t T Z W N 0 a W 9 u M S 9 G Y W 5 0 Y X N 5 U H J v c 1 8 y M D E 4 X 0 R y Y W Z 0 X 0 9 2 Z X J h b G x f U m F u a 2 l u Z 3 N f T X l U Z W F t I C g z K S 9 D a G F u Z 2 V k I F R 5 c G U u e 0 F E U C w x M H 0 m c X V v d D s s J n F 1 b 3 Q 7 U 2 V j d G l v b j E v R m F u d G F z e V B y b 3 N f M j A x O F 9 E c m F m d F 9 P d m V y Y W x s X 1 J h b m t p b m d z X 0 1 5 V G V h b S A o M y k v Q 2 h h b m d l Z C B U e X B l L n t 2 c y 4 g Q U R Q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m F u d G F z e V B y b 3 N f M j A x O F 9 E c m F m d F 9 P d m V y Y W x s X 1 J h b m t p b m d z X 0 1 5 V G V h b S A o M y k v Q 2 h h b m d l Z C B U e X B l L n t S Y W 5 r L D B 9 J n F 1 b 3 Q 7 L C Z x d W 9 0 O 1 N l Y 3 R p b 2 4 x L 0 Z h b n R h c 3 l Q c m 9 z X z I w M T h f R H J h Z n R f T 3 Z l c m F s b F 9 S Y W 5 r a W 5 n c 1 9 N e V R l Y W 0 g K D M p L 0 N o Y W 5 n Z W Q g V H l w Z S 5 7 V 1 N J V C w x f S Z x d W 9 0 O y w m c X V v d D t T Z W N 0 a W 9 u M S 9 G Y W 5 0 Y X N 5 U H J v c 1 8 y M D E 4 X 0 R y Y W Z 0 X 0 9 2 Z X J h b G x f U m F u a 2 l u Z 3 N f T X l U Z W F t I C g z K S 9 D a G F u Z 2 V k I F R 5 c G U u e 0 9 2 Z X J h b G w s M n 0 m c X V v d D s s J n F 1 b 3 Q 7 U 2 V j d G l v b j E v R m F u d G F z e V B y b 3 N f M j A x O F 9 E c m F m d F 9 P d m V y Y W x s X 1 J h b m t p b m d z X 0 1 5 V G V h b S A o M y k v Q 2 h h b m d l Z C B U e X B l L n t U Z W F t L D N 9 J n F 1 b 3 Q 7 L C Z x d W 9 0 O 1 N l Y 3 R p b 2 4 x L 0 Z h b n R h c 3 l Q c m 9 z X z I w M T h f R H J h Z n R f T 3 Z l c m F s b F 9 S Y W 5 r a W 5 n c 1 9 N e V R l Y W 0 g K D M p L 0 N o Y W 5 n Z W Q g V H l w Z S 5 7 U G 9 z L D R 9 J n F 1 b 3 Q 7 L C Z x d W 9 0 O 1 N l Y 3 R p b 2 4 x L 0 Z h b n R h c 3 l Q c m 9 z X z I w M T h f R H J h Z n R f T 3 Z l c m F s b F 9 S Y W 5 r a W 5 n c 1 9 N e V R l Y W 0 g K D M p L 0 N o Y W 5 n Z W Q g V H l w Z S 5 7 Q n l l L D V 9 J n F 1 b 3 Q 7 L C Z x d W 9 0 O 1 N l Y 3 R p b 2 4 x L 0 Z h b n R h c 3 l Q c m 9 z X z I w M T h f R H J h Z n R f T 3 Z l c m F s b F 9 S Y W 5 r a W 5 n c 1 9 N e V R l Y W 0 g K D M p L 0 N o Y W 5 n Z W Q g V H l w Z S 5 7 Q m V z d C w 2 f S Z x d W 9 0 O y w m c X V v d D t T Z W N 0 a W 9 u M S 9 G Y W 5 0 Y X N 5 U H J v c 1 8 y M D E 4 X 0 R y Y W Z 0 X 0 9 2 Z X J h b G x f U m F u a 2 l u Z 3 N f T X l U Z W F t I C g z K S 9 D a G F u Z 2 V k I F R 5 c G U u e 1 d v c n N 0 L D d 9 J n F 1 b 3 Q 7 L C Z x d W 9 0 O 1 N l Y 3 R p b 2 4 x L 0 Z h b n R h c 3 l Q c m 9 z X z I w M T h f R H J h Z n R f T 3 Z l c m F s b F 9 S Y W 5 r a W 5 n c 1 9 N e V R l Y W 0 g K D M p L 0 N o Y W 5 n Z W Q g V H l w Z S 5 7 Q X Z n L D h 9 J n F 1 b 3 Q 7 L C Z x d W 9 0 O 1 N l Y 3 R p b 2 4 x L 0 Z h b n R h c 3 l Q c m 9 z X z I w M T h f R H J h Z n R f T 3 Z l c m F s b F 9 S Y W 5 r a W 5 n c 1 9 N e V R l Y W 0 g K D M p L 0 N o Y W 5 n Z W Q g V H l w Z S 5 7 U 3 R k I E R l d i w 5 f S Z x d W 9 0 O y w m c X V v d D t T Z W N 0 a W 9 u M S 9 G Y W 5 0 Y X N 5 U H J v c 1 8 y M D E 4 X 0 R y Y W Z 0 X 0 9 2 Z X J h b G x f U m F u a 2 l u Z 3 N f T X l U Z W F t I C g z K S 9 D a G F u Z 2 V k I F R 5 c G U u e 0 F E U C w x M H 0 m c X V v d D s s J n F 1 b 3 Q 7 U 2 V j d G l v b j E v R m F u d G F z e V B y b 3 N f M j A x O F 9 E c m F m d F 9 P d m V y Y W x s X 1 J h b m t p b m d z X 0 1 5 V G V h b S A o M y k v Q 2 h h b m d l Z C B U e X B l L n t 2 c y 4 g Q U R Q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u d G F z e V B y b 3 N f M j A x O F 9 E c m F m d F 9 P d m V y Y W x s X 1 J h b m t p b m d z X 0 1 5 V G V h b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5 U H J v c 1 8 y M D E 4 X 0 R y Y W Z 0 X 0 9 2 Z X J h b G x f U m F u a 2 l u Z 3 N f T X l U Z W F t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l Q c m 9 z X z I w M T h f R H J h Z n R f T 3 Z l c m F s b F 9 S Y W 5 r a W 5 n c 1 9 N e V R l Y W 0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B W i Q r C K 0 u z i 1 V I m S O i D w A A A A A C A A A A A A A D Z g A A w A A A A B A A A A C v Y H c 9 U m C U y G Z D u m d K B 9 I b A A A A A A S A A A C g A A A A E A A A A I A q E Y h U V v V 1 I a G 2 j N d 1 K X V Q A A A A x U q 2 Y T 8 Z R N E V v b o L u i x V T c i n D p p I O V m S r D C i t G u e F V L Q L B X 4 e l i k o 3 C t Z + Y 5 G r R K N 4 / 3 t R a 5 W D 0 4 Z b B H N C Q 2 j B + 4 e e K s r q 1 l l R X U b 2 C k J B E U A A A A 3 y A r 1 2 y Y X c E + V M + u k w U W e 5 C R n q A = < / D a t a M a s h u p > 
</file>

<file path=customXml/itemProps1.xml><?xml version="1.0" encoding="utf-8"?>
<ds:datastoreItem xmlns:ds="http://schemas.openxmlformats.org/officeDocument/2006/customXml" ds:itemID="{FDD9FD57-11BF-4A84-B1CA-077681B267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taken</vt:lpstr>
      <vt:lpstr>my_players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2018-09-21T18:14:37Z</dcterms:modified>
</cp:coreProperties>
</file>