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8.xml" ContentType="application/vnd.openxmlformats-officedocument.themeOverride+xml"/>
  <Override PartName="/xl/charts/chart13.xml" ContentType="application/vnd.openxmlformats-officedocument.drawingml.chart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theme/themeOverride10.xml" ContentType="application/vnd.openxmlformats-officedocument.themeOverride+xml"/>
  <Override PartName="/xl/charts/chart15.xml" ContentType="application/vnd.openxmlformats-officedocument.drawingml.chart+xml"/>
  <Override PartName="/xl/theme/themeOverride11.xml" ContentType="application/vnd.openxmlformats-officedocument.themeOverride+xml"/>
  <Override PartName="/xl/charts/chart16.xml" ContentType="application/vnd.openxmlformats-officedocument.drawingml.chart+xml"/>
  <Override PartName="/xl/theme/themeOverride12.xml" ContentType="application/vnd.openxmlformats-officedocument.themeOverride+xml"/>
  <Override PartName="/xl/charts/chart17.xml" ContentType="application/vnd.openxmlformats-officedocument.drawingml.chart+xml"/>
  <Override PartName="/xl/theme/themeOverride13.xml" ContentType="application/vnd.openxmlformats-officedocument.themeOverride+xml"/>
  <Override PartName="/xl/charts/chart18.xml" ContentType="application/vnd.openxmlformats-officedocument.drawingml.chart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theme/themeOverride15.xml" ContentType="application/vnd.openxmlformats-officedocument.themeOverride+xml"/>
  <Override PartName="/xl/charts/chart20.xml" ContentType="application/vnd.openxmlformats-officedocument.drawingml.chart+xml"/>
  <Override PartName="/xl/theme/themeOverride16.xml" ContentType="application/vnd.openxmlformats-officedocument.themeOverride+xml"/>
  <Override PartName="/xl/charts/chart21.xml" ContentType="application/vnd.openxmlformats-officedocument.drawingml.chart+xml"/>
  <Override PartName="/xl/theme/themeOverride17.xml" ContentType="application/vnd.openxmlformats-officedocument.themeOverride+xml"/>
  <Override PartName="/xl/charts/chart22.xml" ContentType="application/vnd.openxmlformats-officedocument.drawingml.chart+xml"/>
  <Override PartName="/xl/theme/themeOverride1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vs\Downloads\"/>
    </mc:Choice>
  </mc:AlternateContent>
  <xr:revisionPtr revIDLastSave="0" documentId="13_ncr:1_{69B44E48-F2F2-4374-8328-6B829F588B62}" xr6:coauthVersionLast="44" xr6:coauthVersionMax="45" xr10:uidLastSave="{00000000-0000-0000-0000-000000000000}"/>
  <bookViews>
    <workbookView xWindow="-120" yWindow="345" windowWidth="29040" windowHeight="1552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This column is intentionally all zeros</t>
        </r>
      </text>
    </comment>
  </commentList>
</comments>
</file>

<file path=xl/sharedStrings.xml><?xml version="1.0" encoding="utf-8"?>
<sst xmlns="http://schemas.openxmlformats.org/spreadsheetml/2006/main" count="506" uniqueCount="81">
  <si>
    <t>Ea_1</t>
  </si>
  <si>
    <t>Ea_2</t>
  </si>
  <si>
    <t>Scaling</t>
  </si>
  <si>
    <t>16_CPE_grid</t>
  </si>
  <si>
    <t>16_BPE_grid</t>
  </si>
  <si>
    <t>16_CPE_fine_grid</t>
  </si>
  <si>
    <t>16_BPE_fine_grid</t>
  </si>
  <si>
    <t>17_CPE_grid</t>
  </si>
  <si>
    <t>17_BPE_grid</t>
  </si>
  <si>
    <t>17_CPE_fine_grid</t>
  </si>
  <si>
    <t>17_BPE_fine_grid</t>
  </si>
  <si>
    <t>18_CPE_grid</t>
  </si>
  <si>
    <t>18_BPE_grid</t>
  </si>
  <si>
    <t>18_CPE_fine_grid</t>
  </si>
  <si>
    <t>18_BPE_fine_grid</t>
  </si>
  <si>
    <t>19_CPE_grid</t>
  </si>
  <si>
    <t>19_BPE_grid</t>
  </si>
  <si>
    <t>19_CPE_fine_grid</t>
  </si>
  <si>
    <t>19_BPE_fine_grid</t>
  </si>
  <si>
    <t>20_CPE_grid</t>
  </si>
  <si>
    <t>20_BPE_grid</t>
  </si>
  <si>
    <t>20_CPE_fine_grid</t>
  </si>
  <si>
    <t>20_BPE_fine_grid</t>
  </si>
  <si>
    <t>21_CPE_grid</t>
  </si>
  <si>
    <t>21_BPE_grid</t>
  </si>
  <si>
    <t>21_CPE_fine_grid</t>
  </si>
  <si>
    <t>21_BPE_fine_grid</t>
  </si>
  <si>
    <t>18_00125_BPE_grid</t>
  </si>
  <si>
    <t>18_00125_CPE_fine_grid</t>
  </si>
  <si>
    <t>18_00125_BPE_fine_grid</t>
  </si>
  <si>
    <t>18_CPE_fine_grid_10kJ</t>
  </si>
  <si>
    <t>18_BPE_fine_grid_10kJ</t>
  </si>
  <si>
    <t>21_CPE_fine_grid_10kJ</t>
  </si>
  <si>
    <t>21_BPE_fine_grid_10kJ</t>
  </si>
  <si>
    <t>18_00125_CPE_fine_grid_10kJ</t>
  </si>
  <si>
    <t>18_00125_BPE_fine_grid_10kJ</t>
  </si>
  <si>
    <t>log_A1</t>
  </si>
  <si>
    <t>log_A2</t>
  </si>
  <si>
    <t>Gridsearch</t>
  </si>
  <si>
    <t>18_00125_CPE_grid</t>
  </si>
  <si>
    <t>Optimization</t>
  </si>
  <si>
    <t>16_CPE_opt_grid</t>
  </si>
  <si>
    <t>16_BPE_opt_grid</t>
  </si>
  <si>
    <t>16_CPE_mcmc_grid</t>
  </si>
  <si>
    <t>16_BPE_mcmc_grid</t>
  </si>
  <si>
    <t>17_CPE_opt_grid</t>
  </si>
  <si>
    <t>17_BPE_opt_grid</t>
  </si>
  <si>
    <t>17_CPE_mcmc_grid</t>
  </si>
  <si>
    <t>17_BPE_mcmc_grid</t>
  </si>
  <si>
    <t>18_CPE_opt_grid</t>
  </si>
  <si>
    <t>18_BPE_opt_grid</t>
  </si>
  <si>
    <t>18_CPE_mcmc_grid</t>
  </si>
  <si>
    <t>18_BPE_mcmc_grid</t>
  </si>
  <si>
    <t>19_CPE_opt_grid</t>
  </si>
  <si>
    <t>19_BPE_opt_grid</t>
  </si>
  <si>
    <t>19_CPE_mcmc_grid</t>
  </si>
  <si>
    <t>19_BPE_mcmc_grid</t>
  </si>
  <si>
    <t>20_CPE_opt_grid</t>
  </si>
  <si>
    <t>20_BPE_opt_grid</t>
  </si>
  <si>
    <t>20_CPE_mcmc_grid</t>
  </si>
  <si>
    <t>20_BPE_mcmc_grid</t>
  </si>
  <si>
    <t>21_CPE_opt_grid</t>
  </si>
  <si>
    <t>21_BPE_opt_grid</t>
  </si>
  <si>
    <t>21_CPE_mcmc_grid</t>
  </si>
  <si>
    <t>21_BPE_mcmc_grid</t>
  </si>
  <si>
    <t>18_00125_CPE_opt_grid</t>
  </si>
  <si>
    <t>18_00125_BPE_opt_grid</t>
  </si>
  <si>
    <t>18_00125_CPE_mcmc_grid</t>
  </si>
  <si>
    <t>18_00125_BPE_mcmc_grid</t>
  </si>
  <si>
    <t>imization</t>
  </si>
  <si>
    <t>Symbol</t>
  </si>
  <si>
    <t>Color</t>
  </si>
  <si>
    <t>Circle</t>
  </si>
  <si>
    <t>Red</t>
  </si>
  <si>
    <t>Blue</t>
  </si>
  <si>
    <t>Square</t>
  </si>
  <si>
    <t>Triangle</t>
  </si>
  <si>
    <t>Diamond</t>
  </si>
  <si>
    <t>Unfilled Diamond</t>
  </si>
  <si>
    <t>Blue is 1</t>
  </si>
  <si>
    <t>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</si>
</sst>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/>
    <xf numFmtId="11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1" fontId="3" fillId="0" borderId="1" xfId="0" applyNumberFormat="1" applyFont="1" applyBorder="1" applyAlignment="1">
      <alignment vertical="center" wrapText="1"/>
    </xf>
    <xf numFmtId="11" fontId="3" fillId="0" borderId="2" xfId="0" applyNumberFormat="1" applyFont="1" applyBorder="1" applyAlignment="1">
      <alignment vertical="center" wrapText="1"/>
    </xf>
    <xf numFmtId="11" fontId="3" fillId="0" borderId="0" xfId="0" applyNumberFormat="1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0" fillId="0" borderId="0" xfId="0" applyBorder="1"/>
    <xf numFmtId="11" fontId="3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10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16_BPE_fine_grid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Sheet1!$D$16:$D$17</c:f>
              <c:numCache>
                <c:formatCode>0.00E+00</c:formatCode>
                <c:ptCount val="2"/>
                <c:pt idx="0" formatCode="General">
                  <c:v>35.5</c:v>
                </c:pt>
                <c:pt idx="1">
                  <c:v>34.4391842</c:v>
                </c:pt>
              </c:numCache>
            </c:numRef>
          </c:xVal>
          <c:yVal>
            <c:numRef>
              <c:f>Sheet1!$E$16:$E$17</c:f>
              <c:numCache>
                <c:formatCode>0.00E+00</c:formatCode>
                <c:ptCount val="2"/>
                <c:pt idx="0" formatCode="General">
                  <c:v>22</c:v>
                </c:pt>
                <c:pt idx="1">
                  <c:v>21.518040899999999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16_CPE_fine_grid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Sheet1!$D$14:$D$15</c:f>
              <c:numCache>
                <c:formatCode>0.00E+00</c:formatCode>
                <c:ptCount val="2"/>
                <c:pt idx="0" formatCode="General">
                  <c:v>35.5</c:v>
                </c:pt>
                <c:pt idx="1">
                  <c:v>29.666754600000001</c:v>
                </c:pt>
              </c:numCache>
            </c:numRef>
          </c:xVal>
          <c:yVal>
            <c:numRef>
              <c:f>Sheet1!$E$14:$E$15</c:f>
              <c:numCache>
                <c:formatCode>0.00E+00</c:formatCode>
                <c:ptCount val="2"/>
                <c:pt idx="0" formatCode="General">
                  <c:v>22</c:v>
                </c:pt>
                <c:pt idx="1">
                  <c:v>18.104313300000001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16_BPE_mcmc_grid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Sheet1!$D$12:$D$13</c:f>
              <c:numCache>
                <c:formatCode>0.00E+00</c:formatCode>
                <c:ptCount val="2"/>
                <c:pt idx="0">
                  <c:v>25.6838078</c:v>
                </c:pt>
                <c:pt idx="1">
                  <c:v>43.213932300000003</c:v>
                </c:pt>
              </c:numCache>
            </c:numRef>
          </c:xVal>
          <c:yVal>
            <c:numRef>
              <c:f>Sheet1!$E$12:$E$13</c:f>
              <c:numCache>
                <c:formatCode>0.00E+00</c:formatCode>
                <c:ptCount val="2"/>
                <c:pt idx="0">
                  <c:v>14.934276000000001</c:v>
                </c:pt>
                <c:pt idx="1">
                  <c:v>27.969350200000001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16_CPE_mcmc_grid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Sheet1!$D$10:$D$11</c:f>
              <c:numCache>
                <c:formatCode>0.00E+00</c:formatCode>
                <c:ptCount val="2"/>
                <c:pt idx="0">
                  <c:v>25.6838078</c:v>
                </c:pt>
                <c:pt idx="1">
                  <c:v>24.883392000000001</c:v>
                </c:pt>
              </c:numCache>
            </c:numRef>
          </c:xVal>
          <c:yVal>
            <c:numRef>
              <c:f>Sheet1!$E$10:$E$11</c:f>
              <c:numCache>
                <c:formatCode>0.00E+00</c:formatCode>
                <c:ptCount val="2"/>
                <c:pt idx="0">
                  <c:v>14.934276000000001</c:v>
                </c:pt>
                <c:pt idx="1">
                  <c:v>14.761915800000001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FAF-43E4-A4B3-135D29F3AEE7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16_BPE_opt_grid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Sheet1!$D$6:$D$9</c:f>
              <c:numCache>
                <c:formatCode>0.00E+00</c:formatCode>
                <c:ptCount val="4"/>
                <c:pt idx="0">
                  <c:v>50.138058899999997</c:v>
                </c:pt>
                <c:pt idx="1">
                  <c:v>51.333057699999998</c:v>
                </c:pt>
                <c:pt idx="2">
                  <c:v>26.020930700000001</c:v>
                </c:pt>
                <c:pt idx="3">
                  <c:v>26.038058199999998</c:v>
                </c:pt>
              </c:numCache>
            </c:numRef>
          </c:xVal>
          <c:yVal>
            <c:numRef>
              <c:f>Sheet1!$E$6:$E$9</c:f>
              <c:numCache>
                <c:formatCode>0.00E+00</c:formatCode>
                <c:ptCount val="4"/>
                <c:pt idx="0">
                  <c:v>33.185975399999997</c:v>
                </c:pt>
                <c:pt idx="1">
                  <c:v>34.042173099999999</c:v>
                </c:pt>
                <c:pt idx="2">
                  <c:v>14.0086172</c:v>
                </c:pt>
                <c:pt idx="3">
                  <c:v>14.0087694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FAF-43E4-A4B3-135D29F3AEE7}"/>
            </c:ext>
          </c:extLst>
        </c:ser>
        <c:ser>
          <c:idx val="5"/>
          <c:order val="5"/>
          <c:tx>
            <c:strRef>
              <c:f>Sheet1!$B$6</c:f>
              <c:strCache>
                <c:ptCount val="1"/>
                <c:pt idx="0">
                  <c:v>16_CPE_opt_grid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Sheet1!$D$6:$D$7</c:f>
              <c:numCache>
                <c:formatCode>0.00E+00</c:formatCode>
                <c:ptCount val="2"/>
                <c:pt idx="0">
                  <c:v>50.138058899999997</c:v>
                </c:pt>
                <c:pt idx="1">
                  <c:v>51.333057699999998</c:v>
                </c:pt>
              </c:numCache>
            </c:numRef>
          </c:xVal>
          <c:yVal>
            <c:numRef>
              <c:f>Sheet1!$E$6:$E$7</c:f>
              <c:numCache>
                <c:formatCode>0.00E+00</c:formatCode>
                <c:ptCount val="2"/>
                <c:pt idx="0">
                  <c:v>33.185975399999997</c:v>
                </c:pt>
                <c:pt idx="1">
                  <c:v>34.042173099999999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FAF-43E4-A4B3-135D29F3AEE7}"/>
            </c:ext>
          </c:extLst>
        </c:ser>
        <c:ser>
          <c:idx val="6"/>
          <c:order val="6"/>
          <c:tx>
            <c:strRef>
              <c:f>Sheet1!$B$4</c:f>
              <c:strCache>
                <c:ptCount val="1"/>
                <c:pt idx="0">
                  <c:v>16_BPE_grid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Sheet1!$D$4:$D$5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24.389670599999999</c:v>
                </c:pt>
              </c:numCache>
            </c:numRef>
          </c:xVal>
          <c:yVal>
            <c:numRef>
              <c:f>Sheet1!$E$4:$E$5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13.614895799999999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FAF-43E4-A4B3-135D29F3AEE7}"/>
            </c:ext>
          </c:extLst>
        </c:ser>
        <c:ser>
          <c:idx val="7"/>
          <c:order val="7"/>
          <c:tx>
            <c:strRef>
              <c:f>Sheet1!$B$2</c:f>
              <c:strCache>
                <c:ptCount val="1"/>
                <c:pt idx="0">
                  <c:v>16_CPE_grid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Sheet1!$D$2:$D$3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23.6031461</c:v>
                </c:pt>
              </c:numCache>
            </c:numRef>
          </c:xVal>
          <c:yVal>
            <c:numRef>
              <c:f>Sheet1!$E$2:$E$3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12.5026762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FAF-43E4-A4B3-135D29F3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Ea_1 (kJ / 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log(A_1 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Sheet1!$B$108</c:f>
              <c:strCache>
                <c:ptCount val="1"/>
                <c:pt idx="0">
                  <c:v>18_00125_BPE_grid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Sheet1!$D$108:$D$109</c:f>
              <c:numCache>
                <c:formatCode>0.00E+00</c:formatCode>
                <c:ptCount val="2"/>
                <c:pt idx="0" formatCode="General">
                  <c:v>20</c:v>
                </c:pt>
                <c:pt idx="1">
                  <c:v>17.387060200000001</c:v>
                </c:pt>
              </c:numCache>
            </c:numRef>
          </c:xVal>
          <c:yVal>
            <c:numRef>
              <c:f>Sheet1!$E$108:$E$109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7.7035725399999997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Sheet1!$B$122</c:f>
              <c:strCache>
                <c:ptCount val="1"/>
                <c:pt idx="0">
                  <c:v>18_00125_CPE_fine_grid_10kJ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Sheet1!$D$122:$D$123</c:f>
              <c:numCache>
                <c:formatCode>0.00E+00</c:formatCode>
                <c:ptCount val="2"/>
                <c:pt idx="0" formatCode="General">
                  <c:v>35</c:v>
                </c:pt>
                <c:pt idx="1">
                  <c:v>6.1787188500000001</c:v>
                </c:pt>
              </c:numCache>
            </c:numRef>
          </c:xVal>
          <c:yVal>
            <c:numRef>
              <c:f>Sheet1!$E$122:$E$123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2.21431103E-5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Sheet1!$B$106</c:f>
              <c:strCache>
                <c:ptCount val="1"/>
                <c:pt idx="0">
                  <c:v>18_00125_CPE_grid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Sheet1!$D$106:$D$107</c:f>
              <c:numCache>
                <c:formatCode>0.00E+00</c:formatCode>
                <c:ptCount val="2"/>
                <c:pt idx="0" formatCode="General">
                  <c:v>20</c:v>
                </c:pt>
                <c:pt idx="1">
                  <c:v>11.7403976</c:v>
                </c:pt>
              </c:numCache>
            </c:numRef>
          </c:xVal>
          <c:yVal>
            <c:numRef>
              <c:f>Sheet1!$E$106:$E$107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4.1285838899999998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Sheet1!$B$124</c:f>
              <c:strCache>
                <c:ptCount val="1"/>
                <c:pt idx="0">
                  <c:v>18_00125_BPE_fine_grid_10kJ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Sheet1!$D$124:$D$125</c:f>
              <c:numCache>
                <c:formatCode>0.00E+00</c:formatCode>
                <c:ptCount val="2"/>
                <c:pt idx="0" formatCode="General">
                  <c:v>35</c:v>
                </c:pt>
                <c:pt idx="1">
                  <c:v>24.089300999999999</c:v>
                </c:pt>
              </c:numCache>
            </c:numRef>
          </c:xVal>
          <c:yVal>
            <c:numRef>
              <c:f>Sheet1!$E$124:$E$125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11.6549297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E1-43EB-BFA5-96FA9687154C}"/>
            </c:ext>
          </c:extLst>
        </c:ser>
        <c:ser>
          <c:idx val="4"/>
          <c:order val="4"/>
          <c:tx>
            <c:strRef>
              <c:f>Sheet1!$B$118</c:f>
              <c:strCache>
                <c:ptCount val="1"/>
                <c:pt idx="0">
                  <c:v>18_00125_CPE_fine_grid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Sheet1!$D$118:$D$119</c:f>
              <c:numCache>
                <c:formatCode>0.00E+00</c:formatCode>
                <c:ptCount val="2"/>
                <c:pt idx="0" formatCode="General">
                  <c:v>35</c:v>
                </c:pt>
                <c:pt idx="1">
                  <c:v>6.1787188500000001</c:v>
                </c:pt>
              </c:numCache>
            </c:numRef>
          </c:xVal>
          <c:yVal>
            <c:numRef>
              <c:f>Sheet1!$E$118:$E$119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2.21431103E-5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E1-43EB-BFA5-96FA9687154C}"/>
            </c:ext>
          </c:extLst>
        </c:ser>
        <c:ser>
          <c:idx val="5"/>
          <c:order val="5"/>
          <c:tx>
            <c:strRef>
              <c:f>Sheet1!$B$114</c:f>
              <c:strCache>
                <c:ptCount val="1"/>
                <c:pt idx="0">
                  <c:v>18_00125_CPE_mcmc_grid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Sheet1!$D$114:$D$115</c:f>
              <c:numCache>
                <c:formatCode>0.00E+00</c:formatCode>
                <c:ptCount val="2"/>
                <c:pt idx="0">
                  <c:v>18.2224641</c:v>
                </c:pt>
                <c:pt idx="1">
                  <c:v>20.035554399999999</c:v>
                </c:pt>
              </c:numCache>
            </c:numRef>
          </c:xVal>
          <c:yVal>
            <c:numRef>
              <c:f>Sheet1!$E$114:$E$115</c:f>
              <c:numCache>
                <c:formatCode>0.00E+00</c:formatCode>
                <c:ptCount val="2"/>
                <c:pt idx="0">
                  <c:v>9.0931280500000007</c:v>
                </c:pt>
                <c:pt idx="1">
                  <c:v>7.2319162300000004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E1-43EB-BFA5-96FA9687154C}"/>
            </c:ext>
          </c:extLst>
        </c:ser>
        <c:ser>
          <c:idx val="6"/>
          <c:order val="6"/>
          <c:tx>
            <c:strRef>
              <c:f>Sheet1!$B$120</c:f>
              <c:strCache>
                <c:ptCount val="1"/>
                <c:pt idx="0">
                  <c:v>18_00125_BPE_fine_grid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Sheet1!$D$120:$D$121</c:f>
              <c:numCache>
                <c:formatCode>0.00E+00</c:formatCode>
                <c:ptCount val="2"/>
                <c:pt idx="0" formatCode="General">
                  <c:v>35</c:v>
                </c:pt>
                <c:pt idx="1">
                  <c:v>7.2896316600000004</c:v>
                </c:pt>
              </c:numCache>
            </c:numRef>
          </c:xVal>
          <c:yVal>
            <c:numRef>
              <c:f>Sheet1!$E$120:$E$121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0.80808624600000001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E1-43EB-BFA5-96FA9687154C}"/>
            </c:ext>
          </c:extLst>
        </c:ser>
        <c:ser>
          <c:idx val="7"/>
          <c:order val="7"/>
          <c:tx>
            <c:strRef>
              <c:f>Sheet1!$B$112</c:f>
              <c:strCache>
                <c:ptCount val="1"/>
                <c:pt idx="0">
                  <c:v>18_00125_BPE_opt_grid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Sheet1!$D$112:$D$113</c:f>
              <c:numCache>
                <c:formatCode>0.00E+00</c:formatCode>
                <c:ptCount val="2"/>
                <c:pt idx="0">
                  <c:v>21.672026200000001</c:v>
                </c:pt>
                <c:pt idx="1">
                  <c:v>27.8693882</c:v>
                </c:pt>
              </c:numCache>
            </c:numRef>
          </c:xVal>
          <c:yVal>
            <c:numRef>
              <c:f>Sheet1!$E$112:$E$113</c:f>
              <c:numCache>
                <c:formatCode>0.00E+00</c:formatCode>
                <c:ptCount val="2"/>
                <c:pt idx="0">
                  <c:v>11.7139968</c:v>
                </c:pt>
                <c:pt idx="1">
                  <c:v>13.9647519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E1-43EB-BFA5-96FA9687154C}"/>
            </c:ext>
          </c:extLst>
        </c:ser>
        <c:ser>
          <c:idx val="8"/>
          <c:order val="8"/>
          <c:tx>
            <c:strRef>
              <c:f>Sheet1!$B$116</c:f>
              <c:strCache>
                <c:ptCount val="1"/>
                <c:pt idx="0">
                  <c:v>18_00125_BPE_mcmc_grid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Sheet1!$D$116:$D$117</c:f>
              <c:numCache>
                <c:formatCode>0.00E+00</c:formatCode>
                <c:ptCount val="2"/>
                <c:pt idx="0">
                  <c:v>18.2224641</c:v>
                </c:pt>
                <c:pt idx="1">
                  <c:v>17.1220438</c:v>
                </c:pt>
              </c:numCache>
            </c:numRef>
          </c:xVal>
          <c:yVal>
            <c:numRef>
              <c:f>Sheet1!$E$116:$E$117</c:f>
              <c:numCache>
                <c:formatCode>0.00E+00</c:formatCode>
                <c:ptCount val="2"/>
                <c:pt idx="0">
                  <c:v>9.0931280500000007</c:v>
                </c:pt>
                <c:pt idx="1">
                  <c:v>6.5816239599999999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E1-43EB-BFA5-96FA9687154C}"/>
            </c:ext>
          </c:extLst>
        </c:ser>
        <c:ser>
          <c:idx val="9"/>
          <c:order val="9"/>
          <c:tx>
            <c:strRef>
              <c:f>Sheet1!$B$110</c:f>
              <c:strCache>
                <c:ptCount val="1"/>
                <c:pt idx="0">
                  <c:v>18_00125_CPE_opt_grid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Sheet1!$D$110:$D$111</c:f>
              <c:numCache>
                <c:formatCode>0.00E+00</c:formatCode>
                <c:ptCount val="2"/>
                <c:pt idx="0">
                  <c:v>21.672026200000001</c:v>
                </c:pt>
                <c:pt idx="1">
                  <c:v>32.0197042</c:v>
                </c:pt>
              </c:numCache>
            </c:numRef>
          </c:xVal>
          <c:yVal>
            <c:numRef>
              <c:f>Sheet1!$E$110:$E$111</c:f>
              <c:numCache>
                <c:formatCode>0.00E+00</c:formatCode>
                <c:ptCount val="2"/>
                <c:pt idx="0">
                  <c:v>11.7139968</c:v>
                </c:pt>
                <c:pt idx="1">
                  <c:v>15.9517881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E1-43EB-BFA5-96FA96871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Sheet1!$B$106</c:f>
              <c:strCache>
                <c:ptCount val="1"/>
                <c:pt idx="0">
                  <c:v>18_00125_CPE_grid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Sheet1!$D$106:$D$107</c:f>
              <c:numCache>
                <c:formatCode>0.00E+00</c:formatCode>
                <c:ptCount val="2"/>
                <c:pt idx="0" formatCode="General">
                  <c:v>20</c:v>
                </c:pt>
                <c:pt idx="1">
                  <c:v>11.7403976</c:v>
                </c:pt>
              </c:numCache>
            </c:numRef>
          </c:xVal>
          <c:yVal>
            <c:numRef>
              <c:f>Sheet1!$E$106:$E$107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4.1285838899999998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9-4800-A8FE-0543433B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35360"/>
        <c:axId val="129830912"/>
      </c:scatterChart>
      <c:valAx>
        <c:axId val="12953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830912"/>
        <c:crosses val="autoZero"/>
        <c:crossBetween val="midCat"/>
      </c:valAx>
      <c:valAx>
        <c:axId val="12983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535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16_BPE_fine_grid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Sheet1!$F$16:$F$17</c:f>
              <c:numCache>
                <c:formatCode>0.00E+00</c:formatCode>
                <c:ptCount val="2"/>
                <c:pt idx="0" formatCode="General">
                  <c:v>23.5</c:v>
                </c:pt>
                <c:pt idx="1">
                  <c:v>29.300612999999998</c:v>
                </c:pt>
              </c:numCache>
            </c:numRef>
          </c:xVal>
          <c:yVal>
            <c:numRef>
              <c:f>Sheet1!$G$16:$G$17</c:f>
              <c:numCache>
                <c:formatCode>0.00E+00</c:formatCode>
                <c:ptCount val="2"/>
                <c:pt idx="0" formatCode="General">
                  <c:v>12</c:v>
                </c:pt>
                <c:pt idx="1">
                  <c:v>15.690354299999999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16_CPE_fine_grid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Sheet1!$F$14:$F$15</c:f>
              <c:numCache>
                <c:formatCode>0.00E+00</c:formatCode>
                <c:ptCount val="2"/>
                <c:pt idx="0" formatCode="General">
                  <c:v>23.5</c:v>
                </c:pt>
                <c:pt idx="1">
                  <c:v>18.990500699999998</c:v>
                </c:pt>
              </c:numCache>
            </c:numRef>
          </c:xVal>
          <c:yVal>
            <c:numRef>
              <c:f>Sheet1!$G$14:$G$15</c:f>
              <c:numCache>
                <c:formatCode>0.00E+00</c:formatCode>
                <c:ptCount val="2"/>
                <c:pt idx="0" formatCode="General">
                  <c:v>12</c:v>
                </c:pt>
                <c:pt idx="1">
                  <c:v>8.32550743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16_BPE_mcmc_grid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Sheet1!$F$12:$F$13</c:f>
              <c:numCache>
                <c:formatCode>0.00E+00</c:formatCode>
                <c:ptCount val="2"/>
                <c:pt idx="0">
                  <c:v>23.750390199999998</c:v>
                </c:pt>
                <c:pt idx="1">
                  <c:v>16.6917954</c:v>
                </c:pt>
              </c:numCache>
            </c:numRef>
          </c:xVal>
          <c:yVal>
            <c:numRef>
              <c:f>Sheet1!$G$12:$G$13</c:f>
              <c:numCache>
                <c:formatCode>0.00E+00</c:formatCode>
                <c:ptCount val="2"/>
                <c:pt idx="0">
                  <c:v>13.092158299999999</c:v>
                </c:pt>
                <c:pt idx="1">
                  <c:v>7.4136747099999996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16_CPE_mcmc_grid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Sheet1!$F$10:$F$11</c:f>
              <c:numCache>
                <c:formatCode>0.00E+00</c:formatCode>
                <c:ptCount val="2"/>
                <c:pt idx="0">
                  <c:v>23.750390199999998</c:v>
                </c:pt>
                <c:pt idx="1">
                  <c:v>26.276334899999998</c:v>
                </c:pt>
              </c:numCache>
            </c:numRef>
          </c:xVal>
          <c:yVal>
            <c:numRef>
              <c:f>Sheet1!$G$10:$G$11</c:f>
              <c:numCache>
                <c:formatCode>0.00E+00</c:formatCode>
                <c:ptCount val="2"/>
                <c:pt idx="0">
                  <c:v>13.092158299999999</c:v>
                </c:pt>
                <c:pt idx="1">
                  <c:v>14.433890099999999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46-4FDD-85FF-28D952D63C2C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16_BPE_opt_grid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Sheet1!$F$6:$F$9</c:f>
              <c:numCache>
                <c:formatCode>0.00E+00</c:formatCode>
                <c:ptCount val="4"/>
                <c:pt idx="0">
                  <c:v>24.774270999999999</c:v>
                </c:pt>
                <c:pt idx="1">
                  <c:v>24.5940382</c:v>
                </c:pt>
                <c:pt idx="2">
                  <c:v>44.740129600000003</c:v>
                </c:pt>
                <c:pt idx="3">
                  <c:v>44.721075200000001</c:v>
                </c:pt>
              </c:numCache>
            </c:numRef>
          </c:xVal>
          <c:yVal>
            <c:numRef>
              <c:f>Sheet1!$G$6:$G$9</c:f>
              <c:numCache>
                <c:formatCode>0.00E+00</c:formatCode>
                <c:ptCount val="4"/>
                <c:pt idx="0">
                  <c:v>13.3279804</c:v>
                </c:pt>
                <c:pt idx="1">
                  <c:v>12.828818500000001</c:v>
                </c:pt>
                <c:pt idx="2">
                  <c:v>29.2348678</c:v>
                </c:pt>
                <c:pt idx="3">
                  <c:v>29.228611399999998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46-4FDD-85FF-28D952D63C2C}"/>
            </c:ext>
          </c:extLst>
        </c:ser>
        <c:ser>
          <c:idx val="5"/>
          <c:order val="5"/>
          <c:tx>
            <c:strRef>
              <c:f>Sheet1!$B$6</c:f>
              <c:strCache>
                <c:ptCount val="1"/>
                <c:pt idx="0">
                  <c:v>16_CPE_opt_grid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Sheet1!$F$6:$F$7</c:f>
              <c:numCache>
                <c:formatCode>0.00E+00</c:formatCode>
                <c:ptCount val="2"/>
                <c:pt idx="0">
                  <c:v>24.774270999999999</c:v>
                </c:pt>
                <c:pt idx="1">
                  <c:v>24.5940382</c:v>
                </c:pt>
              </c:numCache>
            </c:numRef>
          </c:xVal>
          <c:yVal>
            <c:numRef>
              <c:f>Sheet1!$G$6:$G$7</c:f>
              <c:numCache>
                <c:formatCode>0.00E+00</c:formatCode>
                <c:ptCount val="2"/>
                <c:pt idx="0">
                  <c:v>13.3279804</c:v>
                </c:pt>
                <c:pt idx="1">
                  <c:v>12.828818500000001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46-4FDD-85FF-28D952D63C2C}"/>
            </c:ext>
          </c:extLst>
        </c:ser>
        <c:ser>
          <c:idx val="6"/>
          <c:order val="6"/>
          <c:tx>
            <c:strRef>
              <c:f>Sheet1!$B$4</c:f>
              <c:strCache>
                <c:ptCount val="1"/>
                <c:pt idx="0">
                  <c:v>16_BPE_grid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Sheet1!$D$4:$D$5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24.389670599999999</c:v>
                </c:pt>
              </c:numCache>
            </c:numRef>
          </c:xVal>
          <c:yVal>
            <c:numRef>
              <c:f>Sheet1!$E$4:$E$5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13.614895799999999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46-4FDD-85FF-28D952D63C2C}"/>
            </c:ext>
          </c:extLst>
        </c:ser>
        <c:ser>
          <c:idx val="7"/>
          <c:order val="7"/>
          <c:tx>
            <c:strRef>
              <c:f>Sheet1!$B$2</c:f>
              <c:strCache>
                <c:ptCount val="1"/>
                <c:pt idx="0">
                  <c:v>16_CPE_grid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Sheet1!$D$2:$D$3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23.6031461</c:v>
                </c:pt>
              </c:numCache>
            </c:numRef>
          </c:xVal>
          <c:yVal>
            <c:numRef>
              <c:f>Sheet1!$E$2:$E$3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12.5026762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46-4FDD-85FF-28D952D6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 i="0" u="none" strike="noStrike" baseline="0">
                    <a:effectLst/>
                  </a:rPr>
                  <a:t>Ea_2 (kJ / 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 i="0" u="none" strike="noStrike" baseline="0">
                    <a:effectLst/>
                  </a:rPr>
                  <a:t>log(A_2 /s)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17_BPE_grid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Sheet1!$F$20:$F$21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25.924498400000001</c:v>
                </c:pt>
              </c:numCache>
            </c:numRef>
          </c:xVal>
          <c:yVal>
            <c:numRef>
              <c:f>Sheet1!$G$20:$G$21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15.168636599999999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17_CPE_grid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Sheet1!$F$18:$F$19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23.392676900000001</c:v>
                </c:pt>
              </c:numCache>
            </c:numRef>
          </c:xVal>
          <c:yVal>
            <c:numRef>
              <c:f>Sheet1!$G$18:$G$19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11.693908800000001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17_BPE_fine_grid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Sheet1!$F$32:$F$33</c:f>
              <c:numCache>
                <c:formatCode>0.00E+00</c:formatCode>
                <c:ptCount val="2"/>
                <c:pt idx="0" formatCode="General">
                  <c:v>35.5</c:v>
                </c:pt>
                <c:pt idx="1">
                  <c:v>42.001941799999997</c:v>
                </c:pt>
              </c:numCache>
            </c:numRef>
          </c:xVal>
          <c:yVal>
            <c:numRef>
              <c:f>Sheet1!$G$32:$G$33</c:f>
              <c:numCache>
                <c:formatCode>0.00E+00</c:formatCode>
                <c:ptCount val="2"/>
                <c:pt idx="0" formatCode="General">
                  <c:v>22</c:v>
                </c:pt>
                <c:pt idx="1">
                  <c:v>27.236424700000001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17_CPE_fine_grid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Sheet1!$F$30:$F$31</c:f>
              <c:numCache>
                <c:formatCode>0.00E+00</c:formatCode>
                <c:ptCount val="2"/>
                <c:pt idx="0" formatCode="General">
                  <c:v>35.5</c:v>
                </c:pt>
                <c:pt idx="1">
                  <c:v>54.323236299999998</c:v>
                </c:pt>
              </c:numCache>
            </c:numRef>
          </c:xVal>
          <c:yVal>
            <c:numRef>
              <c:f>Sheet1!$G$30:$G$31</c:f>
              <c:numCache>
                <c:formatCode>0.00E+00</c:formatCode>
                <c:ptCount val="2"/>
                <c:pt idx="0" formatCode="General">
                  <c:v>22</c:v>
                </c:pt>
                <c:pt idx="1">
                  <c:v>35.5820328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9F-4402-98DD-1E35FA88750D}"/>
            </c:ext>
          </c:extLst>
        </c:ser>
        <c:ser>
          <c:idx val="4"/>
          <c:order val="4"/>
          <c:tx>
            <c:strRef>
              <c:f>Sheet1!$B$29</c:f>
              <c:strCache>
                <c:ptCount val="1"/>
                <c:pt idx="0">
                  <c:v>17_BPE_mcmc_grid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Sheet1!$F$29:$F$30</c:f>
              <c:numCache>
                <c:formatCode>General</c:formatCode>
                <c:ptCount val="2"/>
                <c:pt idx="0" formatCode="0.00E+00">
                  <c:v>21.927870500000001</c:v>
                </c:pt>
                <c:pt idx="1">
                  <c:v>35.5</c:v>
                </c:pt>
              </c:numCache>
            </c:numRef>
          </c:xVal>
          <c:yVal>
            <c:numRef>
              <c:f>Sheet1!$G$29:$G$30</c:f>
              <c:numCache>
                <c:formatCode>General</c:formatCode>
                <c:ptCount val="2"/>
                <c:pt idx="0" formatCode="0.00E+00">
                  <c:v>10.855170599999999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9F-4402-98DD-1E35FA88750D}"/>
            </c:ext>
          </c:extLst>
        </c:ser>
        <c:ser>
          <c:idx val="5"/>
          <c:order val="5"/>
          <c:tx>
            <c:strRef>
              <c:f>Sheet1!$B$26</c:f>
              <c:strCache>
                <c:ptCount val="1"/>
                <c:pt idx="0">
                  <c:v>17_CPE_mcmc_grid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Sheet1!$F$26:$F$27</c:f>
              <c:numCache>
                <c:formatCode>0.00E+00</c:formatCode>
                <c:ptCount val="2"/>
                <c:pt idx="0">
                  <c:v>47.924348100000003</c:v>
                </c:pt>
                <c:pt idx="1">
                  <c:v>27.937353699999999</c:v>
                </c:pt>
              </c:numCache>
            </c:numRef>
          </c:xVal>
          <c:yVal>
            <c:numRef>
              <c:f>Sheet1!$G$26:$G$27</c:f>
              <c:numCache>
                <c:formatCode>0.00E+00</c:formatCode>
                <c:ptCount val="2"/>
                <c:pt idx="0">
                  <c:v>12.423811499999999</c:v>
                </c:pt>
                <c:pt idx="1">
                  <c:v>14.949224299999999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9F-4402-98DD-1E35FA88750D}"/>
            </c:ext>
          </c:extLst>
        </c:ser>
        <c:ser>
          <c:idx val="6"/>
          <c:order val="6"/>
          <c:tx>
            <c:strRef>
              <c:f>Sheet1!$B$24</c:f>
              <c:strCache>
                <c:ptCount val="1"/>
                <c:pt idx="0">
                  <c:v>17_BPE_opt_grid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Sheet1!$F$24:$F$25</c:f>
              <c:numCache>
                <c:formatCode>0.00E+00</c:formatCode>
                <c:ptCount val="2"/>
                <c:pt idx="0">
                  <c:v>44.237863400000002</c:v>
                </c:pt>
                <c:pt idx="1">
                  <c:v>44.240885300000002</c:v>
                </c:pt>
              </c:numCache>
            </c:numRef>
          </c:xVal>
          <c:yVal>
            <c:numRef>
              <c:f>Sheet1!$G$24:$G$25</c:f>
              <c:numCache>
                <c:formatCode>0.00E+00</c:formatCode>
                <c:ptCount val="2"/>
                <c:pt idx="0">
                  <c:v>28.871721099999998</c:v>
                </c:pt>
                <c:pt idx="1">
                  <c:v>28.876060800000001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9F-4402-98DD-1E35FA88750D}"/>
            </c:ext>
          </c:extLst>
        </c:ser>
        <c:ser>
          <c:idx val="7"/>
          <c:order val="7"/>
          <c:tx>
            <c:strRef>
              <c:f>Sheet1!$B$22</c:f>
              <c:strCache>
                <c:ptCount val="1"/>
                <c:pt idx="0">
                  <c:v>17_CPE_opt_grid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Sheet1!$F$22:$F$23</c:f>
              <c:numCache>
                <c:formatCode>0.00E+00</c:formatCode>
                <c:ptCount val="2"/>
                <c:pt idx="0">
                  <c:v>19.4775168</c:v>
                </c:pt>
                <c:pt idx="1">
                  <c:v>19.5200967</c:v>
                </c:pt>
              </c:numCache>
            </c:numRef>
          </c:xVal>
          <c:yVal>
            <c:numRef>
              <c:f>Sheet1!$G$22:$G$23</c:f>
              <c:numCache>
                <c:formatCode>0.00E+00</c:formatCode>
                <c:ptCount val="2"/>
                <c:pt idx="0">
                  <c:v>9.70069391</c:v>
                </c:pt>
                <c:pt idx="1">
                  <c:v>9.7130978999999993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9F-4402-98DD-1E35FA88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19_BPE_fine_grid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Sheet1!$F$68:$F$69</c:f>
              <c:numCache>
                <c:formatCode>0.00E+00</c:formatCode>
                <c:ptCount val="2"/>
                <c:pt idx="0" formatCode="General">
                  <c:v>23.5</c:v>
                </c:pt>
                <c:pt idx="1">
                  <c:v>30.476721699999999</c:v>
                </c:pt>
              </c:numCache>
            </c:numRef>
          </c:xVal>
          <c:yVal>
            <c:numRef>
              <c:f>Sheet1!$G$68:$G$69</c:f>
              <c:numCache>
                <c:formatCode>0.00E+00</c:formatCode>
                <c:ptCount val="2"/>
                <c:pt idx="0" formatCode="General">
                  <c:v>12</c:v>
                </c:pt>
                <c:pt idx="1">
                  <c:v>16.499559999999999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Sheet1!$B$64</c:f>
              <c:strCache>
                <c:ptCount val="1"/>
                <c:pt idx="0">
                  <c:v>19_BPE_mcmc_grid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Sheet1!$F$64:$F$65</c:f>
              <c:numCache>
                <c:formatCode>0.00E+00</c:formatCode>
                <c:ptCount val="2"/>
                <c:pt idx="0">
                  <c:v>23.750390199999998</c:v>
                </c:pt>
                <c:pt idx="1">
                  <c:v>24.638307000000001</c:v>
                </c:pt>
              </c:numCache>
            </c:numRef>
          </c:xVal>
          <c:yVal>
            <c:numRef>
              <c:f>Sheet1!$G$64:$G$65</c:f>
              <c:numCache>
                <c:formatCode>0.00E+00</c:formatCode>
                <c:ptCount val="2"/>
                <c:pt idx="0">
                  <c:v>13.092158299999999</c:v>
                </c:pt>
                <c:pt idx="1">
                  <c:v>14.7230472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Sheet1!$B$62</c:f>
              <c:strCache>
                <c:ptCount val="1"/>
                <c:pt idx="0">
                  <c:v>19_CPE_mcmc_grid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Sheet1!$F$62:$F$63</c:f>
              <c:numCache>
                <c:formatCode>0.00E+00</c:formatCode>
                <c:ptCount val="2"/>
                <c:pt idx="0">
                  <c:v>23.750390199999998</c:v>
                </c:pt>
                <c:pt idx="1">
                  <c:v>26.276334899999998</c:v>
                </c:pt>
              </c:numCache>
            </c:numRef>
          </c:xVal>
          <c:yVal>
            <c:numRef>
              <c:f>Sheet1!$G$62:$G$63</c:f>
              <c:numCache>
                <c:formatCode>0.00E+00</c:formatCode>
                <c:ptCount val="2"/>
                <c:pt idx="0">
                  <c:v>13.092158299999999</c:v>
                </c:pt>
                <c:pt idx="1">
                  <c:v>14.433890099999999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Sheet1!$B$60</c:f>
              <c:strCache>
                <c:ptCount val="1"/>
                <c:pt idx="0">
                  <c:v>19_BPE_opt_grid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Sheet1!$F$60:$F$61</c:f>
              <c:numCache>
                <c:formatCode>0.00E+00</c:formatCode>
                <c:ptCount val="2"/>
                <c:pt idx="0">
                  <c:v>28.334902100000001</c:v>
                </c:pt>
                <c:pt idx="1">
                  <c:v>28.2381353</c:v>
                </c:pt>
              </c:numCache>
            </c:numRef>
          </c:xVal>
          <c:yVal>
            <c:numRef>
              <c:f>Sheet1!$G$60:$G$61</c:f>
              <c:numCache>
                <c:formatCode>0.00E+00</c:formatCode>
                <c:ptCount val="2"/>
                <c:pt idx="0">
                  <c:v>15.3898803</c:v>
                </c:pt>
                <c:pt idx="1">
                  <c:v>15.3386412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BE-4D90-B069-3F3B8A4AB5BF}"/>
            </c:ext>
          </c:extLst>
        </c:ser>
        <c:ser>
          <c:idx val="4"/>
          <c:order val="4"/>
          <c:tx>
            <c:strRef>
              <c:f>Sheet1!$B$58</c:f>
              <c:strCache>
                <c:ptCount val="1"/>
                <c:pt idx="0">
                  <c:v>19_CPE_opt_grid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Sheet1!$F$58:$F$59</c:f>
              <c:numCache>
                <c:formatCode>0.00E+00</c:formatCode>
                <c:ptCount val="2"/>
                <c:pt idx="0">
                  <c:v>24.774270999999999</c:v>
                </c:pt>
                <c:pt idx="1">
                  <c:v>24.5940382</c:v>
                </c:pt>
              </c:numCache>
            </c:numRef>
          </c:xVal>
          <c:yVal>
            <c:numRef>
              <c:f>Sheet1!$G$58:$G$59</c:f>
              <c:numCache>
                <c:formatCode>0.00E+00</c:formatCode>
                <c:ptCount val="2"/>
                <c:pt idx="0">
                  <c:v>13.3279804</c:v>
                </c:pt>
                <c:pt idx="1">
                  <c:v>12.828818500000001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BE-4D90-B069-3F3B8A4AB5BF}"/>
            </c:ext>
          </c:extLst>
        </c:ser>
        <c:ser>
          <c:idx val="5"/>
          <c:order val="5"/>
          <c:tx>
            <c:strRef>
              <c:f>Sheet1!$B$56</c:f>
              <c:strCache>
                <c:ptCount val="1"/>
                <c:pt idx="0">
                  <c:v>19_BPE_grid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Sheet1!$F$56:$F$57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32.319219099999998</c:v>
                </c:pt>
              </c:numCache>
            </c:numRef>
          </c:xVal>
          <c:yVal>
            <c:numRef>
              <c:f>Sheet1!$G$56:$G$57</c:f>
              <c:numCache>
                <c:formatCode>0.00E+00</c:formatCode>
                <c:ptCount val="2"/>
                <c:pt idx="0" formatCode="General">
                  <c:v>13</c:v>
                </c:pt>
                <c:pt idx="1">
                  <c:v>19.975089499999999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BE-4D90-B069-3F3B8A4AB5BF}"/>
            </c:ext>
          </c:extLst>
        </c:ser>
        <c:ser>
          <c:idx val="6"/>
          <c:order val="6"/>
          <c:tx>
            <c:strRef>
              <c:f>Sheet1!$B$66</c:f>
              <c:strCache>
                <c:ptCount val="1"/>
                <c:pt idx="0">
                  <c:v>19_CPE_fine_grid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Sheet1!$F$66:$F$67</c:f>
              <c:numCache>
                <c:formatCode>0.00E+00</c:formatCode>
                <c:ptCount val="2"/>
                <c:pt idx="0" formatCode="General">
                  <c:v>23.5</c:v>
                </c:pt>
                <c:pt idx="1">
                  <c:v>18.990500699999998</c:v>
                </c:pt>
              </c:numCache>
            </c:numRef>
          </c:xVal>
          <c:yVal>
            <c:numRef>
              <c:f>Sheet1!$G$66:$G$67</c:f>
              <c:numCache>
                <c:formatCode>0.00E+00</c:formatCode>
                <c:ptCount val="2"/>
                <c:pt idx="0" formatCode="General">
                  <c:v>12</c:v>
                </c:pt>
                <c:pt idx="1">
                  <c:v>8.32550743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BE-4D90-B069-3F3B8A4AB5BF}"/>
            </c:ext>
          </c:extLst>
        </c:ser>
        <c:ser>
          <c:idx val="7"/>
          <c:order val="7"/>
          <c:tx>
            <c:strRef>
              <c:f>Sheet1!$B$54</c:f>
              <c:strCache>
                <c:ptCount val="1"/>
                <c:pt idx="0">
                  <c:v>19_CPE_grid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Sheet1!$F$54:$F$55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51.897801999999999</c:v>
                </c:pt>
              </c:numCache>
            </c:numRef>
          </c:xVal>
          <c:yVal>
            <c:numRef>
              <c:f>Sheet1!$G$54:$G$55</c:f>
              <c:numCache>
                <c:formatCode>0.00E+00</c:formatCode>
                <c:ptCount val="2"/>
                <c:pt idx="0" formatCode="General">
                  <c:v>13</c:v>
                </c:pt>
                <c:pt idx="1">
                  <c:v>34.368298000000003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BE-4D90-B069-3F3B8A4A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20_BPE_fine_grid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Sheet1!$F$84:$F$85</c:f>
              <c:numCache>
                <c:formatCode>0.00E+00</c:formatCode>
                <c:ptCount val="2"/>
                <c:pt idx="0" formatCode="General">
                  <c:v>35.5</c:v>
                </c:pt>
                <c:pt idx="1">
                  <c:v>36.375048</c:v>
                </c:pt>
              </c:numCache>
            </c:numRef>
          </c:xVal>
          <c:yVal>
            <c:numRef>
              <c:f>Sheet1!$G$84:$G$85</c:f>
              <c:numCache>
                <c:formatCode>0.00E+00</c:formatCode>
                <c:ptCount val="2"/>
                <c:pt idx="0" formatCode="General">
                  <c:v>22</c:v>
                </c:pt>
                <c:pt idx="1">
                  <c:v>23.108086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Sheet1!$B$80</c:f>
              <c:strCache>
                <c:ptCount val="1"/>
                <c:pt idx="0">
                  <c:v>20_BPE_mcmc_grid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Sheet1!$F$80:$F$81</c:f>
              <c:numCache>
                <c:formatCode>0.00E+00</c:formatCode>
                <c:ptCount val="2"/>
                <c:pt idx="0">
                  <c:v>47.924348100000003</c:v>
                </c:pt>
                <c:pt idx="1">
                  <c:v>74.391367399999993</c:v>
                </c:pt>
              </c:numCache>
            </c:numRef>
          </c:xVal>
          <c:yVal>
            <c:numRef>
              <c:f>Sheet1!$G$80:$G$81</c:f>
              <c:numCache>
                <c:formatCode>0.00E+00</c:formatCode>
                <c:ptCount val="2"/>
                <c:pt idx="0">
                  <c:v>12.423811499999999</c:v>
                </c:pt>
                <c:pt idx="1">
                  <c:v>12.765311000000001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Sheet1!$B$78</c:f>
              <c:strCache>
                <c:ptCount val="1"/>
                <c:pt idx="0">
                  <c:v>20_CPE_mcmc_grid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Sheet1!$F$78:$F$79</c:f>
              <c:numCache>
                <c:formatCode>0.00E+00</c:formatCode>
                <c:ptCount val="2"/>
                <c:pt idx="0">
                  <c:v>47.924348100000003</c:v>
                </c:pt>
                <c:pt idx="1">
                  <c:v>27.937353699999999</c:v>
                </c:pt>
              </c:numCache>
            </c:numRef>
          </c:xVal>
          <c:yVal>
            <c:numRef>
              <c:f>Sheet1!$G$78:$G$79</c:f>
              <c:numCache>
                <c:formatCode>0.00E+00</c:formatCode>
                <c:ptCount val="2"/>
                <c:pt idx="0">
                  <c:v>12.423811499999999</c:v>
                </c:pt>
                <c:pt idx="1">
                  <c:v>14.949224299999999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Sheet1!$B$76</c:f>
              <c:strCache>
                <c:ptCount val="1"/>
                <c:pt idx="0">
                  <c:v>20_BPE_opt_grid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Sheet1!$F$76:$F$77</c:f>
              <c:numCache>
                <c:formatCode>0.00E+00</c:formatCode>
                <c:ptCount val="2"/>
                <c:pt idx="0">
                  <c:v>40.3489182</c:v>
                </c:pt>
                <c:pt idx="1">
                  <c:v>40.315877800000003</c:v>
                </c:pt>
              </c:numCache>
            </c:numRef>
          </c:xVal>
          <c:yVal>
            <c:numRef>
              <c:f>Sheet1!$G$76:$G$77</c:f>
              <c:numCache>
                <c:formatCode>0.00E+00</c:formatCode>
                <c:ptCount val="2"/>
                <c:pt idx="0">
                  <c:v>25.992764399999999</c:v>
                </c:pt>
                <c:pt idx="1">
                  <c:v>25.9928937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42-4108-B8AB-593624BDC67F}"/>
            </c:ext>
          </c:extLst>
        </c:ser>
        <c:ser>
          <c:idx val="4"/>
          <c:order val="4"/>
          <c:tx>
            <c:strRef>
              <c:f>Sheet1!$B$74</c:f>
              <c:strCache>
                <c:ptCount val="1"/>
                <c:pt idx="0">
                  <c:v>20_CPE_opt_grid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Sheet1!$F$74:$F$75</c:f>
              <c:numCache>
                <c:formatCode>0.00E+00</c:formatCode>
                <c:ptCount val="2"/>
                <c:pt idx="0">
                  <c:v>22.656152899999999</c:v>
                </c:pt>
                <c:pt idx="1">
                  <c:v>22.466373099999998</c:v>
                </c:pt>
              </c:numCache>
            </c:numRef>
          </c:xVal>
          <c:yVal>
            <c:numRef>
              <c:f>Sheet1!$G$74:$G$75</c:f>
              <c:numCache>
                <c:formatCode>0.00E+00</c:formatCode>
                <c:ptCount val="2"/>
                <c:pt idx="0">
                  <c:v>11.813356799999999</c:v>
                </c:pt>
                <c:pt idx="1">
                  <c:v>11.738269300000001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42-4108-B8AB-593624BDC67F}"/>
            </c:ext>
          </c:extLst>
        </c:ser>
        <c:ser>
          <c:idx val="5"/>
          <c:order val="5"/>
          <c:tx>
            <c:strRef>
              <c:f>Sheet1!$B$82</c:f>
              <c:strCache>
                <c:ptCount val="1"/>
                <c:pt idx="0">
                  <c:v>20_CPE_fine_grid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Sheet1!$F$82:$F$83</c:f>
              <c:numCache>
                <c:formatCode>0.00E+00</c:formatCode>
                <c:ptCount val="2"/>
                <c:pt idx="0" formatCode="General">
                  <c:v>35.5</c:v>
                </c:pt>
                <c:pt idx="1">
                  <c:v>54.323236299999998</c:v>
                </c:pt>
              </c:numCache>
            </c:numRef>
          </c:xVal>
          <c:yVal>
            <c:numRef>
              <c:f>Sheet1!$G$82:$G$83</c:f>
              <c:numCache>
                <c:formatCode>0.00E+00</c:formatCode>
                <c:ptCount val="2"/>
                <c:pt idx="0" formatCode="General">
                  <c:v>22</c:v>
                </c:pt>
                <c:pt idx="1">
                  <c:v>35.5820328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42-4108-B8AB-593624BDC67F}"/>
            </c:ext>
          </c:extLst>
        </c:ser>
        <c:ser>
          <c:idx val="6"/>
          <c:order val="6"/>
          <c:tx>
            <c:strRef>
              <c:f>Sheet1!$B$72</c:f>
              <c:strCache>
                <c:ptCount val="1"/>
                <c:pt idx="0">
                  <c:v>20_BPE_grid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Sheet1!$F$72:$F$73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26.506950199999999</c:v>
                </c:pt>
              </c:numCache>
            </c:numRef>
          </c:xVal>
          <c:yVal>
            <c:numRef>
              <c:f>Sheet1!$G$72:$G$73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14.1588821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42-4108-B8AB-593624BDC67F}"/>
            </c:ext>
          </c:extLst>
        </c:ser>
        <c:ser>
          <c:idx val="7"/>
          <c:order val="7"/>
          <c:tx>
            <c:strRef>
              <c:f>Sheet1!$B$70</c:f>
              <c:strCache>
                <c:ptCount val="1"/>
                <c:pt idx="0">
                  <c:v>20_CPE_grid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Sheet1!$F$70:$F$71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23.392676900000001</c:v>
                </c:pt>
              </c:numCache>
            </c:numRef>
          </c:xVal>
          <c:yVal>
            <c:numRef>
              <c:f>Sheet1!$G$70:$G$71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11.693908800000001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42-4108-B8AB-593624BDC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16_BPE_fine_grid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Sheet1!$H$16:$H$17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1.3066522599999999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16_CPE_fine_grid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Sheet1!$H$14:$H$15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1.9741434099999999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16_BPE_mcmc_grid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Sheet1!$C$12:$C$13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Sheet1!$H$12:$H$13</c:f>
              <c:numCache>
                <c:formatCode>0.00E+00</c:formatCode>
                <c:ptCount val="2"/>
                <c:pt idx="0">
                  <c:v>1.1190327499999999</c:v>
                </c:pt>
                <c:pt idx="1">
                  <c:v>1.61877311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16_CPE_mcmc_grid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Sheet1!$C$10:$C$11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Sheet1!$H$10:$H$11</c:f>
              <c:numCache>
                <c:formatCode>0.00E+00</c:formatCode>
                <c:ptCount val="2"/>
                <c:pt idx="0">
                  <c:v>1.1190327499999999</c:v>
                </c:pt>
                <c:pt idx="1">
                  <c:v>1.76790946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EC-40ED-854B-CA08F13489D4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16_BPE_opt_grid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Sheet1!$C$8:$C$9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Sheet1!$H$8:$H$9</c:f>
              <c:numCache>
                <c:formatCode>0.00E+00</c:formatCode>
                <c:ptCount val="2"/>
                <c:pt idx="0">
                  <c:v>1.23943326</c:v>
                </c:pt>
                <c:pt idx="1">
                  <c:v>1.2408252799999999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EC-40ED-854B-CA08F13489D4}"/>
            </c:ext>
          </c:extLst>
        </c:ser>
        <c:ser>
          <c:idx val="5"/>
          <c:order val="5"/>
          <c:tx>
            <c:strRef>
              <c:f>Sheet1!$B$6</c:f>
              <c:strCache>
                <c:ptCount val="1"/>
                <c:pt idx="0">
                  <c:v>16_CPE_opt_grid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Sheet1!$C$6:$C$7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Sheet1!$H$6:$H$7</c:f>
              <c:numCache>
                <c:formatCode>0.00E+00</c:formatCode>
                <c:ptCount val="2"/>
                <c:pt idx="0">
                  <c:v>1.1785587900000001</c:v>
                </c:pt>
                <c:pt idx="1">
                  <c:v>1.3142193200000001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EC-40ED-854B-CA08F13489D4}"/>
            </c:ext>
          </c:extLst>
        </c:ser>
        <c:ser>
          <c:idx val="6"/>
          <c:order val="6"/>
          <c:tx>
            <c:strRef>
              <c:f>Sheet1!$B$4</c:f>
              <c:strCache>
                <c:ptCount val="1"/>
                <c:pt idx="0">
                  <c:v>16_BPE_grid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Sheet1!$H$4:$H$5</c:f>
              <c:numCache>
                <c:formatCode>0.00E+00</c:formatCode>
                <c:ptCount val="2"/>
                <c:pt idx="0" formatCode="General">
                  <c:v>1.1000000000000001</c:v>
                </c:pt>
                <c:pt idx="1">
                  <c:v>1.6878416300000001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EC-40ED-854B-CA08F13489D4}"/>
            </c:ext>
          </c:extLst>
        </c:ser>
        <c:ser>
          <c:idx val="7"/>
          <c:order val="7"/>
          <c:tx>
            <c:strRef>
              <c:f>Sheet1!$B$2</c:f>
              <c:strCache>
                <c:ptCount val="1"/>
                <c:pt idx="0">
                  <c:v>16_CPE_grid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Sheet1!$H$2:$H$3</c:f>
              <c:numCache>
                <c:formatCode>0.00E+00</c:formatCode>
                <c:ptCount val="2"/>
                <c:pt idx="0" formatCode="General">
                  <c:v>1.1000000000000001</c:v>
                </c:pt>
                <c:pt idx="1">
                  <c:v>1.2021163399999999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EC-40ED-854B-CA08F1348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  <c:max val="0.5"/>
          <c:min val="-0.5"/>
        </c:scaling>
        <c:delete val="1"/>
        <c:axPos val="b"/>
        <c:numFmt formatCode="General" sourceLinked="1"/>
        <c:majorTickMark val="out"/>
        <c:minorTickMark val="none"/>
        <c:tickLblPos val="nextTo"/>
        <c:crossAx val="296121264"/>
        <c:crosses val="autoZero"/>
        <c:crossBetween val="midCat"/>
      </c:valAx>
      <c:valAx>
        <c:axId val="29612126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17_BPE_grid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Sheet1!$C$20:$C$21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Sheet1!$H$20:$H$21</c:f>
              <c:numCache>
                <c:formatCode>0.00E+00</c:formatCode>
                <c:ptCount val="2"/>
                <c:pt idx="0" formatCode="General">
                  <c:v>1.1000000000000001</c:v>
                </c:pt>
                <c:pt idx="1">
                  <c:v>2.5883560999999999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17_CPE_grid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Sheet1!$C$18:$C$19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Sheet1!$H$18:$H$19</c:f>
              <c:numCache>
                <c:formatCode>0.00E+00</c:formatCode>
                <c:ptCount val="2"/>
                <c:pt idx="0" formatCode="General">
                  <c:v>1.1000000000000001</c:v>
                </c:pt>
                <c:pt idx="1">
                  <c:v>1.74369653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17_BPE_fine_grid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Sheet1!$C$32:$C$33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Sheet1!$H$32:$H$33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1.3026808400000001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17_CPE_fine_grid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Sheet1!$C$30:$C$31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Sheet1!$H$30:$H$31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3.05906353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96-4E10-86E8-89C751D665D2}"/>
            </c:ext>
          </c:extLst>
        </c:ser>
        <c:ser>
          <c:idx val="4"/>
          <c:order val="4"/>
          <c:tx>
            <c:strRef>
              <c:f>Sheet1!$B$29</c:f>
              <c:strCache>
                <c:ptCount val="1"/>
                <c:pt idx="0">
                  <c:v>17_BPE_mcmc_grid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Sheet1!$C$29:$C$30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Sheet1!$H$29:$H$30</c:f>
              <c:numCache>
                <c:formatCode>General</c:formatCode>
                <c:ptCount val="2"/>
                <c:pt idx="0" formatCode="0.00E+00">
                  <c:v>1.44966733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96-4E10-86E8-89C751D665D2}"/>
            </c:ext>
          </c:extLst>
        </c:ser>
        <c:ser>
          <c:idx val="5"/>
          <c:order val="5"/>
          <c:tx>
            <c:strRef>
              <c:f>Sheet1!$B$26</c:f>
              <c:strCache>
                <c:ptCount val="1"/>
                <c:pt idx="0">
                  <c:v>17_CPE_mcmc_grid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Sheet1!$H$26:$H$27</c:f>
              <c:numCache>
                <c:formatCode>0.00E+00</c:formatCode>
                <c:ptCount val="2"/>
                <c:pt idx="0">
                  <c:v>1.02795809</c:v>
                </c:pt>
                <c:pt idx="1">
                  <c:v>1.3960373500000001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96-4E10-86E8-89C751D665D2}"/>
            </c:ext>
          </c:extLst>
        </c:ser>
        <c:ser>
          <c:idx val="6"/>
          <c:order val="6"/>
          <c:tx>
            <c:strRef>
              <c:f>Sheet1!$B$24</c:f>
              <c:strCache>
                <c:ptCount val="1"/>
                <c:pt idx="0">
                  <c:v>17_BPE_opt_grid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Sheet1!$C$24:$C$25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Sheet1!$H$24:$H$25</c:f>
              <c:numCache>
                <c:formatCode>0.00E+00</c:formatCode>
                <c:ptCount val="2"/>
                <c:pt idx="0">
                  <c:v>1.2405472799999999</c:v>
                </c:pt>
                <c:pt idx="1">
                  <c:v>1.2398879300000001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96-4E10-86E8-89C751D665D2}"/>
            </c:ext>
          </c:extLst>
        </c:ser>
        <c:ser>
          <c:idx val="7"/>
          <c:order val="7"/>
          <c:tx>
            <c:strRef>
              <c:f>Sheet1!$B$22</c:f>
              <c:strCache>
                <c:ptCount val="1"/>
                <c:pt idx="0">
                  <c:v>17_CPE_opt_grid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Sheet1!$C$22:$C$23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Sheet1!$H$22:$H$23</c:f>
              <c:numCache>
                <c:formatCode>0.00E+00</c:formatCode>
                <c:ptCount val="2"/>
                <c:pt idx="0">
                  <c:v>1.3185002699999999</c:v>
                </c:pt>
                <c:pt idx="1">
                  <c:v>1.3189596299999999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96-4E10-86E8-89C751D6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  <c:max val="0.5"/>
          <c:min val="-0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18_BPE_fine_grid_10kJ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Sheet1!$C$52:$C$53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Sheet1!$H$52:$H$53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1.1604582400000001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Sheet1!$B$50</c:f>
              <c:strCache>
                <c:ptCount val="1"/>
                <c:pt idx="0">
                  <c:v>18_CPE_fine_grid_10kJ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Sheet1!$C$50:$C$51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Sheet1!$H$50:$H$51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1.85410831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Sheet1!$B$49</c:f>
              <c:strCache>
                <c:ptCount val="1"/>
                <c:pt idx="0">
                  <c:v>18_BPE_fine_grid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Sheet1!$H$49:$H$50</c:f>
              <c:numCache>
                <c:formatCode>General</c:formatCode>
                <c:ptCount val="2"/>
                <c:pt idx="0" formatCode="0.00E+00">
                  <c:v>1.1920091500000001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Sheet1!$B$44</c:f>
              <c:strCache>
                <c:ptCount val="1"/>
                <c:pt idx="0">
                  <c:v>18_BPE_mcmc_grid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Sheet1!$C$44:$C$45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Sheet1!$H$44:$H$45</c:f>
              <c:numCache>
                <c:formatCode>0.00E+00</c:formatCode>
                <c:ptCount val="2"/>
                <c:pt idx="0">
                  <c:v>1.01568835</c:v>
                </c:pt>
                <c:pt idx="1">
                  <c:v>1.2391881600000001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68-4AE1-826A-7E94F61F59A0}"/>
            </c:ext>
          </c:extLst>
        </c:ser>
        <c:ser>
          <c:idx val="4"/>
          <c:order val="4"/>
          <c:tx>
            <c:strRef>
              <c:f>Sheet1!$B$42</c:f>
              <c:strCache>
                <c:ptCount val="1"/>
                <c:pt idx="0">
                  <c:v>18_CPE_mcmc_grid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Sheet1!$C$42:$C$43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Sheet1!$H$42:$H$43</c:f>
              <c:numCache>
                <c:formatCode>0.00E+00</c:formatCode>
                <c:ptCount val="2"/>
                <c:pt idx="0">
                  <c:v>1.01568835</c:v>
                </c:pt>
                <c:pt idx="1">
                  <c:v>1.10673982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68-4AE1-826A-7E94F61F59A0}"/>
            </c:ext>
          </c:extLst>
        </c:ser>
        <c:ser>
          <c:idx val="5"/>
          <c:order val="5"/>
          <c:tx>
            <c:strRef>
              <c:f>Sheet1!$B$40</c:f>
              <c:strCache>
                <c:ptCount val="1"/>
                <c:pt idx="0">
                  <c:v>18_BPE_opt_grid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Sheet1!$C$40:$C$41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Sheet1!$H$40:$H$41</c:f>
              <c:numCache>
                <c:formatCode>0.00E+00</c:formatCode>
                <c:ptCount val="2"/>
                <c:pt idx="0">
                  <c:v>0.97240383900000005</c:v>
                </c:pt>
                <c:pt idx="1">
                  <c:v>1.58853467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68-4AE1-826A-7E94F61F59A0}"/>
            </c:ext>
          </c:extLst>
        </c:ser>
        <c:ser>
          <c:idx val="6"/>
          <c:order val="6"/>
          <c:tx>
            <c:strRef>
              <c:f>Sheet1!$B$34</c:f>
              <c:strCache>
                <c:ptCount val="1"/>
                <c:pt idx="0">
                  <c:v>18_CPE_grid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Sheet1!$C$34:$C$35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Sheet1!$H$34:$H$35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1.49475745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68-4AE1-826A-7E94F61F59A0}"/>
            </c:ext>
          </c:extLst>
        </c:ser>
        <c:ser>
          <c:idx val="7"/>
          <c:order val="7"/>
          <c:tx>
            <c:strRef>
              <c:f>Sheet1!$B$38</c:f>
              <c:strCache>
                <c:ptCount val="1"/>
                <c:pt idx="0">
                  <c:v>18_CPE_opt_grid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Sheet1!$C$38:$C$39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Sheet1!$H$38:$H$39</c:f>
              <c:numCache>
                <c:formatCode>0.00E+00</c:formatCode>
                <c:ptCount val="2"/>
                <c:pt idx="0">
                  <c:v>0.97240383900000005</c:v>
                </c:pt>
                <c:pt idx="1">
                  <c:v>2.4462504799999998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68-4AE1-826A-7E94F61F59A0}"/>
            </c:ext>
          </c:extLst>
        </c:ser>
        <c:ser>
          <c:idx val="8"/>
          <c:order val="8"/>
          <c:tx>
            <c:strRef>
              <c:f>Sheet1!$B$36</c:f>
              <c:strCache>
                <c:ptCount val="1"/>
                <c:pt idx="0">
                  <c:v>18_BPE_grid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Sheet1!$C$36:$C$37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Sheet1!$H$36:$H$37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1.4341458300000001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68-4AE1-826A-7E94F61F59A0}"/>
            </c:ext>
          </c:extLst>
        </c:ser>
        <c:ser>
          <c:idx val="9"/>
          <c:order val="9"/>
          <c:tx>
            <c:strRef>
              <c:f>Sheet1!$B$46</c:f>
              <c:strCache>
                <c:ptCount val="1"/>
                <c:pt idx="0">
                  <c:v>18_CPE_fine_grid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Sheet1!$C$46:$C$47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Sheet1!$H$46:$H$47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1.85410831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68-4AE1-826A-7E94F61F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  <c:max val="0.5"/>
          <c:min val="-0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19_BPE_fine_grid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Sheet1!$C$68:$C$69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Sheet1!$H$68:$H$69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1.2783353099999999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Sheet1!$B$64</c:f>
              <c:strCache>
                <c:ptCount val="1"/>
                <c:pt idx="0">
                  <c:v>19_BPE_mcmc_grid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Sheet1!$C$64:$C$65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Sheet1!$H$64:$H$65</c:f>
              <c:numCache>
                <c:formatCode>0.00E+00</c:formatCode>
                <c:ptCount val="2"/>
                <c:pt idx="0">
                  <c:v>1.1190327499999999</c:v>
                </c:pt>
                <c:pt idx="1">
                  <c:v>1.32117883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Sheet1!$B$62</c:f>
              <c:strCache>
                <c:ptCount val="1"/>
                <c:pt idx="0">
                  <c:v>19_CPE_mcmc_grid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Sheet1!$C$62:$C$63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Sheet1!$H$62:$H$63</c:f>
              <c:numCache>
                <c:formatCode>0.00E+00</c:formatCode>
                <c:ptCount val="2"/>
                <c:pt idx="0">
                  <c:v>1.1190327499999999</c:v>
                </c:pt>
                <c:pt idx="1">
                  <c:v>1.76790946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Sheet1!$B$60</c:f>
              <c:strCache>
                <c:ptCount val="1"/>
                <c:pt idx="0">
                  <c:v>19_BPE_opt_grid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Sheet1!$C$60:$C$61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Sheet1!$H$60:$H$61</c:f>
              <c:numCache>
                <c:formatCode>0.00E+00</c:formatCode>
                <c:ptCount val="2"/>
                <c:pt idx="0">
                  <c:v>1.3149068799999999</c:v>
                </c:pt>
                <c:pt idx="1">
                  <c:v>1.3078004599999999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3-4AAC-8D30-627CF8F172D8}"/>
            </c:ext>
          </c:extLst>
        </c:ser>
        <c:ser>
          <c:idx val="4"/>
          <c:order val="4"/>
          <c:tx>
            <c:strRef>
              <c:f>Sheet1!$B$58</c:f>
              <c:strCache>
                <c:ptCount val="1"/>
                <c:pt idx="0">
                  <c:v>19_CPE_opt_grid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Sheet1!$C$58:$C$59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Sheet1!$H$58:$H$59</c:f>
              <c:numCache>
                <c:formatCode>0.00E+00</c:formatCode>
                <c:ptCount val="2"/>
                <c:pt idx="0">
                  <c:v>1.1785587900000001</c:v>
                </c:pt>
                <c:pt idx="1">
                  <c:v>1.3142193200000001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E3-4AAC-8D30-627CF8F172D8}"/>
            </c:ext>
          </c:extLst>
        </c:ser>
        <c:ser>
          <c:idx val="5"/>
          <c:order val="5"/>
          <c:tx>
            <c:strRef>
              <c:f>Sheet1!$B$56</c:f>
              <c:strCache>
                <c:ptCount val="1"/>
                <c:pt idx="0">
                  <c:v>19_BPE_grid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Sheet1!$C$56:$C$57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Sheet1!$H$56:$H$57</c:f>
              <c:numCache>
                <c:formatCode>0.00E+00</c:formatCode>
                <c:ptCount val="2"/>
                <c:pt idx="0" formatCode="General">
                  <c:v>1.1000000000000001</c:v>
                </c:pt>
                <c:pt idx="1">
                  <c:v>1.9726345300000001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E3-4AAC-8D30-627CF8F172D8}"/>
            </c:ext>
          </c:extLst>
        </c:ser>
        <c:ser>
          <c:idx val="6"/>
          <c:order val="6"/>
          <c:tx>
            <c:strRef>
              <c:f>Sheet1!$B$66</c:f>
              <c:strCache>
                <c:ptCount val="1"/>
                <c:pt idx="0">
                  <c:v>19_CPE_fine_grid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Sheet1!$C$66:$C$67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Sheet1!$H$66:$H$67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1.9741434099999999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E3-4AAC-8D30-627CF8F172D8}"/>
            </c:ext>
          </c:extLst>
        </c:ser>
        <c:ser>
          <c:idx val="7"/>
          <c:order val="7"/>
          <c:tx>
            <c:strRef>
              <c:f>Sheet1!$B$54</c:f>
              <c:strCache>
                <c:ptCount val="1"/>
                <c:pt idx="0">
                  <c:v>19_CPE_grid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Sheet1!$C$54:$C$55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Sheet1!$H$54:$H$55</c:f>
              <c:numCache>
                <c:formatCode>0.00E+00</c:formatCode>
                <c:ptCount val="2"/>
                <c:pt idx="0" formatCode="General">
                  <c:v>1.1000000000000001</c:v>
                </c:pt>
                <c:pt idx="1">
                  <c:v>1.2021163399999999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E3-4AAC-8D30-627CF8F17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  <c:max val="0.5"/>
          <c:min val="-0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Sheet1!$B$34</c:f>
              <c:strCache>
                <c:ptCount val="1"/>
                <c:pt idx="0">
                  <c:v>18_CPE_grid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Sheet1!$D$34:$D$35</c:f>
              <c:numCache>
                <c:formatCode>0.00E+00</c:formatCode>
                <c:ptCount val="2"/>
                <c:pt idx="0" formatCode="General">
                  <c:v>20</c:v>
                </c:pt>
                <c:pt idx="1">
                  <c:v>11.7403976</c:v>
                </c:pt>
              </c:numCache>
            </c:numRef>
          </c:xVal>
          <c:yVal>
            <c:numRef>
              <c:f>Sheet1!$E$34:$E$35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4.1285838899999998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0-4265-8F0F-7A1EA3BAA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1008"/>
        <c:axId val="201994240"/>
      </c:scatterChart>
      <c:valAx>
        <c:axId val="20193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994240"/>
        <c:crosses val="autoZero"/>
        <c:crossBetween val="midCat"/>
      </c:valAx>
      <c:valAx>
        <c:axId val="201994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193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20_BPE_fine_grid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Sheet1!$C$84:$C$85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Sheet1!$H$84:$H$85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1.44166046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Sheet1!$B$80</c:f>
              <c:strCache>
                <c:ptCount val="1"/>
                <c:pt idx="0">
                  <c:v>20_BPE_mcmc_grid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Sheet1!$C$80:$C$81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Sheet1!$H$80:$H$81</c:f>
              <c:numCache>
                <c:formatCode>0.00E+00</c:formatCode>
                <c:ptCount val="2"/>
                <c:pt idx="0">
                  <c:v>1.02795809</c:v>
                </c:pt>
                <c:pt idx="1">
                  <c:v>0.91906919799999998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Sheet1!$B$78</c:f>
              <c:strCache>
                <c:ptCount val="1"/>
                <c:pt idx="0">
                  <c:v>20_CPE_mcmc_grid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Sheet1!$C$78:$C$79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Sheet1!$H$78:$H$79</c:f>
              <c:numCache>
                <c:formatCode>0.00E+00</c:formatCode>
                <c:ptCount val="2"/>
                <c:pt idx="0">
                  <c:v>1.02795809</c:v>
                </c:pt>
                <c:pt idx="1">
                  <c:v>1.3960373500000001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Sheet1!$B$76</c:f>
              <c:strCache>
                <c:ptCount val="1"/>
                <c:pt idx="0">
                  <c:v>20_BPE_opt_grid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Sheet1!$C$76:$C$77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Sheet1!$H$76:$H$77</c:f>
              <c:numCache>
                <c:formatCode>0.00E+00</c:formatCode>
                <c:ptCount val="2"/>
                <c:pt idx="0">
                  <c:v>1.3153590500000001</c:v>
                </c:pt>
                <c:pt idx="1">
                  <c:v>1.31127639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1-421E-A255-D0175A815E3C}"/>
            </c:ext>
          </c:extLst>
        </c:ser>
        <c:ser>
          <c:idx val="4"/>
          <c:order val="4"/>
          <c:tx>
            <c:strRef>
              <c:f>Sheet1!$B$74</c:f>
              <c:strCache>
                <c:ptCount val="1"/>
                <c:pt idx="0">
                  <c:v>20_CPE_opt_grid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Sheet1!$C$74:$C$75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Sheet1!$H$74:$H$75</c:f>
              <c:numCache>
                <c:formatCode>0.00E+00</c:formatCode>
                <c:ptCount val="2"/>
                <c:pt idx="0">
                  <c:v>1.2538496400000001</c:v>
                </c:pt>
                <c:pt idx="1">
                  <c:v>1.21355547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1-421E-A255-D0175A815E3C}"/>
            </c:ext>
          </c:extLst>
        </c:ser>
        <c:ser>
          <c:idx val="5"/>
          <c:order val="5"/>
          <c:tx>
            <c:strRef>
              <c:f>Sheet1!$B$82</c:f>
              <c:strCache>
                <c:ptCount val="1"/>
                <c:pt idx="0">
                  <c:v>20_CPE_fine_grid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Sheet1!$C$82:$C$83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Sheet1!$H$82:$H$83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3.05906353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31-421E-A255-D0175A815E3C}"/>
            </c:ext>
          </c:extLst>
        </c:ser>
        <c:ser>
          <c:idx val="6"/>
          <c:order val="6"/>
          <c:tx>
            <c:strRef>
              <c:f>Sheet1!$B$72</c:f>
              <c:strCache>
                <c:ptCount val="1"/>
                <c:pt idx="0">
                  <c:v>20_BPE_grid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Sheet1!$C$72:$C$73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Sheet1!$H$72:$H$73</c:f>
              <c:numCache>
                <c:formatCode>0.00E+00</c:formatCode>
                <c:ptCount val="2"/>
                <c:pt idx="0" formatCode="General">
                  <c:v>1.1000000000000001</c:v>
                </c:pt>
                <c:pt idx="1">
                  <c:v>1.33331902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31-421E-A255-D0175A815E3C}"/>
            </c:ext>
          </c:extLst>
        </c:ser>
        <c:ser>
          <c:idx val="7"/>
          <c:order val="7"/>
          <c:tx>
            <c:strRef>
              <c:f>Sheet1!$B$70</c:f>
              <c:strCache>
                <c:ptCount val="1"/>
                <c:pt idx="0">
                  <c:v>20_CPE_grid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Sheet1!$C$70:$C$71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Sheet1!$H$70:$H$71</c:f>
              <c:numCache>
                <c:formatCode>0.00E+00</c:formatCode>
                <c:ptCount val="2"/>
                <c:pt idx="0" formatCode="General">
                  <c:v>1.1000000000000001</c:v>
                </c:pt>
                <c:pt idx="1">
                  <c:v>1.74369653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31-421E-A255-D0175A81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  <c:max val="0.5"/>
          <c:min val="-0.5"/>
        </c:scaling>
        <c:delete val="1"/>
        <c:axPos val="b"/>
        <c:numFmt formatCode="General" sourceLinked="1"/>
        <c:majorTickMark val="out"/>
        <c:minorTickMark val="none"/>
        <c:tickLblPos val="nextTo"/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Sheet1!$B$86</c:f>
              <c:strCache>
                <c:ptCount val="1"/>
                <c:pt idx="0">
                  <c:v>21_CPE_grid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Sheet1!$C$86:$C$87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Sheet1!$H$86:$H$87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1.05002437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Sheet1!$B$102</c:f>
              <c:strCache>
                <c:ptCount val="1"/>
                <c:pt idx="0">
                  <c:v>21_CPE_fine_grid_10kJ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Sheet1!$C$102:$C$103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Sheet1!$H$102:$H$103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1.09381058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Sheet1!$B$96</c:f>
              <c:strCache>
                <c:ptCount val="1"/>
                <c:pt idx="0">
                  <c:v>21_BPE_mcmc_grid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Sheet1!$C$96:$C$97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Sheet1!$H$96:$H$97</c:f>
              <c:numCache>
                <c:formatCode>0.00E+00</c:formatCode>
                <c:ptCount val="2"/>
                <c:pt idx="0">
                  <c:v>1.13397708</c:v>
                </c:pt>
                <c:pt idx="1">
                  <c:v>1.28851541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Sheet1!$B$94</c:f>
              <c:strCache>
                <c:ptCount val="1"/>
                <c:pt idx="0">
                  <c:v>21_CPE_mcmc_grid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Sheet1!$C$94:$C$95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Sheet1!$H$94:$H$95</c:f>
              <c:numCache>
                <c:formatCode>0.00E+00</c:formatCode>
                <c:ptCount val="2"/>
                <c:pt idx="0">
                  <c:v>1.0210819</c:v>
                </c:pt>
                <c:pt idx="1">
                  <c:v>1.1736838599999999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C-4E90-A376-87514E64B17B}"/>
            </c:ext>
          </c:extLst>
        </c:ser>
        <c:ser>
          <c:idx val="4"/>
          <c:order val="4"/>
          <c:tx>
            <c:strRef>
              <c:f>Sheet1!$B$90</c:f>
              <c:strCache>
                <c:ptCount val="1"/>
                <c:pt idx="0">
                  <c:v>21_CPE_opt_grid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Sheet1!$C$90:$C$91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Sheet1!$H$90:$H$91</c:f>
              <c:numCache>
                <c:formatCode>0.00E+00</c:formatCode>
                <c:ptCount val="2"/>
                <c:pt idx="0">
                  <c:v>0.99300934200000002</c:v>
                </c:pt>
                <c:pt idx="1">
                  <c:v>1.7431044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C-4E90-A376-87514E64B17B}"/>
            </c:ext>
          </c:extLst>
        </c:ser>
        <c:ser>
          <c:idx val="5"/>
          <c:order val="5"/>
          <c:tx>
            <c:strRef>
              <c:f>Sheet1!$B$88</c:f>
              <c:strCache>
                <c:ptCount val="1"/>
                <c:pt idx="0">
                  <c:v>21_BPE_grid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Sheet1!$C$88:$C$89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Sheet1!$H$88:$H$89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1.0881451499999999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C-4E90-A376-87514E64B17B}"/>
            </c:ext>
          </c:extLst>
        </c:ser>
        <c:ser>
          <c:idx val="6"/>
          <c:order val="6"/>
          <c:tx>
            <c:strRef>
              <c:f>Sheet1!$B$92</c:f>
              <c:strCache>
                <c:ptCount val="1"/>
                <c:pt idx="0">
                  <c:v>21_BPE_opt_grid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Sheet1!$C$92:$C$93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Sheet1!$H$92:$H$93</c:f>
              <c:numCache>
                <c:formatCode>0.00E+00</c:formatCode>
                <c:ptCount val="2"/>
                <c:pt idx="0">
                  <c:v>0.99300934200000002</c:v>
                </c:pt>
                <c:pt idx="1">
                  <c:v>1.48136991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C-4E90-A376-87514E64B17B}"/>
            </c:ext>
          </c:extLst>
        </c:ser>
        <c:ser>
          <c:idx val="7"/>
          <c:order val="7"/>
          <c:tx>
            <c:strRef>
              <c:f>Sheet1!$B$104</c:f>
              <c:strCache>
                <c:ptCount val="1"/>
                <c:pt idx="0">
                  <c:v>21_BPE_fine_grid_10kJ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Sheet1!$C$104:$C$105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Sheet1!$H$104:$H$105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1.1508488800000001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C-4E90-A376-87514E64B17B}"/>
            </c:ext>
          </c:extLst>
        </c:ser>
        <c:ser>
          <c:idx val="8"/>
          <c:order val="8"/>
          <c:tx>
            <c:strRef>
              <c:f>Sheet1!$B$98</c:f>
              <c:strCache>
                <c:ptCount val="1"/>
                <c:pt idx="0">
                  <c:v>21_CPE_fine_grid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Sheet1!$C$98:$C$99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Sheet1!$H$98:$H$99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1.09381058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C-4E90-A376-87514E64B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  <c:max val="0.5"/>
          <c:min val="-0.5"/>
        </c:scaling>
        <c:delete val="1"/>
        <c:axPos val="b"/>
        <c:numFmt formatCode="General" sourceLinked="1"/>
        <c:majorTickMark val="out"/>
        <c:minorTickMark val="none"/>
        <c:tickLblPos val="nextTo"/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  <c:majorUnit val="0.5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Sheet1!$B$108</c:f>
              <c:strCache>
                <c:ptCount val="1"/>
                <c:pt idx="0">
                  <c:v>18_00125_BPE_grid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Sheet1!$C$108:$C$109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Sheet1!$H$108:$H$109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1.4587608299999999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Sheet1!$B$122</c:f>
              <c:strCache>
                <c:ptCount val="1"/>
                <c:pt idx="0">
                  <c:v>18_00125_CPE_fine_grid_10kJ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Sheet1!$C$122:$C$123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Sheet1!$H$122:$H$123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1.85416658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Sheet1!$B$106</c:f>
              <c:strCache>
                <c:ptCount val="1"/>
                <c:pt idx="0">
                  <c:v>18_00125_CPE_grid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Sheet1!$C$106:$C$107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Sheet1!$H$106:$H$107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1.49475745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Sheet1!$B$124</c:f>
              <c:strCache>
                <c:ptCount val="1"/>
                <c:pt idx="0">
                  <c:v>18_00125_BPE_fine_grid_10kJ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Sheet1!$C$124:$C$125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Sheet1!$H$124:$H$125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1.3564197899999999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19-4EAB-8F9F-310B4F4D79E9}"/>
            </c:ext>
          </c:extLst>
        </c:ser>
        <c:ser>
          <c:idx val="4"/>
          <c:order val="4"/>
          <c:tx>
            <c:strRef>
              <c:f>Sheet1!$B$118</c:f>
              <c:strCache>
                <c:ptCount val="1"/>
                <c:pt idx="0">
                  <c:v>18_00125_CPE_fine_grid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Sheet1!$C$118:$C$119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Sheet1!$H$118:$H$119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1.85416658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19-4EAB-8F9F-310B4F4D79E9}"/>
            </c:ext>
          </c:extLst>
        </c:ser>
        <c:ser>
          <c:idx val="5"/>
          <c:order val="5"/>
          <c:tx>
            <c:strRef>
              <c:f>Sheet1!$B$114</c:f>
              <c:strCache>
                <c:ptCount val="1"/>
                <c:pt idx="0">
                  <c:v>18_00125_CPE_mcmc_grid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Sheet1!$C$114:$C$115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Sheet1!$H$114:$H$115</c:f>
              <c:numCache>
                <c:formatCode>0.00E+00</c:formatCode>
                <c:ptCount val="2"/>
                <c:pt idx="0">
                  <c:v>1.0911816700000001</c:v>
                </c:pt>
                <c:pt idx="1">
                  <c:v>1.5076300899999999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19-4EAB-8F9F-310B4F4D79E9}"/>
            </c:ext>
          </c:extLst>
        </c:ser>
        <c:ser>
          <c:idx val="6"/>
          <c:order val="6"/>
          <c:tx>
            <c:strRef>
              <c:f>Sheet1!$B$120</c:f>
              <c:strCache>
                <c:ptCount val="1"/>
                <c:pt idx="0">
                  <c:v>18_00125_BPE_fine_grid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Sheet1!$C$120:$C$121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Sheet1!$H$120:$H$121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1.69851682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19-4EAB-8F9F-310B4F4D79E9}"/>
            </c:ext>
          </c:extLst>
        </c:ser>
        <c:ser>
          <c:idx val="7"/>
          <c:order val="7"/>
          <c:tx>
            <c:strRef>
              <c:f>Sheet1!$B$112</c:f>
              <c:strCache>
                <c:ptCount val="1"/>
                <c:pt idx="0">
                  <c:v>18_00125_BPE_opt_grid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Sheet1!$C$112:$C$113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Sheet1!$H$112:$H$113</c:f>
              <c:numCache>
                <c:formatCode>0.00E+00</c:formatCode>
                <c:ptCount val="2"/>
                <c:pt idx="0">
                  <c:v>0.97240383900000005</c:v>
                </c:pt>
                <c:pt idx="1">
                  <c:v>2.1385443099999999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19-4EAB-8F9F-310B4F4D79E9}"/>
            </c:ext>
          </c:extLst>
        </c:ser>
        <c:ser>
          <c:idx val="8"/>
          <c:order val="8"/>
          <c:tx>
            <c:strRef>
              <c:f>Sheet1!$B$116</c:f>
              <c:strCache>
                <c:ptCount val="1"/>
                <c:pt idx="0">
                  <c:v>18_00125_BPE_mcmc_grid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Sheet1!$C$116:$C$117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Sheet1!$H$116:$H$117</c:f>
              <c:numCache>
                <c:formatCode>0.00E+00</c:formatCode>
                <c:ptCount val="2"/>
                <c:pt idx="0">
                  <c:v>1.0911816700000001</c:v>
                </c:pt>
                <c:pt idx="1">
                  <c:v>1.5313498400000001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19-4EAB-8F9F-310B4F4D79E9}"/>
            </c:ext>
          </c:extLst>
        </c:ser>
        <c:ser>
          <c:idx val="9"/>
          <c:order val="9"/>
          <c:tx>
            <c:strRef>
              <c:f>Sheet1!$B$110</c:f>
              <c:strCache>
                <c:ptCount val="1"/>
                <c:pt idx="0">
                  <c:v>18_00125_CPE_opt_grid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Sheet1!$C$110:$C$111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Sheet1!$H$110:$H$111</c:f>
              <c:numCache>
                <c:formatCode>0.00E+00</c:formatCode>
                <c:ptCount val="2"/>
                <c:pt idx="0">
                  <c:v>0.97240383900000005</c:v>
                </c:pt>
                <c:pt idx="1">
                  <c:v>2.4462501799999998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19-4EAB-8F9F-310B4F4D7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  <c:max val="0.5"/>
          <c:min val="-0.5"/>
        </c:scaling>
        <c:delete val="1"/>
        <c:axPos val="b"/>
        <c:numFmt formatCode="General" sourceLinked="1"/>
        <c:majorTickMark val="out"/>
        <c:minorTickMark val="none"/>
        <c:tickLblPos val="nextTo"/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19_BPE_fine_grid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Sheet1!$D$68:$D$69</c:f>
              <c:numCache>
                <c:formatCode>0.00E+00</c:formatCode>
                <c:ptCount val="2"/>
                <c:pt idx="0" formatCode="General">
                  <c:v>35.5</c:v>
                </c:pt>
                <c:pt idx="1">
                  <c:v>36.778995500000001</c:v>
                </c:pt>
              </c:numCache>
            </c:numRef>
          </c:xVal>
          <c:yVal>
            <c:numRef>
              <c:f>Sheet1!$E$68:$E$69</c:f>
              <c:numCache>
                <c:formatCode>0.00E+00</c:formatCode>
                <c:ptCount val="2"/>
                <c:pt idx="0" formatCode="General">
                  <c:v>22</c:v>
                </c:pt>
                <c:pt idx="1">
                  <c:v>23.2578508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Sheet1!$B$64</c:f>
              <c:strCache>
                <c:ptCount val="1"/>
                <c:pt idx="0">
                  <c:v>19_BPE_mcmc_grid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Sheet1!$D$64:$D$65</c:f>
              <c:numCache>
                <c:formatCode>0.00E+00</c:formatCode>
                <c:ptCount val="2"/>
                <c:pt idx="0">
                  <c:v>25.6838078</c:v>
                </c:pt>
                <c:pt idx="1">
                  <c:v>26.074321699999999</c:v>
                </c:pt>
              </c:numCache>
            </c:numRef>
          </c:xVal>
          <c:yVal>
            <c:numRef>
              <c:f>Sheet1!$E$64:$E$65</c:f>
              <c:numCache>
                <c:formatCode>0.00E+00</c:formatCode>
                <c:ptCount val="2"/>
                <c:pt idx="0">
                  <c:v>14.934276000000001</c:v>
                </c:pt>
                <c:pt idx="1">
                  <c:v>15.132653700000001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Sheet1!$B$62</c:f>
              <c:strCache>
                <c:ptCount val="1"/>
                <c:pt idx="0">
                  <c:v>19_CPE_mcmc_grid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Sheet1!$D$62:$D$63</c:f>
              <c:numCache>
                <c:formatCode>0.00E+00</c:formatCode>
                <c:ptCount val="2"/>
                <c:pt idx="0">
                  <c:v>25.6838078</c:v>
                </c:pt>
                <c:pt idx="1">
                  <c:v>24.883392000000001</c:v>
                </c:pt>
              </c:numCache>
            </c:numRef>
          </c:xVal>
          <c:yVal>
            <c:numRef>
              <c:f>Sheet1!$E$62:$E$63</c:f>
              <c:numCache>
                <c:formatCode>0.00E+00</c:formatCode>
                <c:ptCount val="2"/>
                <c:pt idx="0">
                  <c:v>14.934276000000001</c:v>
                </c:pt>
                <c:pt idx="1">
                  <c:v>14.761915800000001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Sheet1!$B$60</c:f>
              <c:strCache>
                <c:ptCount val="1"/>
                <c:pt idx="0">
                  <c:v>19_BPE_opt_grid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Sheet1!$D$60:$D$61</c:f>
              <c:numCache>
                <c:formatCode>0.00E+00</c:formatCode>
                <c:ptCount val="2"/>
                <c:pt idx="0">
                  <c:v>40.473341099999999</c:v>
                </c:pt>
                <c:pt idx="1">
                  <c:v>40.436628800000001</c:v>
                </c:pt>
              </c:numCache>
            </c:numRef>
          </c:xVal>
          <c:yVal>
            <c:numRef>
              <c:f>Sheet1!$E$60:$E$61</c:f>
              <c:numCache>
                <c:formatCode>0.00E+00</c:formatCode>
                <c:ptCount val="2"/>
                <c:pt idx="0">
                  <c:v>26.090351600000002</c:v>
                </c:pt>
                <c:pt idx="1">
                  <c:v>26.082937300000001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29-4503-B084-C9698669024C}"/>
            </c:ext>
          </c:extLst>
        </c:ser>
        <c:ser>
          <c:idx val="4"/>
          <c:order val="4"/>
          <c:tx>
            <c:strRef>
              <c:f>Sheet1!$B$58</c:f>
              <c:strCache>
                <c:ptCount val="1"/>
                <c:pt idx="0">
                  <c:v>19_CPE_opt_grid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Sheet1!$D$58:$D$59</c:f>
              <c:numCache>
                <c:formatCode>0.00E+00</c:formatCode>
                <c:ptCount val="2"/>
                <c:pt idx="0">
                  <c:v>50.138058899999997</c:v>
                </c:pt>
                <c:pt idx="1">
                  <c:v>51.333057699999998</c:v>
                </c:pt>
              </c:numCache>
            </c:numRef>
          </c:xVal>
          <c:yVal>
            <c:numRef>
              <c:f>Sheet1!$E$58:$E$59</c:f>
              <c:numCache>
                <c:formatCode>0.00E+00</c:formatCode>
                <c:ptCount val="2"/>
                <c:pt idx="0">
                  <c:v>33.185975399999997</c:v>
                </c:pt>
                <c:pt idx="1">
                  <c:v>34.042173099999999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29-4503-B084-C9698669024C}"/>
            </c:ext>
          </c:extLst>
        </c:ser>
        <c:ser>
          <c:idx val="5"/>
          <c:order val="5"/>
          <c:tx>
            <c:strRef>
              <c:f>Sheet1!$B$56</c:f>
              <c:strCache>
                <c:ptCount val="1"/>
                <c:pt idx="0">
                  <c:v>19_BPE_grid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Sheet1!$D$56:$D$57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25.582724899999999</c:v>
                </c:pt>
              </c:numCache>
            </c:numRef>
          </c:xVal>
          <c:yVal>
            <c:numRef>
              <c:f>Sheet1!$E$56:$E$57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12.3522015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29-4503-B084-C9698669024C}"/>
            </c:ext>
          </c:extLst>
        </c:ser>
        <c:ser>
          <c:idx val="6"/>
          <c:order val="6"/>
          <c:tx>
            <c:strRef>
              <c:f>Sheet1!$B$66</c:f>
              <c:strCache>
                <c:ptCount val="1"/>
                <c:pt idx="0">
                  <c:v>19_CPE_fine_grid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Sheet1!$D$66:$D$67</c:f>
              <c:numCache>
                <c:formatCode>0.00E+00</c:formatCode>
                <c:ptCount val="2"/>
                <c:pt idx="0" formatCode="General">
                  <c:v>35.5</c:v>
                </c:pt>
                <c:pt idx="1">
                  <c:v>29.666754600000001</c:v>
                </c:pt>
              </c:numCache>
            </c:numRef>
          </c:xVal>
          <c:yVal>
            <c:numRef>
              <c:f>Sheet1!$E$66:$E$67</c:f>
              <c:numCache>
                <c:formatCode>0.00E+00</c:formatCode>
                <c:ptCount val="2"/>
                <c:pt idx="0" formatCode="General">
                  <c:v>22</c:v>
                </c:pt>
                <c:pt idx="1">
                  <c:v>18.104313300000001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29-4503-B084-C9698669024C}"/>
            </c:ext>
          </c:extLst>
        </c:ser>
        <c:ser>
          <c:idx val="7"/>
          <c:order val="7"/>
          <c:tx>
            <c:strRef>
              <c:f>Sheet1!$B$54</c:f>
              <c:strCache>
                <c:ptCount val="1"/>
                <c:pt idx="0">
                  <c:v>19_CPE_grid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Sheet1!$D$54:$D$55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23.6031461</c:v>
                </c:pt>
              </c:numCache>
            </c:numRef>
          </c:xVal>
          <c:yVal>
            <c:numRef>
              <c:f>Sheet1!$E$54:$E$55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12.5026762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29-4503-B084-C9698669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20_BPE_fine_grid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Sheet1!$D$84:$D$85</c:f>
              <c:numCache>
                <c:formatCode>0.00E+00</c:formatCode>
                <c:ptCount val="2"/>
                <c:pt idx="0" formatCode="General">
                  <c:v>23.5</c:v>
                </c:pt>
                <c:pt idx="1">
                  <c:v>29.553273699999998</c:v>
                </c:pt>
              </c:numCache>
            </c:numRef>
          </c:xVal>
          <c:yVal>
            <c:numRef>
              <c:f>Sheet1!$E$84:$E$85</c:f>
              <c:numCache>
                <c:formatCode>0.00E+00</c:formatCode>
                <c:ptCount val="2"/>
                <c:pt idx="0" formatCode="General">
                  <c:v>12</c:v>
                </c:pt>
                <c:pt idx="1">
                  <c:v>16.053165400000001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Sheet1!$B$80</c:f>
              <c:strCache>
                <c:ptCount val="1"/>
                <c:pt idx="0">
                  <c:v>20_BPE_mcmc_grid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Sheet1!$D$80:$D$81</c:f>
              <c:numCache>
                <c:formatCode>0.00E+00</c:formatCode>
                <c:ptCount val="2"/>
                <c:pt idx="0">
                  <c:v>30.109357200000002</c:v>
                </c:pt>
                <c:pt idx="1">
                  <c:v>38.675789600000002</c:v>
                </c:pt>
              </c:numCache>
            </c:numRef>
          </c:xVal>
          <c:yVal>
            <c:numRef>
              <c:f>Sheet1!$E$80:$E$81</c:f>
              <c:numCache>
                <c:formatCode>0.00E+00</c:formatCode>
                <c:ptCount val="2"/>
                <c:pt idx="0">
                  <c:v>17.980476400000001</c:v>
                </c:pt>
                <c:pt idx="1">
                  <c:v>24.2817823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Sheet1!$B$78</c:f>
              <c:strCache>
                <c:ptCount val="1"/>
                <c:pt idx="0">
                  <c:v>20_CPE_mcmc_grid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Sheet1!$D$78:$D$79</c:f>
              <c:numCache>
                <c:formatCode>0.00E+00</c:formatCode>
                <c:ptCount val="2"/>
                <c:pt idx="0">
                  <c:v>30.109357200000002</c:v>
                </c:pt>
                <c:pt idx="1">
                  <c:v>39.276152400000001</c:v>
                </c:pt>
              </c:numCache>
            </c:numRef>
          </c:xVal>
          <c:yVal>
            <c:numRef>
              <c:f>Sheet1!$E$78:$E$79</c:f>
              <c:numCache>
                <c:formatCode>0.00E+00</c:formatCode>
                <c:ptCount val="2"/>
                <c:pt idx="0">
                  <c:v>17.980476400000001</c:v>
                </c:pt>
                <c:pt idx="1">
                  <c:v>25.228035299999998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Sheet1!$B$76</c:f>
              <c:strCache>
                <c:ptCount val="1"/>
                <c:pt idx="0">
                  <c:v>20_BPE_opt_grid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Sheet1!$D$76:$D$77</c:f>
              <c:numCache>
                <c:formatCode>0.00E+00</c:formatCode>
                <c:ptCount val="2"/>
                <c:pt idx="0">
                  <c:v>28.399745500000002</c:v>
                </c:pt>
                <c:pt idx="1">
                  <c:v>28.422557099999999</c:v>
                </c:pt>
              </c:numCache>
            </c:numRef>
          </c:xVal>
          <c:yVal>
            <c:numRef>
              <c:f>Sheet1!$E$76:$E$77</c:f>
              <c:numCache>
                <c:formatCode>0.00E+00</c:formatCode>
                <c:ptCount val="2"/>
                <c:pt idx="0">
                  <c:v>15.4373699</c:v>
                </c:pt>
                <c:pt idx="1">
                  <c:v>15.4584948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42-4154-BDAA-83751C37934E}"/>
            </c:ext>
          </c:extLst>
        </c:ser>
        <c:ser>
          <c:idx val="4"/>
          <c:order val="4"/>
          <c:tx>
            <c:strRef>
              <c:f>Sheet1!$B$74</c:f>
              <c:strCache>
                <c:ptCount val="1"/>
                <c:pt idx="0">
                  <c:v>20_CPE_opt_grid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Sheet1!$D$74:$D$75</c:f>
              <c:numCache>
                <c:formatCode>0.00E+00</c:formatCode>
                <c:ptCount val="2"/>
                <c:pt idx="0">
                  <c:v>54.637425899999997</c:v>
                </c:pt>
                <c:pt idx="1">
                  <c:v>54.616095700000002</c:v>
                </c:pt>
              </c:numCache>
            </c:numRef>
          </c:xVal>
          <c:yVal>
            <c:numRef>
              <c:f>Sheet1!$E$74:$E$75</c:f>
              <c:numCache>
                <c:formatCode>0.00E+00</c:formatCode>
                <c:ptCount val="2"/>
                <c:pt idx="0">
                  <c:v>36.146415599999997</c:v>
                </c:pt>
                <c:pt idx="1">
                  <c:v>36.012484999999998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42-4154-BDAA-83751C37934E}"/>
            </c:ext>
          </c:extLst>
        </c:ser>
        <c:ser>
          <c:idx val="5"/>
          <c:order val="5"/>
          <c:tx>
            <c:strRef>
              <c:f>Sheet1!$B$82</c:f>
              <c:strCache>
                <c:ptCount val="1"/>
                <c:pt idx="0">
                  <c:v>20_CPE_fine_grid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Sheet1!$D$82:$D$83</c:f>
              <c:numCache>
                <c:formatCode>0.00E+00</c:formatCode>
                <c:ptCount val="2"/>
                <c:pt idx="0" formatCode="General">
                  <c:v>23.5</c:v>
                </c:pt>
                <c:pt idx="1">
                  <c:v>9.1830707799999995</c:v>
                </c:pt>
              </c:numCache>
            </c:numRef>
          </c:xVal>
          <c:yVal>
            <c:numRef>
              <c:f>Sheet1!$E$82:$E$83</c:f>
              <c:numCache>
                <c:formatCode>0.00E+00</c:formatCode>
                <c:ptCount val="2"/>
                <c:pt idx="0" formatCode="General">
                  <c:v>12</c:v>
                </c:pt>
                <c:pt idx="1">
                  <c:v>2.1050451200000002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42-4154-BDAA-83751C37934E}"/>
            </c:ext>
          </c:extLst>
        </c:ser>
        <c:ser>
          <c:idx val="6"/>
          <c:order val="6"/>
          <c:tx>
            <c:strRef>
              <c:f>Sheet1!$B$72</c:f>
              <c:strCache>
                <c:ptCount val="1"/>
                <c:pt idx="0">
                  <c:v>20_BPE_grid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Sheet1!$D$72:$D$73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40.766874299999998</c:v>
                </c:pt>
              </c:numCache>
            </c:numRef>
          </c:xVal>
          <c:yVal>
            <c:numRef>
              <c:f>Sheet1!$E$72:$E$73</c:f>
              <c:numCache>
                <c:formatCode>0.00E+00</c:formatCode>
                <c:ptCount val="2"/>
                <c:pt idx="0" formatCode="General">
                  <c:v>13</c:v>
                </c:pt>
                <c:pt idx="1">
                  <c:v>26.299591499999998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42-4154-BDAA-83751C37934E}"/>
            </c:ext>
          </c:extLst>
        </c:ser>
        <c:ser>
          <c:idx val="7"/>
          <c:order val="7"/>
          <c:tx>
            <c:strRef>
              <c:f>Sheet1!$B$70</c:f>
              <c:strCache>
                <c:ptCount val="1"/>
                <c:pt idx="0">
                  <c:v>20_CPE_grid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Sheet1!$D$70:$D$71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34.384398400000002</c:v>
                </c:pt>
              </c:numCache>
            </c:numRef>
          </c:xVal>
          <c:yVal>
            <c:numRef>
              <c:f>Sheet1!$E$70:$E$71</c:f>
              <c:numCache>
                <c:formatCode>0.00E+00</c:formatCode>
                <c:ptCount val="2"/>
                <c:pt idx="0" formatCode="General">
                  <c:v>13</c:v>
                </c:pt>
                <c:pt idx="1">
                  <c:v>21.663749899999999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42-4154-BDAA-83751C379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Sheet1!$B$70</c:f>
              <c:strCache>
                <c:ptCount val="1"/>
                <c:pt idx="0">
                  <c:v>20_CPE_grid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Sheet1!$D$70:$D$71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34.384398400000002</c:v>
                </c:pt>
              </c:numCache>
            </c:numRef>
          </c:xVal>
          <c:yVal>
            <c:numRef>
              <c:f>Sheet1!$E$70:$E$71</c:f>
              <c:numCache>
                <c:formatCode>0.00E+00</c:formatCode>
                <c:ptCount val="2"/>
                <c:pt idx="0" formatCode="General">
                  <c:v>13</c:v>
                </c:pt>
                <c:pt idx="1">
                  <c:v>21.663749899999999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7-46B1-9A70-60537A62A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43744"/>
        <c:axId val="155776128"/>
      </c:scatterChart>
      <c:valAx>
        <c:axId val="1393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776128"/>
        <c:crosses val="autoZero"/>
        <c:crossBetween val="midCat"/>
      </c:valAx>
      <c:valAx>
        <c:axId val="155776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343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17_BPE_grid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Sheet1!$D$20:$D$21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27.724877599999999</c:v>
                </c:pt>
              </c:numCache>
            </c:numRef>
          </c:xVal>
          <c:yVal>
            <c:numRef>
              <c:f>Sheet1!$E$20:$E$21</c:f>
              <c:numCache>
                <c:formatCode>0.00E+00</c:formatCode>
                <c:ptCount val="2"/>
                <c:pt idx="0" formatCode="General">
                  <c:v>13</c:v>
                </c:pt>
                <c:pt idx="1">
                  <c:v>14.1188897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17_CPE_grid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Sheet1!$D$18:$D$19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34.384398400000002</c:v>
                </c:pt>
              </c:numCache>
            </c:numRef>
          </c:xVal>
          <c:yVal>
            <c:numRef>
              <c:f>Sheet1!$E$18:$E$19</c:f>
              <c:numCache>
                <c:formatCode>0.00E+00</c:formatCode>
                <c:ptCount val="2"/>
                <c:pt idx="0" formatCode="General">
                  <c:v>13</c:v>
                </c:pt>
                <c:pt idx="1">
                  <c:v>21.663749899999999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17_BPE_fine_grid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Sheet1!$D$32:$D$33</c:f>
              <c:numCache>
                <c:formatCode>0.00E+00</c:formatCode>
                <c:ptCount val="2"/>
                <c:pt idx="0" formatCode="General">
                  <c:v>23.5</c:v>
                </c:pt>
                <c:pt idx="1">
                  <c:v>26.8178886</c:v>
                </c:pt>
              </c:numCache>
            </c:numRef>
          </c:xVal>
          <c:yVal>
            <c:numRef>
              <c:f>Sheet1!$E$32:$E$33</c:f>
              <c:numCache>
                <c:formatCode>0.00E+00</c:formatCode>
                <c:ptCount val="2"/>
                <c:pt idx="0" formatCode="General">
                  <c:v>12</c:v>
                </c:pt>
                <c:pt idx="1">
                  <c:v>14.417820900000001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17_CPE_fine_grid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Sheet1!$D$30:$D$31</c:f>
              <c:numCache>
                <c:formatCode>0.00E+00</c:formatCode>
                <c:ptCount val="2"/>
                <c:pt idx="0" formatCode="General">
                  <c:v>23.5</c:v>
                </c:pt>
                <c:pt idx="1">
                  <c:v>9.1830707799999995</c:v>
                </c:pt>
              </c:numCache>
            </c:numRef>
          </c:xVal>
          <c:yVal>
            <c:numRef>
              <c:f>Sheet1!$E$30:$E$31</c:f>
              <c:numCache>
                <c:formatCode>0.00E+00</c:formatCode>
                <c:ptCount val="2"/>
                <c:pt idx="0" formatCode="General">
                  <c:v>12</c:v>
                </c:pt>
                <c:pt idx="1">
                  <c:v>2.1050451200000002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A-430B-90AC-0FB9E5578D94}"/>
            </c:ext>
          </c:extLst>
        </c:ser>
        <c:ser>
          <c:idx val="4"/>
          <c:order val="4"/>
          <c:tx>
            <c:strRef>
              <c:f>Sheet1!$B$29</c:f>
              <c:strCache>
                <c:ptCount val="1"/>
                <c:pt idx="0">
                  <c:v>17_BPE_mcmc_grid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Sheet1!$D$29:$D$30</c:f>
              <c:numCache>
                <c:formatCode>General</c:formatCode>
                <c:ptCount val="2"/>
                <c:pt idx="0" formatCode="0.00E+00">
                  <c:v>40.871119899999997</c:v>
                </c:pt>
                <c:pt idx="1">
                  <c:v>23.5</c:v>
                </c:pt>
              </c:numCache>
            </c:numRef>
          </c:xVal>
          <c:yVal>
            <c:numRef>
              <c:f>Sheet1!$E$29:$E$30</c:f>
              <c:numCache>
                <c:formatCode>General</c:formatCode>
                <c:ptCount val="2"/>
                <c:pt idx="0" formatCode="0.00E+00">
                  <c:v>26.377680600000001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A-430B-90AC-0FB9E5578D94}"/>
            </c:ext>
          </c:extLst>
        </c:ser>
        <c:ser>
          <c:idx val="5"/>
          <c:order val="5"/>
          <c:tx>
            <c:strRef>
              <c:f>Sheet1!$B$26</c:f>
              <c:strCache>
                <c:ptCount val="1"/>
                <c:pt idx="0">
                  <c:v>17_CPE_mcmc_grid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Sheet1!$D$26:$D$27</c:f>
              <c:numCache>
                <c:formatCode>0.00E+00</c:formatCode>
                <c:ptCount val="2"/>
                <c:pt idx="0">
                  <c:v>30.109357200000002</c:v>
                </c:pt>
                <c:pt idx="1">
                  <c:v>39.276152400000001</c:v>
                </c:pt>
              </c:numCache>
            </c:numRef>
          </c:xVal>
          <c:yVal>
            <c:numRef>
              <c:f>Sheet1!$E$26:$E$27</c:f>
              <c:numCache>
                <c:formatCode>0.00E+00</c:formatCode>
                <c:ptCount val="2"/>
                <c:pt idx="0">
                  <c:v>17.980476400000001</c:v>
                </c:pt>
                <c:pt idx="1">
                  <c:v>25.228035299999998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9A-430B-90AC-0FB9E5578D94}"/>
            </c:ext>
          </c:extLst>
        </c:ser>
        <c:ser>
          <c:idx val="6"/>
          <c:order val="6"/>
          <c:tx>
            <c:strRef>
              <c:f>Sheet1!$B$24</c:f>
              <c:strCache>
                <c:ptCount val="1"/>
                <c:pt idx="0">
                  <c:v>17_BPE_opt_grid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Sheet1!$D$24:$D$25</c:f>
              <c:numCache>
                <c:formatCode>0.00E+00</c:formatCode>
                <c:ptCount val="2"/>
                <c:pt idx="0">
                  <c:v>26.894194899999999</c:v>
                </c:pt>
                <c:pt idx="1">
                  <c:v>26.889631699999999</c:v>
                </c:pt>
              </c:numCache>
            </c:numRef>
          </c:xVal>
          <c:yVal>
            <c:numRef>
              <c:f>Sheet1!$E$24:$E$25</c:f>
              <c:numCache>
                <c:formatCode>0.00E+00</c:formatCode>
                <c:ptCount val="2"/>
                <c:pt idx="0">
                  <c:v>14.5793537</c:v>
                </c:pt>
                <c:pt idx="1">
                  <c:v>14.578581099999999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9A-430B-90AC-0FB9E5578D94}"/>
            </c:ext>
          </c:extLst>
        </c:ser>
        <c:ser>
          <c:idx val="7"/>
          <c:order val="7"/>
          <c:tx>
            <c:strRef>
              <c:f>Sheet1!$B$22</c:f>
              <c:strCache>
                <c:ptCount val="1"/>
                <c:pt idx="0">
                  <c:v>17_CPE_opt_grid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Sheet1!$D$22:$D$23</c:f>
              <c:numCache>
                <c:formatCode>0.00E+00</c:formatCode>
                <c:ptCount val="2"/>
                <c:pt idx="0">
                  <c:v>54.888028900000002</c:v>
                </c:pt>
                <c:pt idx="1">
                  <c:v>54.953841599999997</c:v>
                </c:pt>
              </c:numCache>
            </c:numRef>
          </c:xVal>
          <c:yVal>
            <c:numRef>
              <c:f>Sheet1!$E$22:$E$23</c:f>
              <c:numCache>
                <c:formatCode>0.00E+00</c:formatCode>
                <c:ptCount val="2"/>
                <c:pt idx="0">
                  <c:v>36.344810099999997</c:v>
                </c:pt>
                <c:pt idx="1">
                  <c:v>36.314035199999999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9A-430B-90AC-0FB9E557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18_BPE_fine_grid_10kJ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Sheet1!$D$52:$D$53</c:f>
              <c:numCache>
                <c:formatCode>0.00E+00</c:formatCode>
                <c:ptCount val="2"/>
                <c:pt idx="0" formatCode="General">
                  <c:v>35</c:v>
                </c:pt>
                <c:pt idx="1">
                  <c:v>7.6016867299999999</c:v>
                </c:pt>
              </c:numCache>
            </c:numRef>
          </c:xVal>
          <c:yVal>
            <c:numRef>
              <c:f>Sheet1!$E$52:$E$53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1.99725708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Sheet1!$B$50</c:f>
              <c:strCache>
                <c:ptCount val="1"/>
                <c:pt idx="0">
                  <c:v>18_CPE_fine_grid_10kJ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Sheet1!$D$50:$D$51</c:f>
              <c:numCache>
                <c:formatCode>0.00E+00</c:formatCode>
                <c:ptCount val="2"/>
                <c:pt idx="0" formatCode="General">
                  <c:v>35</c:v>
                </c:pt>
                <c:pt idx="1">
                  <c:v>6.1787480400000003</c:v>
                </c:pt>
              </c:numCache>
            </c:numRef>
          </c:xVal>
          <c:yVal>
            <c:numRef>
              <c:f>Sheet1!$E$50:$E$51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3.6757444999999998E-5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Sheet1!$B$49</c:f>
              <c:strCache>
                <c:ptCount val="1"/>
                <c:pt idx="0">
                  <c:v>18_BPE_fine_grid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Sheet1!$D$49:$D$50</c:f>
              <c:numCache>
                <c:formatCode>General</c:formatCode>
                <c:ptCount val="2"/>
                <c:pt idx="0" formatCode="0.00E+00">
                  <c:v>7.1412347199999999</c:v>
                </c:pt>
                <c:pt idx="1">
                  <c:v>35</c:v>
                </c:pt>
              </c:numCache>
            </c:numRef>
          </c:xVal>
          <c:yVal>
            <c:numRef>
              <c:f>Sheet1!$E$49:$E$50</c:f>
              <c:numCache>
                <c:formatCode>General</c:formatCode>
                <c:ptCount val="2"/>
                <c:pt idx="0" formatCode="0.00E+00">
                  <c:v>1.65495923</c:v>
                </c:pt>
                <c:pt idx="1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Sheet1!$B$44</c:f>
              <c:strCache>
                <c:ptCount val="1"/>
                <c:pt idx="0">
                  <c:v>18_BPE_mcmc_grid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Sheet1!$D$44:$D$45</c:f>
              <c:numCache>
                <c:formatCode>0.00E+00</c:formatCode>
                <c:ptCount val="2"/>
                <c:pt idx="0">
                  <c:v>30.488572099999999</c:v>
                </c:pt>
                <c:pt idx="1">
                  <c:v>39.593991799999998</c:v>
                </c:pt>
              </c:numCache>
            </c:numRef>
          </c:xVal>
          <c:yVal>
            <c:numRef>
              <c:f>Sheet1!$E$44:$E$45</c:f>
              <c:numCache>
                <c:formatCode>0.00E+00</c:formatCode>
                <c:ptCount val="2"/>
                <c:pt idx="0">
                  <c:v>16.055568999999998</c:v>
                </c:pt>
                <c:pt idx="1">
                  <c:v>17.617928500000001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0-42C7-AF77-715D67C34370}"/>
            </c:ext>
          </c:extLst>
        </c:ser>
        <c:ser>
          <c:idx val="4"/>
          <c:order val="4"/>
          <c:tx>
            <c:strRef>
              <c:f>Sheet1!$B$42</c:f>
              <c:strCache>
                <c:ptCount val="1"/>
                <c:pt idx="0">
                  <c:v>18_CPE_mcmc_grid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Sheet1!$D$42:$D$43</c:f>
              <c:numCache>
                <c:formatCode>0.00E+00</c:formatCode>
                <c:ptCount val="2"/>
                <c:pt idx="0">
                  <c:v>30.488572099999999</c:v>
                </c:pt>
                <c:pt idx="1">
                  <c:v>43.739652200000002</c:v>
                </c:pt>
              </c:numCache>
            </c:numRef>
          </c:xVal>
          <c:yVal>
            <c:numRef>
              <c:f>Sheet1!$E$42:$E$43</c:f>
              <c:numCache>
                <c:formatCode>0.00E+00</c:formatCode>
                <c:ptCount val="2"/>
                <c:pt idx="0">
                  <c:v>16.055568999999998</c:v>
                </c:pt>
                <c:pt idx="1">
                  <c:v>26.0669398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70-42C7-AF77-715D67C34370}"/>
            </c:ext>
          </c:extLst>
        </c:ser>
        <c:ser>
          <c:idx val="5"/>
          <c:order val="5"/>
          <c:tx>
            <c:strRef>
              <c:f>Sheet1!$B$40</c:f>
              <c:strCache>
                <c:ptCount val="1"/>
                <c:pt idx="0">
                  <c:v>18_BPE_opt_grid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Sheet1!$D$40:$D$41</c:f>
              <c:numCache>
                <c:formatCode>0.00E+00</c:formatCode>
                <c:ptCount val="2"/>
                <c:pt idx="0">
                  <c:v>21.672026200000001</c:v>
                </c:pt>
                <c:pt idx="1">
                  <c:v>32.402898399999998</c:v>
                </c:pt>
              </c:numCache>
            </c:numRef>
          </c:xVal>
          <c:yVal>
            <c:numRef>
              <c:f>Sheet1!$E$40:$E$41</c:f>
              <c:numCache>
                <c:formatCode>0.00E+00</c:formatCode>
                <c:ptCount val="2"/>
                <c:pt idx="0">
                  <c:v>11.7139968</c:v>
                </c:pt>
                <c:pt idx="1">
                  <c:v>17.935507399999999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70-42C7-AF77-715D67C34370}"/>
            </c:ext>
          </c:extLst>
        </c:ser>
        <c:ser>
          <c:idx val="6"/>
          <c:order val="6"/>
          <c:tx>
            <c:strRef>
              <c:f>Sheet1!$B$34</c:f>
              <c:strCache>
                <c:ptCount val="1"/>
                <c:pt idx="0">
                  <c:v>18_CPE_grid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Sheet1!$D$34:$D$35</c:f>
              <c:numCache>
                <c:formatCode>0.00E+00</c:formatCode>
                <c:ptCount val="2"/>
                <c:pt idx="0" formatCode="General">
                  <c:v>20</c:v>
                </c:pt>
                <c:pt idx="1">
                  <c:v>11.7403976</c:v>
                </c:pt>
              </c:numCache>
            </c:numRef>
          </c:xVal>
          <c:yVal>
            <c:numRef>
              <c:f>Sheet1!$E$34:$E$35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4.1285838899999998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70-42C7-AF77-715D67C34370}"/>
            </c:ext>
          </c:extLst>
        </c:ser>
        <c:ser>
          <c:idx val="7"/>
          <c:order val="7"/>
          <c:tx>
            <c:strRef>
              <c:f>Sheet1!$B$38</c:f>
              <c:strCache>
                <c:ptCount val="1"/>
                <c:pt idx="0">
                  <c:v>18_CPE_opt_grid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Sheet1!$D$38:$D$39</c:f>
              <c:numCache>
                <c:formatCode>0.00E+00</c:formatCode>
                <c:ptCount val="2"/>
                <c:pt idx="0">
                  <c:v>21.672026200000001</c:v>
                </c:pt>
                <c:pt idx="1">
                  <c:v>32.019708000000001</c:v>
                </c:pt>
              </c:numCache>
            </c:numRef>
          </c:xVal>
          <c:yVal>
            <c:numRef>
              <c:f>Sheet1!$E$38:$E$39</c:f>
              <c:numCache>
                <c:formatCode>0.00E+00</c:formatCode>
                <c:ptCount val="2"/>
                <c:pt idx="0">
                  <c:v>11.7139968</c:v>
                </c:pt>
                <c:pt idx="1">
                  <c:v>15.9517899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70-42C7-AF77-715D67C34370}"/>
            </c:ext>
          </c:extLst>
        </c:ser>
        <c:ser>
          <c:idx val="8"/>
          <c:order val="8"/>
          <c:tx>
            <c:strRef>
              <c:f>Sheet1!$B$36</c:f>
              <c:strCache>
                <c:ptCount val="1"/>
                <c:pt idx="0">
                  <c:v>18_BPE_grid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Sheet1!$D$36:$D$37</c:f>
              <c:numCache>
                <c:formatCode>0.00E+00</c:formatCode>
                <c:ptCount val="2"/>
                <c:pt idx="0" formatCode="General">
                  <c:v>20</c:v>
                </c:pt>
                <c:pt idx="1">
                  <c:v>19.968134500000001</c:v>
                </c:pt>
              </c:numCache>
            </c:numRef>
          </c:xVal>
          <c:yVal>
            <c:numRef>
              <c:f>Sheet1!$E$36:$E$37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10.7325667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70-42C7-AF77-715D67C34370}"/>
            </c:ext>
          </c:extLst>
        </c:ser>
        <c:ser>
          <c:idx val="9"/>
          <c:order val="9"/>
          <c:tx>
            <c:strRef>
              <c:f>Sheet1!$B$46</c:f>
              <c:strCache>
                <c:ptCount val="1"/>
                <c:pt idx="0">
                  <c:v>18_CPE_fine_grid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Sheet1!$D$46:$D$47</c:f>
              <c:numCache>
                <c:formatCode>0.00E+00</c:formatCode>
                <c:ptCount val="2"/>
                <c:pt idx="0" formatCode="General">
                  <c:v>35</c:v>
                </c:pt>
                <c:pt idx="1">
                  <c:v>6.1787480400000003</c:v>
                </c:pt>
              </c:numCache>
            </c:numRef>
          </c:xVal>
          <c:yVal>
            <c:numRef>
              <c:f>Sheet1!$E$46:$E$47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3.6757444999999998E-5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670-42C7-AF77-715D67C3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Sheet1!$B$86</c:f>
              <c:strCache>
                <c:ptCount val="1"/>
                <c:pt idx="0">
                  <c:v>21_CPE_grid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Sheet1!$D$86:$D$87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42.093744700000002</c:v>
                </c:pt>
              </c:numCache>
            </c:numRef>
          </c:xVal>
          <c:yVal>
            <c:numRef>
              <c:f>Sheet1!$E$86:$E$87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24.789553399999999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268-973C-A02FF669FE2A}"/>
            </c:ext>
          </c:extLst>
        </c:ser>
        <c:ser>
          <c:idx val="1"/>
          <c:order val="1"/>
          <c:tx>
            <c:strRef>
              <c:f>Sheet1!$B$102</c:f>
              <c:strCache>
                <c:ptCount val="1"/>
                <c:pt idx="0">
                  <c:v>21_CPE_fine_grid_10kJ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Sheet1!$D$102:$D$103</c:f>
              <c:numCache>
                <c:formatCode>0.00E+00</c:formatCode>
                <c:ptCount val="2"/>
                <c:pt idx="0" formatCode="General">
                  <c:v>31.5</c:v>
                </c:pt>
                <c:pt idx="1">
                  <c:v>13.191136200000001</c:v>
                </c:pt>
              </c:numCache>
            </c:numRef>
          </c:xVal>
          <c:yVal>
            <c:numRef>
              <c:f>Sheet1!$E$102:$E$103</c:f>
              <c:numCache>
                <c:formatCode>0.00E+00</c:formatCode>
                <c:ptCount val="2"/>
                <c:pt idx="0" formatCode="General">
                  <c:v>19</c:v>
                </c:pt>
                <c:pt idx="1">
                  <c:v>5.4588467500000002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F-4268-973C-A02FF669FE2A}"/>
            </c:ext>
          </c:extLst>
        </c:ser>
        <c:ser>
          <c:idx val="2"/>
          <c:order val="2"/>
          <c:tx>
            <c:strRef>
              <c:f>Sheet1!$B$96</c:f>
              <c:strCache>
                <c:ptCount val="1"/>
                <c:pt idx="0">
                  <c:v>21_BPE_mcmc_grid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Sheet1!$D$96:$D$97</c:f>
              <c:numCache>
                <c:formatCode>0.00E+00</c:formatCode>
                <c:ptCount val="2"/>
                <c:pt idx="0">
                  <c:v>20.806968600000001</c:v>
                </c:pt>
                <c:pt idx="1">
                  <c:v>27.295492500000002</c:v>
                </c:pt>
              </c:numCache>
            </c:numRef>
          </c:xVal>
          <c:yVal>
            <c:numRef>
              <c:f>Sheet1!$E$96:$E$97</c:f>
              <c:numCache>
                <c:formatCode>0.00E+00</c:formatCode>
                <c:ptCount val="2"/>
                <c:pt idx="0">
                  <c:v>10.8004356</c:v>
                </c:pt>
                <c:pt idx="1">
                  <c:v>13.2623534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F-4268-973C-A02FF669FE2A}"/>
            </c:ext>
          </c:extLst>
        </c:ser>
        <c:ser>
          <c:idx val="3"/>
          <c:order val="3"/>
          <c:tx>
            <c:strRef>
              <c:f>Sheet1!$B$94</c:f>
              <c:strCache>
                <c:ptCount val="1"/>
                <c:pt idx="0">
                  <c:v>21_CPE_mcmc_grid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Sheet1!$D$94:$D$95</c:f>
              <c:numCache>
                <c:formatCode>0.00E+00</c:formatCode>
                <c:ptCount val="2"/>
                <c:pt idx="0">
                  <c:v>29.022401599999998</c:v>
                </c:pt>
                <c:pt idx="1">
                  <c:v>51.093362900000002</c:v>
                </c:pt>
              </c:numCache>
            </c:numRef>
          </c:xVal>
          <c:yVal>
            <c:numRef>
              <c:f>Sheet1!$E$94:$E$95</c:f>
              <c:numCache>
                <c:formatCode>0.00E+00</c:formatCode>
                <c:ptCount val="2"/>
                <c:pt idx="0">
                  <c:v>15.282564000000001</c:v>
                </c:pt>
                <c:pt idx="1">
                  <c:v>26.426159500000001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B-407A-8FA5-F506804F70B6}"/>
            </c:ext>
          </c:extLst>
        </c:ser>
        <c:ser>
          <c:idx val="4"/>
          <c:order val="4"/>
          <c:tx>
            <c:strRef>
              <c:f>Sheet1!$B$90</c:f>
              <c:strCache>
                <c:ptCount val="1"/>
                <c:pt idx="0">
                  <c:v>21_CPE_opt_grid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Sheet1!$D$90:$D$91</c:f>
              <c:numCache>
                <c:formatCode>0.00E+00</c:formatCode>
                <c:ptCount val="2"/>
                <c:pt idx="0">
                  <c:v>22.6806868</c:v>
                </c:pt>
                <c:pt idx="1">
                  <c:v>21.295614100000002</c:v>
                </c:pt>
              </c:numCache>
            </c:numRef>
          </c:xVal>
          <c:yVal>
            <c:numRef>
              <c:f>Sheet1!$E$90:$E$91</c:f>
              <c:numCache>
                <c:formatCode>0.00E+00</c:formatCode>
                <c:ptCount val="2"/>
                <c:pt idx="0">
                  <c:v>12.4669034</c:v>
                </c:pt>
                <c:pt idx="1">
                  <c:v>11.5946417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1B-407A-8FA5-F506804F70B6}"/>
            </c:ext>
          </c:extLst>
        </c:ser>
        <c:ser>
          <c:idx val="5"/>
          <c:order val="5"/>
          <c:tx>
            <c:strRef>
              <c:f>Sheet1!$B$88</c:f>
              <c:strCache>
                <c:ptCount val="1"/>
                <c:pt idx="0">
                  <c:v>21_BPE_grid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Sheet1!$D$88:$D$89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33.208062400000003</c:v>
                </c:pt>
              </c:numCache>
            </c:numRef>
          </c:xVal>
          <c:yVal>
            <c:numRef>
              <c:f>Sheet1!$E$88:$E$89</c:f>
              <c:numCache>
                <c:formatCode>0.00E+00</c:formatCode>
                <c:ptCount val="2"/>
                <c:pt idx="0">
                  <c:v>11</c:v>
                </c:pt>
                <c:pt idx="1">
                  <c:v>18.208546599999998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1B-407A-8FA5-F506804F70B6}"/>
            </c:ext>
          </c:extLst>
        </c:ser>
        <c:ser>
          <c:idx val="6"/>
          <c:order val="6"/>
          <c:tx>
            <c:strRef>
              <c:f>Sheet1!$B$92</c:f>
              <c:strCache>
                <c:ptCount val="1"/>
                <c:pt idx="0">
                  <c:v>21_BPE_opt_grid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Sheet1!$D$92:$D$93</c:f>
              <c:numCache>
                <c:formatCode>0.00E+00</c:formatCode>
                <c:ptCount val="2"/>
                <c:pt idx="0">
                  <c:v>22.6806868</c:v>
                </c:pt>
                <c:pt idx="1">
                  <c:v>32.012576299999999</c:v>
                </c:pt>
              </c:numCache>
            </c:numRef>
          </c:xVal>
          <c:yVal>
            <c:numRef>
              <c:f>Sheet1!$E$92:$E$93</c:f>
              <c:numCache>
                <c:formatCode>0.00E+00</c:formatCode>
                <c:ptCount val="2"/>
                <c:pt idx="0">
                  <c:v>12.4669034</c:v>
                </c:pt>
                <c:pt idx="1">
                  <c:v>17.945899499999999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1B-407A-8FA5-F506804F70B6}"/>
            </c:ext>
          </c:extLst>
        </c:ser>
        <c:ser>
          <c:idx val="7"/>
          <c:order val="7"/>
          <c:tx>
            <c:strRef>
              <c:f>Sheet1!$B$104</c:f>
              <c:strCache>
                <c:ptCount val="1"/>
                <c:pt idx="0">
                  <c:v>21_BPE_fine_grid_10kJ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Sheet1!$D$104:$D$105</c:f>
              <c:numCache>
                <c:formatCode>0.00E+00</c:formatCode>
                <c:ptCount val="2"/>
                <c:pt idx="0" formatCode="General">
                  <c:v>31.5</c:v>
                </c:pt>
                <c:pt idx="1">
                  <c:v>27.7981561</c:v>
                </c:pt>
              </c:numCache>
            </c:numRef>
          </c:xVal>
          <c:yVal>
            <c:numRef>
              <c:f>Sheet1!$E$104:$E$105</c:f>
              <c:numCache>
                <c:formatCode>0.00E+00</c:formatCode>
                <c:ptCount val="2"/>
                <c:pt idx="0" formatCode="General">
                  <c:v>19</c:v>
                </c:pt>
                <c:pt idx="1">
                  <c:v>14.850872300000001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1B-407A-8FA5-F506804F70B6}"/>
            </c:ext>
          </c:extLst>
        </c:ser>
        <c:ser>
          <c:idx val="8"/>
          <c:order val="8"/>
          <c:tx>
            <c:strRef>
              <c:f>Sheet1!$B$98</c:f>
              <c:strCache>
                <c:ptCount val="1"/>
                <c:pt idx="0">
                  <c:v>21_CPE_fine_grid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Sheet1!$D$98:$D$99</c:f>
              <c:numCache>
                <c:formatCode>0.00E+00</c:formatCode>
                <c:ptCount val="2"/>
                <c:pt idx="0" formatCode="General">
                  <c:v>31.5</c:v>
                </c:pt>
                <c:pt idx="1">
                  <c:v>13.191136200000001</c:v>
                </c:pt>
              </c:numCache>
            </c:numRef>
          </c:xVal>
          <c:yVal>
            <c:numRef>
              <c:f>Sheet1!$E$98:$E$99</c:f>
              <c:numCache>
                <c:formatCode>0.00E+00</c:formatCode>
                <c:ptCount val="2"/>
                <c:pt idx="0" formatCode="General">
                  <c:v>19</c:v>
                </c:pt>
                <c:pt idx="1">
                  <c:v>5.4588467500000002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1B-407A-8FA5-F506804F7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7656"/>
        <c:axId val="296121264"/>
      </c:scatterChart>
      <c:valAx>
        <c:axId val="296117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1264"/>
        <c:crosses val="autoZero"/>
        <c:crossBetween val="midCat"/>
      </c:valAx>
      <c:valAx>
        <c:axId val="296121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7656"/>
        <c:crosses val="autoZero"/>
        <c:crossBetween val="midCat"/>
      </c:valAx>
      <c:spPr>
        <a:solidFill>
          <a:schemeClr val="bg1"/>
        </a:solidFill>
        <a:ln w="12700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Sheet1!$B$86</c:f>
              <c:strCache>
                <c:ptCount val="1"/>
                <c:pt idx="0">
                  <c:v>21_CPE_grid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Sheet1!$D$86:$D$87</c:f>
              <c:numCache>
                <c:formatCode>0.00E+00</c:formatCode>
                <c:ptCount val="2"/>
                <c:pt idx="0" formatCode="General">
                  <c:v>21.5</c:v>
                </c:pt>
                <c:pt idx="1">
                  <c:v>42.093744700000002</c:v>
                </c:pt>
              </c:numCache>
            </c:numRef>
          </c:xVal>
          <c:yVal>
            <c:numRef>
              <c:f>Sheet1!$E$86:$E$87</c:f>
              <c:numCache>
                <c:formatCode>0.00E+00</c:formatCode>
                <c:ptCount val="2"/>
                <c:pt idx="0" formatCode="General">
                  <c:v>11</c:v>
                </c:pt>
                <c:pt idx="1">
                  <c:v>24.789553399999999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6-476B-AEBC-30DA4BA8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38208"/>
        <c:axId val="249311232"/>
      </c:scatterChart>
      <c:valAx>
        <c:axId val="2370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311232"/>
        <c:crosses val="autoZero"/>
        <c:crossBetween val="midCat"/>
      </c:valAx>
      <c:valAx>
        <c:axId val="249311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7038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171450</xdr:rowOff>
    </xdr:from>
    <xdr:to>
      <xdr:col>19</xdr:col>
      <xdr:colOff>361950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291353</xdr:colOff>
      <xdr:row>2</xdr:row>
      <xdr:rowOff>112059</xdr:rowOff>
    </xdr:from>
    <xdr:to>
      <xdr:col>53</xdr:col>
      <xdr:colOff>596154</xdr:colOff>
      <xdr:row>16</xdr:row>
      <xdr:rowOff>199465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589990</xdr:colOff>
      <xdr:row>52</xdr:row>
      <xdr:rowOff>192180</xdr:rowOff>
    </xdr:from>
    <xdr:to>
      <xdr:col>19</xdr:col>
      <xdr:colOff>289673</xdr:colOff>
      <xdr:row>68</xdr:row>
      <xdr:rowOff>58831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69</xdr:row>
      <xdr:rowOff>174252</xdr:rowOff>
    </xdr:from>
    <xdr:to>
      <xdr:col>19</xdr:col>
      <xdr:colOff>333376</xdr:colOff>
      <xdr:row>84</xdr:row>
      <xdr:rowOff>48746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89646</xdr:colOff>
      <xdr:row>70</xdr:row>
      <xdr:rowOff>22411</xdr:rowOff>
    </xdr:from>
    <xdr:to>
      <xdr:col>54</xdr:col>
      <xdr:colOff>394448</xdr:colOff>
      <xdr:row>84</xdr:row>
      <xdr:rowOff>109817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123825</xdr:colOff>
      <xdr:row>17</xdr:row>
      <xdr:rowOff>123825</xdr:rowOff>
    </xdr:from>
    <xdr:to>
      <xdr:col>19</xdr:col>
      <xdr:colOff>428625</xdr:colOff>
      <xdr:row>32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590550</xdr:colOff>
      <xdr:row>33</xdr:row>
      <xdr:rowOff>171450</xdr:rowOff>
    </xdr:from>
    <xdr:to>
      <xdr:col>20</xdr:col>
      <xdr:colOff>114300</xdr:colOff>
      <xdr:row>52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273983</xdr:colOff>
      <xdr:row>86</xdr:row>
      <xdr:rowOff>76761</xdr:rowOff>
    </xdr:from>
    <xdr:to>
      <xdr:col>19</xdr:col>
      <xdr:colOff>578784</xdr:colOff>
      <xdr:row>100</xdr:row>
      <xdr:rowOff>152961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547964</xdr:colOff>
      <xdr:row>87</xdr:row>
      <xdr:rowOff>106456</xdr:rowOff>
    </xdr:from>
    <xdr:to>
      <xdr:col>54</xdr:col>
      <xdr:colOff>247649</xdr:colOff>
      <xdr:row>101</xdr:row>
      <xdr:rowOff>182656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299756</xdr:colOff>
      <xdr:row>103</xdr:row>
      <xdr:rowOff>87965</xdr:rowOff>
    </xdr:from>
    <xdr:to>
      <xdr:col>21</xdr:col>
      <xdr:colOff>556931</xdr:colOff>
      <xdr:row>120</xdr:row>
      <xdr:rowOff>160084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456240</xdr:colOff>
      <xdr:row>106</xdr:row>
      <xdr:rowOff>42423</xdr:rowOff>
    </xdr:from>
    <xdr:to>
      <xdr:col>54</xdr:col>
      <xdr:colOff>155924</xdr:colOff>
      <xdr:row>120</xdr:row>
      <xdr:rowOff>129829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304799</xdr:colOff>
      <xdr:row>15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28</xdr:col>
      <xdr:colOff>304799</xdr:colOff>
      <xdr:row>31</xdr:row>
      <xdr:rowOff>142875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246529</xdr:colOff>
      <xdr:row>54</xdr:row>
      <xdr:rowOff>0</xdr:rowOff>
    </xdr:from>
    <xdr:to>
      <xdr:col>27</xdr:col>
      <xdr:colOff>551328</xdr:colOff>
      <xdr:row>69</xdr:row>
      <xdr:rowOff>57151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11206</xdr:colOff>
      <xdr:row>71</xdr:row>
      <xdr:rowOff>0</xdr:rowOff>
    </xdr:from>
    <xdr:to>
      <xdr:col>28</xdr:col>
      <xdr:colOff>316005</xdr:colOff>
      <xdr:row>85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36</xdr:col>
      <xdr:colOff>304800</xdr:colOff>
      <xdr:row>15</xdr:row>
      <xdr:rowOff>142875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0</xdr:colOff>
      <xdr:row>17</xdr:row>
      <xdr:rowOff>0</xdr:rowOff>
    </xdr:from>
    <xdr:to>
      <xdr:col>36</xdr:col>
      <xdr:colOff>304799</xdr:colOff>
      <xdr:row>31</xdr:row>
      <xdr:rowOff>142875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34</xdr:row>
      <xdr:rowOff>0</xdr:rowOff>
    </xdr:from>
    <xdr:to>
      <xdr:col>37</xdr:col>
      <xdr:colOff>128867</xdr:colOff>
      <xdr:row>52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571500</xdr:colOff>
      <xdr:row>53</xdr:row>
      <xdr:rowOff>134470</xdr:rowOff>
    </xdr:from>
    <xdr:to>
      <xdr:col>36</xdr:col>
      <xdr:colOff>271181</xdr:colOff>
      <xdr:row>69</xdr:row>
      <xdr:rowOff>1121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11206</xdr:colOff>
      <xdr:row>72</xdr:row>
      <xdr:rowOff>0</xdr:rowOff>
    </xdr:from>
    <xdr:to>
      <xdr:col>36</xdr:col>
      <xdr:colOff>316005</xdr:colOff>
      <xdr:row>86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44824</xdr:colOff>
      <xdr:row>87</xdr:row>
      <xdr:rowOff>179294</xdr:rowOff>
    </xdr:from>
    <xdr:to>
      <xdr:col>36</xdr:col>
      <xdr:colOff>349623</xdr:colOff>
      <xdr:row>102</xdr:row>
      <xdr:rowOff>64994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605117</xdr:colOff>
      <xdr:row>104</xdr:row>
      <xdr:rowOff>145677</xdr:rowOff>
    </xdr:from>
    <xdr:to>
      <xdr:col>37</xdr:col>
      <xdr:colOff>155521</xdr:colOff>
      <xdr:row>117</xdr:row>
      <xdr:rowOff>196104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246530</xdr:colOff>
      <xdr:row>10</xdr:row>
      <xdr:rowOff>190500</xdr:rowOff>
    </xdr:from>
    <xdr:to>
      <xdr:col>21</xdr:col>
      <xdr:colOff>212912</xdr:colOff>
      <xdr:row>21</xdr:row>
      <xdr:rowOff>145677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609295" y="2207559"/>
          <a:ext cx="1781735" cy="2173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Instructions:</a:t>
          </a:r>
        </a:p>
        <a:p>
          <a:r>
            <a:rPr lang="en-US" sz="1100"/>
            <a:t>1) Fill Ea_1, Ea_2,</a:t>
          </a:r>
        </a:p>
        <a:p>
          <a:r>
            <a:rPr lang="en-US" sz="1100"/>
            <a:t>log_A2, Log_A2, and Scaling</a:t>
          </a:r>
        </a:p>
        <a:p>
          <a:endParaRPr lang="en-US" sz="1100"/>
        </a:p>
        <a:p>
          <a:r>
            <a:rPr lang="en-US" sz="1100"/>
            <a:t>2)  Look at graphs. Change series to match "Symbol"</a:t>
          </a:r>
          <a:r>
            <a:rPr lang="en-US" sz="1100" baseline="0"/>
            <a:t> and "Color" specified.</a:t>
          </a:r>
        </a:p>
        <a:p>
          <a:endParaRPr lang="en-US" sz="1100" baseline="0"/>
        </a:p>
        <a:p>
          <a:r>
            <a:rPr lang="en-US" sz="1100" baseline="0"/>
            <a:t>3) Optional: Change order of series in graphs to match the order in column B.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"/>
  <sheetViews>
    <sheetView tabSelected="1" topLeftCell="I1" zoomScale="85" zoomScaleNormal="85" workbookViewId="0">
      <selection activeCell="AK18" sqref="AK18"/>
    </sheetView>
  </sheetViews>
  <sheetFormatPr defaultRowHeight="15" x14ac:dyDescent="0.25"/>
  <cols>
    <col min="1" max="1" width="15.42578125" customWidth="1"/>
    <col min="2" max="2" width="21.140625" customWidth="1"/>
    <col min="3" max="3" width="6" bestFit="1" customWidth="1"/>
    <col min="10" max="10" width="9.140625" style="4"/>
    <col min="11" max="11" width="0.7109375" customWidth="1"/>
  </cols>
  <sheetData>
    <row r="1" spans="1:18" ht="15.75" thickBot="1" x14ac:dyDescent="0.3">
      <c r="B1" t="s">
        <v>38</v>
      </c>
      <c r="C1" t="s">
        <v>80</v>
      </c>
      <c r="D1" t="s">
        <v>0</v>
      </c>
      <c r="E1" t="s">
        <v>36</v>
      </c>
      <c r="F1" t="s">
        <v>1</v>
      </c>
      <c r="G1" t="s">
        <v>37</v>
      </c>
      <c r="H1" t="s">
        <v>2</v>
      </c>
      <c r="I1" t="s">
        <v>70</v>
      </c>
      <c r="J1" s="4" t="s">
        <v>71</v>
      </c>
      <c r="K1" t="s">
        <v>79</v>
      </c>
    </row>
    <row r="2" spans="1:18" ht="15.75" thickBot="1" x14ac:dyDescent="0.3">
      <c r="A2" t="s">
        <v>38</v>
      </c>
      <c r="B2" s="1" t="s">
        <v>3</v>
      </c>
      <c r="C2" s="1">
        <v>0</v>
      </c>
      <c r="D2" s="5">
        <v>21.5</v>
      </c>
      <c r="E2" s="6">
        <v>11</v>
      </c>
      <c r="F2" s="6">
        <v>21.5</v>
      </c>
      <c r="G2" s="6">
        <v>13</v>
      </c>
      <c r="H2">
        <v>1.1000000000000001</v>
      </c>
      <c r="I2" s="1" t="s">
        <v>72</v>
      </c>
      <c r="J2" s="3" t="s">
        <v>74</v>
      </c>
      <c r="K2" s="1">
        <f>MOD(FLOOR( (ROW())/2,1),2)</f>
        <v>1</v>
      </c>
      <c r="L2" s="1"/>
      <c r="M2" s="1"/>
      <c r="N2" s="1"/>
      <c r="O2" s="1"/>
      <c r="P2" s="1"/>
      <c r="Q2" s="1"/>
      <c r="R2" s="1"/>
    </row>
    <row r="3" spans="1:18" ht="15.75" thickBot="1" x14ac:dyDescent="0.3">
      <c r="A3" t="s">
        <v>40</v>
      </c>
      <c r="B3" s="1" t="s">
        <v>3</v>
      </c>
      <c r="C3" s="1">
        <v>0</v>
      </c>
      <c r="D3" s="7">
        <v>23.6031461</v>
      </c>
      <c r="E3" s="8">
        <v>12.5026762</v>
      </c>
      <c r="F3" s="8">
        <v>51.897801999999999</v>
      </c>
      <c r="G3" s="8">
        <v>34.368298000000003</v>
      </c>
      <c r="H3" s="9">
        <v>1.2021163399999999</v>
      </c>
      <c r="I3" s="1" t="s">
        <v>72</v>
      </c>
      <c r="J3" s="3" t="s">
        <v>74</v>
      </c>
      <c r="K3" s="1">
        <f t="shared" ref="K3:K66" si="0">MOD(FLOOR( (ROW())/2,1),2)</f>
        <v>1</v>
      </c>
      <c r="L3" s="1"/>
      <c r="M3" s="1"/>
      <c r="N3" s="1"/>
      <c r="O3" s="1"/>
      <c r="P3" s="1"/>
      <c r="Q3" s="1"/>
      <c r="R3" s="1"/>
    </row>
    <row r="4" spans="1:18" ht="15.75" thickBot="1" x14ac:dyDescent="0.3">
      <c r="A4" t="s">
        <v>38</v>
      </c>
      <c r="B4" s="1" t="s">
        <v>4</v>
      </c>
      <c r="C4" s="1">
        <v>0</v>
      </c>
      <c r="D4" s="5">
        <v>21.5</v>
      </c>
      <c r="E4" s="6">
        <v>11</v>
      </c>
      <c r="F4" s="6">
        <v>21.5</v>
      </c>
      <c r="G4" s="6">
        <v>13</v>
      </c>
      <c r="H4">
        <v>1.1000000000000001</v>
      </c>
      <c r="I4" s="1" t="s">
        <v>72</v>
      </c>
      <c r="J4" s="3" t="s">
        <v>73</v>
      </c>
      <c r="K4" s="1">
        <f t="shared" si="0"/>
        <v>0</v>
      </c>
      <c r="L4" s="1"/>
      <c r="M4" s="1"/>
      <c r="N4" s="1"/>
      <c r="O4" s="1"/>
      <c r="P4" s="1"/>
      <c r="Q4" s="1"/>
      <c r="R4" s="1"/>
    </row>
    <row r="5" spans="1:18" ht="15.75" thickBot="1" x14ac:dyDescent="0.3">
      <c r="A5" t="s">
        <v>40</v>
      </c>
      <c r="B5" s="1" t="s">
        <v>4</v>
      </c>
      <c r="C5" s="1">
        <v>0</v>
      </c>
      <c r="D5" s="7">
        <v>24.389670599999999</v>
      </c>
      <c r="E5" s="8">
        <v>13.614895799999999</v>
      </c>
      <c r="F5" s="8">
        <v>25.2727839</v>
      </c>
      <c r="G5" s="8">
        <v>15.3103564</v>
      </c>
      <c r="H5" s="9">
        <v>1.6878416300000001</v>
      </c>
      <c r="I5" s="1" t="s">
        <v>72</v>
      </c>
      <c r="J5" s="3" t="s">
        <v>73</v>
      </c>
      <c r="K5" s="1">
        <f t="shared" si="0"/>
        <v>0</v>
      </c>
      <c r="L5" s="1"/>
      <c r="M5" s="1"/>
      <c r="N5" s="1"/>
      <c r="O5" s="1"/>
      <c r="P5" s="1"/>
      <c r="Q5" s="1"/>
      <c r="R5" s="1"/>
    </row>
    <row r="6" spans="1:18" ht="15.75" thickBot="1" x14ac:dyDescent="0.3">
      <c r="A6" t="s">
        <v>38</v>
      </c>
      <c r="B6" s="1" t="s">
        <v>41</v>
      </c>
      <c r="C6" s="1">
        <v>0</v>
      </c>
      <c r="D6" s="9">
        <v>50.138058899999997</v>
      </c>
      <c r="E6" s="7">
        <v>33.185975399999997</v>
      </c>
      <c r="F6" s="9">
        <v>24.774270999999999</v>
      </c>
      <c r="G6" s="9">
        <v>13.3279804</v>
      </c>
      <c r="H6" s="9">
        <v>1.1785587900000001</v>
      </c>
      <c r="I6" s="1" t="s">
        <v>76</v>
      </c>
      <c r="J6" s="3" t="s">
        <v>74</v>
      </c>
      <c r="K6" s="1">
        <f t="shared" si="0"/>
        <v>1</v>
      </c>
      <c r="L6" s="1"/>
      <c r="M6" s="1"/>
      <c r="N6" s="1"/>
      <c r="O6" s="1"/>
      <c r="P6" s="1"/>
      <c r="Q6" s="1"/>
      <c r="R6" s="1"/>
    </row>
    <row r="7" spans="1:18" ht="15.75" thickBot="1" x14ac:dyDescent="0.3">
      <c r="A7" t="s">
        <v>40</v>
      </c>
      <c r="B7" s="1" t="s">
        <v>41</v>
      </c>
      <c r="C7" s="1">
        <v>0</v>
      </c>
      <c r="D7" s="7">
        <v>51.333057699999998</v>
      </c>
      <c r="E7" s="8">
        <v>34.042173099999999</v>
      </c>
      <c r="F7" s="8">
        <v>24.5940382</v>
      </c>
      <c r="G7" s="8">
        <v>12.828818500000001</v>
      </c>
      <c r="H7" s="7">
        <v>1.3142193200000001</v>
      </c>
      <c r="I7" s="1" t="s">
        <v>76</v>
      </c>
      <c r="J7" s="3" t="s">
        <v>74</v>
      </c>
      <c r="K7" s="1">
        <f t="shared" si="0"/>
        <v>1</v>
      </c>
      <c r="L7" s="1"/>
      <c r="M7" s="1"/>
      <c r="N7" s="1"/>
      <c r="O7" s="1"/>
      <c r="P7" s="1"/>
      <c r="Q7" s="1"/>
      <c r="R7" s="1"/>
    </row>
    <row r="8" spans="1:18" ht="15.75" thickBot="1" x14ac:dyDescent="0.3">
      <c r="A8" t="s">
        <v>38</v>
      </c>
      <c r="B8" s="1" t="s">
        <v>42</v>
      </c>
      <c r="C8" s="1">
        <v>0</v>
      </c>
      <c r="D8" s="7">
        <v>26.020930700000001</v>
      </c>
      <c r="E8" s="8">
        <v>14.0086172</v>
      </c>
      <c r="F8" s="8">
        <v>44.740129600000003</v>
      </c>
      <c r="G8" s="8">
        <v>29.2348678</v>
      </c>
      <c r="H8" s="9">
        <v>1.23943326</v>
      </c>
      <c r="I8" s="1" t="s">
        <v>76</v>
      </c>
      <c r="J8" s="3" t="s">
        <v>73</v>
      </c>
      <c r="K8" s="1">
        <f t="shared" si="0"/>
        <v>0</v>
      </c>
      <c r="L8" s="1"/>
      <c r="M8" s="1"/>
      <c r="N8" s="1"/>
      <c r="O8" s="1"/>
      <c r="P8" s="1"/>
      <c r="Q8" s="1"/>
      <c r="R8" s="1"/>
    </row>
    <row r="9" spans="1:18" ht="15.75" thickBot="1" x14ac:dyDescent="0.3">
      <c r="A9" t="s">
        <v>40</v>
      </c>
      <c r="B9" s="1" t="s">
        <v>42</v>
      </c>
      <c r="C9" s="1">
        <v>0</v>
      </c>
      <c r="D9" s="7">
        <v>26.038058199999998</v>
      </c>
      <c r="E9" s="8">
        <v>14.0087694</v>
      </c>
      <c r="F9" s="8">
        <v>44.721075200000001</v>
      </c>
      <c r="G9" s="8">
        <v>29.228611399999998</v>
      </c>
      <c r="H9" s="9">
        <v>1.2408252799999999</v>
      </c>
      <c r="I9" s="1" t="s">
        <v>76</v>
      </c>
      <c r="J9" s="3" t="s">
        <v>73</v>
      </c>
      <c r="K9" s="1">
        <f t="shared" si="0"/>
        <v>0</v>
      </c>
      <c r="L9" s="1"/>
      <c r="M9" s="1"/>
      <c r="N9" s="1"/>
      <c r="O9" s="1"/>
      <c r="P9" s="1"/>
      <c r="Q9" s="1"/>
      <c r="R9" s="1"/>
    </row>
    <row r="10" spans="1:18" ht="15.75" thickBot="1" x14ac:dyDescent="0.3">
      <c r="A10" t="s">
        <v>38</v>
      </c>
      <c r="B10" s="1" t="s">
        <v>43</v>
      </c>
      <c r="C10" s="1">
        <v>0</v>
      </c>
      <c r="D10" s="7">
        <v>25.6838078</v>
      </c>
      <c r="E10" s="8">
        <v>14.934276000000001</v>
      </c>
      <c r="F10" s="8">
        <v>23.750390199999998</v>
      </c>
      <c r="G10" s="8">
        <v>13.092158299999999</v>
      </c>
      <c r="H10" s="9">
        <v>1.1190327499999999</v>
      </c>
      <c r="I10" s="1" t="s">
        <v>75</v>
      </c>
      <c r="J10" s="3" t="s">
        <v>74</v>
      </c>
      <c r="K10" s="1">
        <f t="shared" si="0"/>
        <v>1</v>
      </c>
      <c r="L10" s="1"/>
      <c r="M10" s="1"/>
      <c r="N10" s="1"/>
      <c r="O10" s="1"/>
      <c r="P10" s="1"/>
      <c r="Q10" s="1"/>
      <c r="R10" s="1"/>
    </row>
    <row r="11" spans="1:18" ht="15.75" thickBot="1" x14ac:dyDescent="0.3">
      <c r="A11" t="s">
        <v>40</v>
      </c>
      <c r="B11" s="1" t="s">
        <v>43</v>
      </c>
      <c r="C11" s="1">
        <v>0</v>
      </c>
      <c r="D11" s="7">
        <v>24.883392000000001</v>
      </c>
      <c r="E11" s="8">
        <v>14.761915800000001</v>
      </c>
      <c r="F11" s="8">
        <v>26.276334899999998</v>
      </c>
      <c r="G11" s="8">
        <v>14.433890099999999</v>
      </c>
      <c r="H11" s="7">
        <v>1.76790946</v>
      </c>
      <c r="I11" s="1" t="s">
        <v>75</v>
      </c>
      <c r="J11" s="3" t="s">
        <v>74</v>
      </c>
      <c r="K11" s="1">
        <f t="shared" si="0"/>
        <v>1</v>
      </c>
      <c r="L11" s="1"/>
      <c r="M11" s="1"/>
      <c r="N11" s="1"/>
      <c r="O11" s="1"/>
      <c r="P11" s="1"/>
      <c r="Q11" s="1"/>
      <c r="R11" s="1"/>
    </row>
    <row r="12" spans="1:18" ht="15.75" thickBot="1" x14ac:dyDescent="0.3">
      <c r="A12" t="s">
        <v>38</v>
      </c>
      <c r="B12" s="1" t="s">
        <v>44</v>
      </c>
      <c r="C12" s="1">
        <v>0</v>
      </c>
      <c r="D12" s="7">
        <v>25.6838078</v>
      </c>
      <c r="E12" s="8">
        <v>14.934276000000001</v>
      </c>
      <c r="F12" s="8">
        <v>23.750390199999998</v>
      </c>
      <c r="G12" s="8">
        <v>13.092158299999999</v>
      </c>
      <c r="H12" s="9">
        <v>1.1190327499999999</v>
      </c>
      <c r="I12" s="1" t="s">
        <v>75</v>
      </c>
      <c r="J12" s="3" t="s">
        <v>73</v>
      </c>
      <c r="K12" s="1">
        <f t="shared" si="0"/>
        <v>0</v>
      </c>
      <c r="L12" s="1"/>
      <c r="M12" s="1"/>
      <c r="N12" s="1"/>
      <c r="O12" s="1"/>
      <c r="P12" s="1"/>
      <c r="Q12" s="1"/>
      <c r="R12" s="1"/>
    </row>
    <row r="13" spans="1:18" ht="15.75" thickBot="1" x14ac:dyDescent="0.3">
      <c r="A13" t="s">
        <v>40</v>
      </c>
      <c r="B13" s="1" t="s">
        <v>44</v>
      </c>
      <c r="C13" s="1">
        <v>0</v>
      </c>
      <c r="D13" s="7">
        <v>43.213932300000003</v>
      </c>
      <c r="E13" s="8">
        <v>27.969350200000001</v>
      </c>
      <c r="F13" s="8">
        <v>16.6917954</v>
      </c>
      <c r="G13" s="8">
        <v>7.4136747099999996</v>
      </c>
      <c r="H13" s="9">
        <v>1.61877311</v>
      </c>
      <c r="I13" s="1" t="s">
        <v>75</v>
      </c>
      <c r="J13" s="3" t="s">
        <v>73</v>
      </c>
      <c r="K13" s="1">
        <f t="shared" si="0"/>
        <v>0</v>
      </c>
      <c r="L13" s="1"/>
      <c r="M13" s="1"/>
      <c r="N13" s="1"/>
      <c r="O13" s="1"/>
      <c r="P13" s="1"/>
      <c r="Q13" s="1"/>
      <c r="R13" s="1"/>
    </row>
    <row r="14" spans="1:18" ht="15.75" thickBot="1" x14ac:dyDescent="0.3">
      <c r="A14" t="s">
        <v>38</v>
      </c>
      <c r="B14" s="1" t="s">
        <v>5</v>
      </c>
      <c r="C14" s="1">
        <v>0</v>
      </c>
      <c r="D14" s="10">
        <v>35.5</v>
      </c>
      <c r="E14" s="11">
        <v>22</v>
      </c>
      <c r="F14" s="11">
        <v>23.5</v>
      </c>
      <c r="G14" s="11">
        <v>12</v>
      </c>
      <c r="H14" s="12">
        <v>1</v>
      </c>
      <c r="I14" s="1" t="s">
        <v>77</v>
      </c>
      <c r="J14" s="3" t="s">
        <v>74</v>
      </c>
      <c r="K14" s="1">
        <f t="shared" si="0"/>
        <v>1</v>
      </c>
      <c r="L14" s="1"/>
      <c r="M14" s="1"/>
      <c r="N14" s="1"/>
      <c r="O14" s="1"/>
      <c r="P14" s="1"/>
      <c r="Q14" s="1"/>
      <c r="R14" s="1"/>
    </row>
    <row r="15" spans="1:18" ht="15.75" thickBot="1" x14ac:dyDescent="0.3">
      <c r="A15" t="s">
        <v>40</v>
      </c>
      <c r="B15" s="1" t="s">
        <v>5</v>
      </c>
      <c r="C15" s="1">
        <v>0</v>
      </c>
      <c r="D15" s="7">
        <v>29.666754600000001</v>
      </c>
      <c r="E15" s="8">
        <v>18.104313300000001</v>
      </c>
      <c r="F15" s="8">
        <v>18.990500699999998</v>
      </c>
      <c r="G15" s="8">
        <v>8.32550743</v>
      </c>
      <c r="H15" s="7">
        <v>1.9741434099999999</v>
      </c>
      <c r="I15" s="1" t="s">
        <v>77</v>
      </c>
      <c r="J15" s="3" t="s">
        <v>74</v>
      </c>
      <c r="K15" s="1">
        <f t="shared" si="0"/>
        <v>1</v>
      </c>
      <c r="L15" s="1"/>
      <c r="M15" s="1"/>
      <c r="N15" s="1"/>
      <c r="O15" s="1"/>
      <c r="P15" s="1"/>
      <c r="Q15" s="1"/>
      <c r="R15" s="1"/>
    </row>
    <row r="16" spans="1:18" ht="15.75" thickBot="1" x14ac:dyDescent="0.3">
      <c r="A16" t="s">
        <v>38</v>
      </c>
      <c r="B16" s="1" t="s">
        <v>6</v>
      </c>
      <c r="C16" s="1">
        <v>0</v>
      </c>
      <c r="D16" s="10">
        <v>35.5</v>
      </c>
      <c r="E16" s="11">
        <v>22</v>
      </c>
      <c r="F16" s="11">
        <v>23.5</v>
      </c>
      <c r="G16" s="11">
        <v>12</v>
      </c>
      <c r="H16" s="12">
        <v>1</v>
      </c>
      <c r="I16" s="1" t="s">
        <v>77</v>
      </c>
      <c r="J16" s="3" t="s">
        <v>73</v>
      </c>
      <c r="K16" s="1">
        <f t="shared" si="0"/>
        <v>0</v>
      </c>
      <c r="L16" s="1"/>
      <c r="M16" s="1"/>
      <c r="N16" s="1"/>
      <c r="O16" s="1"/>
      <c r="P16" s="1"/>
      <c r="Q16" s="1"/>
      <c r="R16" s="1"/>
    </row>
    <row r="17" spans="1:18" ht="15.75" thickBot="1" x14ac:dyDescent="0.3">
      <c r="A17" t="s">
        <v>40</v>
      </c>
      <c r="B17" s="1" t="s">
        <v>6</v>
      </c>
      <c r="C17" s="1">
        <v>0</v>
      </c>
      <c r="D17" s="7">
        <v>34.4391842</v>
      </c>
      <c r="E17" s="8">
        <v>21.518040899999999</v>
      </c>
      <c r="F17" s="8">
        <v>29.300612999999998</v>
      </c>
      <c r="G17" s="8">
        <v>15.690354299999999</v>
      </c>
      <c r="H17" s="9">
        <v>1.3066522599999999</v>
      </c>
      <c r="I17" s="1" t="s">
        <v>77</v>
      </c>
      <c r="J17" s="3" t="s">
        <v>73</v>
      </c>
      <c r="K17" s="1">
        <f t="shared" si="0"/>
        <v>0</v>
      </c>
      <c r="L17" s="1"/>
      <c r="M17" s="1"/>
      <c r="N17" s="1"/>
      <c r="O17" s="1"/>
      <c r="P17" s="1"/>
      <c r="Q17" s="1"/>
      <c r="R17" s="1"/>
    </row>
    <row r="18" spans="1:18" ht="15.75" thickBot="1" x14ac:dyDescent="0.3">
      <c r="A18" t="s">
        <v>38</v>
      </c>
      <c r="B18" s="1" t="s">
        <v>7</v>
      </c>
      <c r="C18" s="1">
        <v>0</v>
      </c>
      <c r="D18" s="10">
        <v>21.5</v>
      </c>
      <c r="E18" s="11">
        <v>13</v>
      </c>
      <c r="F18" s="11">
        <v>21.5</v>
      </c>
      <c r="G18" s="11">
        <v>11</v>
      </c>
      <c r="H18" s="12">
        <v>1.1000000000000001</v>
      </c>
      <c r="I18" s="1" t="s">
        <v>72</v>
      </c>
      <c r="J18" s="3" t="s">
        <v>74</v>
      </c>
      <c r="K18" s="1">
        <f t="shared" si="0"/>
        <v>1</v>
      </c>
      <c r="L18" s="1"/>
      <c r="M18" s="1"/>
      <c r="N18" s="1"/>
      <c r="O18" s="1"/>
      <c r="P18" s="1"/>
      <c r="Q18" s="1"/>
      <c r="R18" s="1"/>
    </row>
    <row r="19" spans="1:18" ht="15.75" thickBot="1" x14ac:dyDescent="0.3">
      <c r="A19" t="s">
        <v>40</v>
      </c>
      <c r="B19" s="1" t="s">
        <v>7</v>
      </c>
      <c r="C19" s="1">
        <v>0</v>
      </c>
      <c r="D19" s="7">
        <v>34.384398400000002</v>
      </c>
      <c r="E19" s="8">
        <v>21.663749899999999</v>
      </c>
      <c r="F19" s="8">
        <v>23.392676900000001</v>
      </c>
      <c r="G19" s="8">
        <v>11.693908800000001</v>
      </c>
      <c r="H19" s="7">
        <v>1.74369653</v>
      </c>
      <c r="I19" s="1" t="s">
        <v>72</v>
      </c>
      <c r="J19" s="3" t="s">
        <v>74</v>
      </c>
      <c r="K19" s="1">
        <f t="shared" si="0"/>
        <v>1</v>
      </c>
      <c r="L19" s="1"/>
      <c r="M19" s="1"/>
      <c r="N19" s="1"/>
      <c r="O19" s="1"/>
      <c r="P19" s="1"/>
      <c r="Q19" s="1"/>
      <c r="R19" s="1"/>
    </row>
    <row r="20" spans="1:18" ht="15.75" thickBot="1" x14ac:dyDescent="0.3">
      <c r="A20" t="s">
        <v>38</v>
      </c>
      <c r="B20" s="1" t="s">
        <v>8</v>
      </c>
      <c r="C20" s="1">
        <v>0</v>
      </c>
      <c r="D20" s="10">
        <v>21.5</v>
      </c>
      <c r="E20" s="11">
        <v>13</v>
      </c>
      <c r="F20" s="11">
        <v>21.5</v>
      </c>
      <c r="G20" s="11">
        <v>11</v>
      </c>
      <c r="H20" s="12">
        <v>1.1000000000000001</v>
      </c>
      <c r="I20" s="1" t="s">
        <v>72</v>
      </c>
      <c r="J20" s="3" t="s">
        <v>73</v>
      </c>
      <c r="K20" s="1">
        <f t="shared" si="0"/>
        <v>0</v>
      </c>
      <c r="L20" s="1"/>
      <c r="M20" s="1"/>
      <c r="N20" s="1"/>
      <c r="O20" s="1"/>
      <c r="P20" s="1"/>
      <c r="Q20" s="1"/>
      <c r="R20" s="1"/>
    </row>
    <row r="21" spans="1:18" ht="15.75" thickBot="1" x14ac:dyDescent="0.3">
      <c r="A21" t="s">
        <v>40</v>
      </c>
      <c r="B21" s="1" t="s">
        <v>8</v>
      </c>
      <c r="C21" s="1">
        <v>0</v>
      </c>
      <c r="D21" s="7">
        <v>27.724877599999999</v>
      </c>
      <c r="E21" s="8">
        <v>14.1188897</v>
      </c>
      <c r="F21" s="8">
        <v>25.924498400000001</v>
      </c>
      <c r="G21" s="8">
        <v>15.168636599999999</v>
      </c>
      <c r="H21" s="9">
        <v>2.5883560999999999</v>
      </c>
      <c r="I21" s="1" t="s">
        <v>72</v>
      </c>
      <c r="J21" s="3" t="s">
        <v>73</v>
      </c>
      <c r="K21" s="1">
        <f t="shared" si="0"/>
        <v>0</v>
      </c>
      <c r="L21" s="1"/>
      <c r="M21" s="1"/>
      <c r="N21" s="1"/>
      <c r="O21" s="1"/>
      <c r="P21" s="1"/>
      <c r="Q21" s="1"/>
      <c r="R21" s="1"/>
    </row>
    <row r="22" spans="1:18" ht="15.75" thickBot="1" x14ac:dyDescent="0.3">
      <c r="A22" t="s">
        <v>38</v>
      </c>
      <c r="B22" s="1" t="s">
        <v>45</v>
      </c>
      <c r="C22" s="1">
        <v>0</v>
      </c>
      <c r="D22" s="7">
        <v>54.888028900000002</v>
      </c>
      <c r="E22" s="8">
        <v>36.344810099999997</v>
      </c>
      <c r="F22" s="8">
        <v>19.4775168</v>
      </c>
      <c r="G22" s="8">
        <v>9.70069391</v>
      </c>
      <c r="H22" s="9">
        <v>1.3185002699999999</v>
      </c>
      <c r="I22" s="1" t="s">
        <v>76</v>
      </c>
      <c r="J22" s="3" t="s">
        <v>74</v>
      </c>
      <c r="K22" s="1">
        <f t="shared" si="0"/>
        <v>1</v>
      </c>
      <c r="L22" s="1"/>
      <c r="M22" s="1"/>
      <c r="N22" s="1"/>
      <c r="O22" s="1"/>
      <c r="P22" s="1"/>
      <c r="Q22" s="1"/>
      <c r="R22" s="1"/>
    </row>
    <row r="23" spans="1:18" ht="15.75" thickBot="1" x14ac:dyDescent="0.3">
      <c r="A23" t="s">
        <v>40</v>
      </c>
      <c r="B23" s="1" t="s">
        <v>45</v>
      </c>
      <c r="C23" s="1">
        <v>0</v>
      </c>
      <c r="D23" s="7">
        <v>54.953841599999997</v>
      </c>
      <c r="E23" s="8">
        <v>36.314035199999999</v>
      </c>
      <c r="F23" s="8">
        <v>19.5200967</v>
      </c>
      <c r="G23" s="8">
        <v>9.7130978999999993</v>
      </c>
      <c r="H23" s="9">
        <v>1.3189596299999999</v>
      </c>
      <c r="I23" s="1" t="s">
        <v>76</v>
      </c>
      <c r="J23" s="3" t="s">
        <v>74</v>
      </c>
      <c r="K23" s="1">
        <f t="shared" si="0"/>
        <v>1</v>
      </c>
      <c r="L23" s="1"/>
      <c r="M23" s="1"/>
      <c r="N23" s="1"/>
      <c r="O23" s="1"/>
      <c r="P23" s="1"/>
      <c r="Q23" s="1"/>
      <c r="R23" s="1"/>
    </row>
    <row r="24" spans="1:18" ht="15.75" thickBot="1" x14ac:dyDescent="0.3">
      <c r="A24" t="s">
        <v>38</v>
      </c>
      <c r="B24" s="1" t="s">
        <v>46</v>
      </c>
      <c r="C24" s="1">
        <v>0</v>
      </c>
      <c r="D24" s="7">
        <v>26.894194899999999</v>
      </c>
      <c r="E24" s="8">
        <v>14.5793537</v>
      </c>
      <c r="F24" s="8">
        <v>44.237863400000002</v>
      </c>
      <c r="G24" s="8">
        <v>28.871721099999998</v>
      </c>
      <c r="H24" s="7">
        <v>1.2405472799999999</v>
      </c>
      <c r="I24" s="1" t="s">
        <v>76</v>
      </c>
      <c r="J24" s="3" t="s">
        <v>73</v>
      </c>
      <c r="K24" s="1">
        <f t="shared" si="0"/>
        <v>0</v>
      </c>
      <c r="L24" s="1"/>
      <c r="M24" s="1"/>
      <c r="N24" s="1"/>
      <c r="O24" s="1"/>
      <c r="P24" s="1"/>
      <c r="Q24" s="1"/>
      <c r="R24" s="1"/>
    </row>
    <row r="25" spans="1:18" ht="15.75" thickBot="1" x14ac:dyDescent="0.3">
      <c r="A25" t="s">
        <v>40</v>
      </c>
      <c r="B25" s="1" t="s">
        <v>46</v>
      </c>
      <c r="C25" s="1">
        <v>0</v>
      </c>
      <c r="D25" s="7">
        <v>26.889631699999999</v>
      </c>
      <c r="E25" s="8">
        <v>14.578581099999999</v>
      </c>
      <c r="F25" s="8">
        <v>44.240885300000002</v>
      </c>
      <c r="G25" s="8">
        <v>28.876060800000001</v>
      </c>
      <c r="H25" s="7">
        <v>1.2398879300000001</v>
      </c>
      <c r="I25" s="1" t="s">
        <v>76</v>
      </c>
      <c r="J25" s="3" t="s">
        <v>73</v>
      </c>
      <c r="K25" s="1">
        <f t="shared" si="0"/>
        <v>0</v>
      </c>
      <c r="L25" s="1"/>
      <c r="M25" s="1"/>
      <c r="N25" s="1"/>
      <c r="O25" s="1"/>
      <c r="P25" s="1"/>
      <c r="Q25" s="1"/>
      <c r="R25" s="1"/>
    </row>
    <row r="26" spans="1:18" ht="15.75" thickBot="1" x14ac:dyDescent="0.3">
      <c r="A26" t="s">
        <v>38</v>
      </c>
      <c r="B26" s="1" t="s">
        <v>47</v>
      </c>
      <c r="C26" s="1">
        <v>0</v>
      </c>
      <c r="D26" s="7">
        <v>30.109357200000002</v>
      </c>
      <c r="E26" s="8">
        <v>17.980476400000001</v>
      </c>
      <c r="F26" s="8">
        <v>47.924348100000003</v>
      </c>
      <c r="G26" s="8">
        <v>12.423811499999999</v>
      </c>
      <c r="H26" s="9">
        <v>1.02795809</v>
      </c>
      <c r="I26" s="1" t="s">
        <v>75</v>
      </c>
      <c r="J26" s="3" t="s">
        <v>74</v>
      </c>
      <c r="K26" s="1">
        <f t="shared" si="0"/>
        <v>1</v>
      </c>
    </row>
    <row r="27" spans="1:18" ht="15.75" thickBot="1" x14ac:dyDescent="0.3">
      <c r="A27" t="s">
        <v>40</v>
      </c>
      <c r="B27" s="1" t="s">
        <v>47</v>
      </c>
      <c r="C27" s="1">
        <v>0</v>
      </c>
      <c r="D27" s="7">
        <v>39.276152400000001</v>
      </c>
      <c r="E27" s="8">
        <v>25.228035299999998</v>
      </c>
      <c r="F27" s="8">
        <v>27.937353699999999</v>
      </c>
      <c r="G27" s="8">
        <v>14.949224299999999</v>
      </c>
      <c r="H27" s="9">
        <v>1.3960373500000001</v>
      </c>
      <c r="I27" s="1" t="s">
        <v>75</v>
      </c>
      <c r="J27" s="3" t="s">
        <v>74</v>
      </c>
      <c r="K27" s="1">
        <f t="shared" si="0"/>
        <v>1</v>
      </c>
    </row>
    <row r="28" spans="1:18" ht="15.75" thickBot="1" x14ac:dyDescent="0.3">
      <c r="A28" t="s">
        <v>38</v>
      </c>
      <c r="B28" s="1" t="s">
        <v>48</v>
      </c>
      <c r="C28" s="1">
        <v>0</v>
      </c>
      <c r="D28" s="7">
        <v>30.109357200000002</v>
      </c>
      <c r="E28" s="8">
        <v>17.980476400000001</v>
      </c>
      <c r="F28" s="8">
        <v>47.924348100000003</v>
      </c>
      <c r="G28" s="8">
        <v>12.423811499999999</v>
      </c>
      <c r="H28" s="9">
        <v>1.02795809</v>
      </c>
      <c r="I28" s="1" t="s">
        <v>75</v>
      </c>
      <c r="J28" s="3" t="s">
        <v>73</v>
      </c>
      <c r="K28" s="1">
        <f t="shared" si="0"/>
        <v>0</v>
      </c>
    </row>
    <row r="29" spans="1:18" ht="15.75" thickBot="1" x14ac:dyDescent="0.3">
      <c r="A29" t="s">
        <v>40</v>
      </c>
      <c r="B29" s="1" t="s">
        <v>48</v>
      </c>
      <c r="C29" s="1">
        <v>0</v>
      </c>
      <c r="D29" s="7">
        <v>40.871119899999997</v>
      </c>
      <c r="E29" s="8">
        <v>26.377680600000001</v>
      </c>
      <c r="F29" s="8">
        <v>21.927870500000001</v>
      </c>
      <c r="G29" s="8">
        <v>10.855170599999999</v>
      </c>
      <c r="H29" s="9">
        <v>1.44966733</v>
      </c>
      <c r="I29" s="1" t="s">
        <v>75</v>
      </c>
      <c r="J29" s="3" t="s">
        <v>73</v>
      </c>
      <c r="K29" s="1">
        <f t="shared" si="0"/>
        <v>0</v>
      </c>
    </row>
    <row r="30" spans="1:18" ht="15.75" thickBot="1" x14ac:dyDescent="0.3">
      <c r="A30" t="s">
        <v>38</v>
      </c>
      <c r="B30" s="1" t="s">
        <v>9</v>
      </c>
      <c r="C30" s="1">
        <v>0</v>
      </c>
      <c r="D30" s="10">
        <v>23.5</v>
      </c>
      <c r="E30" s="11">
        <v>12</v>
      </c>
      <c r="F30" s="11">
        <v>35.5</v>
      </c>
      <c r="G30" s="11">
        <v>22</v>
      </c>
      <c r="H30" s="12">
        <v>1</v>
      </c>
      <c r="I30" s="1" t="s">
        <v>77</v>
      </c>
      <c r="J30" s="3" t="s">
        <v>74</v>
      </c>
      <c r="K30" s="1">
        <f t="shared" si="0"/>
        <v>1</v>
      </c>
    </row>
    <row r="31" spans="1:18" ht="15.75" thickBot="1" x14ac:dyDescent="0.3">
      <c r="A31" t="s">
        <v>40</v>
      </c>
      <c r="B31" s="1" t="s">
        <v>9</v>
      </c>
      <c r="C31" s="1">
        <v>0</v>
      </c>
      <c r="D31" s="7">
        <v>9.1830707799999995</v>
      </c>
      <c r="E31" s="8">
        <v>2.1050451200000002</v>
      </c>
      <c r="F31" s="8">
        <v>54.323236299999998</v>
      </c>
      <c r="G31" s="8">
        <v>35.5820328</v>
      </c>
      <c r="H31" s="7">
        <v>3.05906353</v>
      </c>
      <c r="I31" s="1" t="s">
        <v>77</v>
      </c>
      <c r="J31" s="3" t="s">
        <v>74</v>
      </c>
      <c r="K31" s="1">
        <f t="shared" si="0"/>
        <v>1</v>
      </c>
    </row>
    <row r="32" spans="1:18" ht="15.75" thickBot="1" x14ac:dyDescent="0.3">
      <c r="A32" t="s">
        <v>38</v>
      </c>
      <c r="B32" s="1" t="s">
        <v>10</v>
      </c>
      <c r="C32" s="1">
        <v>0</v>
      </c>
      <c r="D32" s="10">
        <v>23.5</v>
      </c>
      <c r="E32" s="11">
        <v>12</v>
      </c>
      <c r="F32" s="11">
        <v>35.5</v>
      </c>
      <c r="G32" s="11">
        <v>22</v>
      </c>
      <c r="H32" s="12">
        <v>1</v>
      </c>
      <c r="I32" s="1" t="s">
        <v>77</v>
      </c>
      <c r="J32" s="3" t="s">
        <v>73</v>
      </c>
      <c r="K32" s="1">
        <f t="shared" si="0"/>
        <v>0</v>
      </c>
    </row>
    <row r="33" spans="1:11" ht="15.75" thickBot="1" x14ac:dyDescent="0.3">
      <c r="A33" t="s">
        <v>40</v>
      </c>
      <c r="B33" s="1" t="s">
        <v>10</v>
      </c>
      <c r="C33" s="1">
        <v>0</v>
      </c>
      <c r="D33" s="7">
        <v>26.8178886</v>
      </c>
      <c r="E33" s="8">
        <v>14.417820900000001</v>
      </c>
      <c r="F33" s="8">
        <v>42.001941799999997</v>
      </c>
      <c r="G33" s="8">
        <v>27.236424700000001</v>
      </c>
      <c r="H33" s="9">
        <v>1.3026808400000001</v>
      </c>
      <c r="I33" s="1" t="s">
        <v>77</v>
      </c>
      <c r="J33" s="3" t="s">
        <v>73</v>
      </c>
      <c r="K33" s="1">
        <f t="shared" si="0"/>
        <v>0</v>
      </c>
    </row>
    <row r="34" spans="1:11" ht="15.75" thickBot="1" x14ac:dyDescent="0.3">
      <c r="A34" t="s">
        <v>38</v>
      </c>
      <c r="B34" s="1" t="s">
        <v>11</v>
      </c>
      <c r="C34" s="1">
        <v>0</v>
      </c>
      <c r="D34" s="10">
        <v>20</v>
      </c>
      <c r="E34" s="11">
        <v>11</v>
      </c>
      <c r="F34" s="3"/>
      <c r="G34" s="3"/>
      <c r="H34" s="1">
        <v>1</v>
      </c>
      <c r="I34" s="1" t="s">
        <v>72</v>
      </c>
      <c r="J34" s="3" t="s">
        <v>74</v>
      </c>
      <c r="K34" s="1">
        <f t="shared" si="0"/>
        <v>1</v>
      </c>
    </row>
    <row r="35" spans="1:11" ht="15.75" thickBot="1" x14ac:dyDescent="0.3">
      <c r="A35" t="s">
        <v>69</v>
      </c>
      <c r="B35" s="1" t="s">
        <v>11</v>
      </c>
      <c r="C35" s="1">
        <v>0</v>
      </c>
      <c r="D35" s="7">
        <v>11.7403976</v>
      </c>
      <c r="E35" s="8">
        <v>4.1285838899999998</v>
      </c>
      <c r="F35" s="3"/>
      <c r="G35" s="3"/>
      <c r="H35" s="7">
        <v>1.49475745</v>
      </c>
      <c r="I35" s="1" t="s">
        <v>72</v>
      </c>
      <c r="J35" s="3" t="s">
        <v>74</v>
      </c>
      <c r="K35" s="1">
        <f t="shared" si="0"/>
        <v>1</v>
      </c>
    </row>
    <row r="36" spans="1:11" ht="15.75" thickBot="1" x14ac:dyDescent="0.3">
      <c r="A36" t="s">
        <v>38</v>
      </c>
      <c r="B36" s="1" t="s">
        <v>12</v>
      </c>
      <c r="C36" s="1">
        <v>0</v>
      </c>
      <c r="D36" s="10">
        <v>20</v>
      </c>
      <c r="E36" s="11">
        <v>11</v>
      </c>
      <c r="F36" s="3"/>
      <c r="G36" s="3"/>
      <c r="H36" s="1">
        <v>1</v>
      </c>
      <c r="I36" s="1" t="s">
        <v>72</v>
      </c>
      <c r="J36" s="3" t="s">
        <v>73</v>
      </c>
      <c r="K36" s="1">
        <f t="shared" si="0"/>
        <v>0</v>
      </c>
    </row>
    <row r="37" spans="1:11" ht="15.75" thickBot="1" x14ac:dyDescent="0.3">
      <c r="A37" t="s">
        <v>69</v>
      </c>
      <c r="B37" s="1" t="s">
        <v>12</v>
      </c>
      <c r="C37" s="1">
        <v>0</v>
      </c>
      <c r="D37" s="7">
        <v>19.968134500000001</v>
      </c>
      <c r="E37" s="8">
        <v>10.7325667</v>
      </c>
      <c r="F37" s="3"/>
      <c r="G37" s="3"/>
      <c r="H37" s="7">
        <v>1.4341458300000001</v>
      </c>
      <c r="I37" s="1" t="s">
        <v>72</v>
      </c>
      <c r="J37" s="3" t="s">
        <v>73</v>
      </c>
      <c r="K37" s="1">
        <f t="shared" si="0"/>
        <v>0</v>
      </c>
    </row>
    <row r="38" spans="1:11" ht="15.75" thickBot="1" x14ac:dyDescent="0.3">
      <c r="A38" t="s">
        <v>38</v>
      </c>
      <c r="B38" s="1" t="s">
        <v>49</v>
      </c>
      <c r="C38" s="1">
        <v>0</v>
      </c>
      <c r="D38" s="7">
        <v>21.672026200000001</v>
      </c>
      <c r="E38" s="8">
        <v>11.7139968</v>
      </c>
      <c r="F38" s="3"/>
      <c r="G38" s="3"/>
      <c r="H38" s="7">
        <v>0.97240383900000005</v>
      </c>
      <c r="I38" s="1" t="s">
        <v>76</v>
      </c>
      <c r="J38" s="3" t="s">
        <v>74</v>
      </c>
      <c r="K38" s="1">
        <f t="shared" si="0"/>
        <v>1</v>
      </c>
    </row>
    <row r="39" spans="1:11" ht="15.75" thickBot="1" x14ac:dyDescent="0.3">
      <c r="A39" t="s">
        <v>40</v>
      </c>
      <c r="B39" s="1" t="s">
        <v>49</v>
      </c>
      <c r="C39" s="1">
        <v>0</v>
      </c>
      <c r="D39" s="7">
        <v>32.019708000000001</v>
      </c>
      <c r="E39" s="8">
        <v>15.9517899</v>
      </c>
      <c r="F39" s="3"/>
      <c r="G39" s="3"/>
      <c r="H39" s="9">
        <v>2.4462504799999998</v>
      </c>
      <c r="I39" s="1" t="s">
        <v>76</v>
      </c>
      <c r="J39" s="3" t="s">
        <v>74</v>
      </c>
      <c r="K39" s="1">
        <f t="shared" si="0"/>
        <v>1</v>
      </c>
    </row>
    <row r="40" spans="1:11" ht="15.75" thickBot="1" x14ac:dyDescent="0.3">
      <c r="A40" t="s">
        <v>38</v>
      </c>
      <c r="B40" s="1" t="s">
        <v>50</v>
      </c>
      <c r="C40" s="1">
        <v>0</v>
      </c>
      <c r="D40" s="7">
        <v>21.672026200000001</v>
      </c>
      <c r="E40" s="8">
        <v>11.7139968</v>
      </c>
      <c r="F40" s="3"/>
      <c r="G40" s="3"/>
      <c r="H40" s="7">
        <v>0.97240383900000005</v>
      </c>
      <c r="I40" s="1" t="s">
        <v>76</v>
      </c>
      <c r="J40" s="3" t="s">
        <v>73</v>
      </c>
      <c r="K40" s="1">
        <f t="shared" si="0"/>
        <v>0</v>
      </c>
    </row>
    <row r="41" spans="1:11" ht="15.75" thickBot="1" x14ac:dyDescent="0.3">
      <c r="A41" t="s">
        <v>40</v>
      </c>
      <c r="B41" s="1" t="s">
        <v>50</v>
      </c>
      <c r="C41" s="1">
        <v>0</v>
      </c>
      <c r="D41" s="7">
        <v>32.402898399999998</v>
      </c>
      <c r="E41" s="8">
        <v>17.935507399999999</v>
      </c>
      <c r="F41" s="3"/>
      <c r="G41" s="3"/>
      <c r="H41" s="7">
        <v>1.58853467</v>
      </c>
      <c r="I41" s="1" t="s">
        <v>76</v>
      </c>
      <c r="J41" s="3" t="s">
        <v>73</v>
      </c>
      <c r="K41" s="1">
        <f t="shared" si="0"/>
        <v>0</v>
      </c>
    </row>
    <row r="42" spans="1:11" ht="15.75" thickBot="1" x14ac:dyDescent="0.3">
      <c r="A42" t="s">
        <v>38</v>
      </c>
      <c r="B42" s="1" t="s">
        <v>51</v>
      </c>
      <c r="C42" s="1">
        <v>0</v>
      </c>
      <c r="D42" s="7">
        <v>30.488572099999999</v>
      </c>
      <c r="E42" s="8">
        <v>16.055568999999998</v>
      </c>
      <c r="F42" s="3"/>
      <c r="G42" s="3"/>
      <c r="H42" s="9">
        <v>1.01568835</v>
      </c>
      <c r="I42" s="1" t="s">
        <v>75</v>
      </c>
      <c r="J42" s="3" t="s">
        <v>74</v>
      </c>
      <c r="K42" s="1">
        <f t="shared" si="0"/>
        <v>1</v>
      </c>
    </row>
    <row r="43" spans="1:11" ht="15.75" thickBot="1" x14ac:dyDescent="0.3">
      <c r="A43" t="s">
        <v>40</v>
      </c>
      <c r="B43" s="1" t="s">
        <v>51</v>
      </c>
      <c r="C43" s="1">
        <v>0</v>
      </c>
      <c r="D43" s="7">
        <v>43.739652200000002</v>
      </c>
      <c r="E43" s="8">
        <v>26.0669398</v>
      </c>
      <c r="F43" s="3"/>
      <c r="G43" s="3"/>
      <c r="H43" s="9">
        <v>1.10673982</v>
      </c>
      <c r="I43" s="1" t="s">
        <v>75</v>
      </c>
      <c r="J43" s="3" t="s">
        <v>74</v>
      </c>
      <c r="K43" s="1">
        <f t="shared" si="0"/>
        <v>1</v>
      </c>
    </row>
    <row r="44" spans="1:11" ht="15.75" thickBot="1" x14ac:dyDescent="0.3">
      <c r="A44" t="s">
        <v>38</v>
      </c>
      <c r="B44" s="1" t="s">
        <v>52</v>
      </c>
      <c r="C44" s="1">
        <v>0</v>
      </c>
      <c r="D44" s="7">
        <v>30.488572099999999</v>
      </c>
      <c r="E44" s="8">
        <v>16.055568999999998</v>
      </c>
      <c r="F44" s="3"/>
      <c r="G44" s="3"/>
      <c r="H44" s="7">
        <v>1.01568835</v>
      </c>
      <c r="I44" s="1" t="s">
        <v>75</v>
      </c>
      <c r="J44" s="3" t="s">
        <v>73</v>
      </c>
      <c r="K44" s="1">
        <f t="shared" si="0"/>
        <v>0</v>
      </c>
    </row>
    <row r="45" spans="1:11" ht="15.75" thickBot="1" x14ac:dyDescent="0.3">
      <c r="A45" t="s">
        <v>40</v>
      </c>
      <c r="B45" s="1" t="s">
        <v>52</v>
      </c>
      <c r="C45" s="1">
        <v>0</v>
      </c>
      <c r="D45" s="7">
        <v>39.593991799999998</v>
      </c>
      <c r="E45" s="8">
        <v>17.617928500000001</v>
      </c>
      <c r="F45" s="3"/>
      <c r="G45" s="3"/>
      <c r="H45" s="9">
        <v>1.2391881600000001</v>
      </c>
      <c r="I45" s="1" t="s">
        <v>75</v>
      </c>
      <c r="J45" s="3" t="s">
        <v>73</v>
      </c>
      <c r="K45" s="1">
        <f t="shared" si="0"/>
        <v>0</v>
      </c>
    </row>
    <row r="46" spans="1:11" ht="15.75" thickBot="1" x14ac:dyDescent="0.3">
      <c r="A46" t="s">
        <v>38</v>
      </c>
      <c r="B46" s="1" t="s">
        <v>13</v>
      </c>
      <c r="C46" s="1">
        <v>0</v>
      </c>
      <c r="D46" s="10">
        <v>35</v>
      </c>
      <c r="E46" s="11">
        <v>21.5</v>
      </c>
      <c r="F46" s="3"/>
      <c r="G46" s="3"/>
      <c r="H46" s="1">
        <v>1</v>
      </c>
      <c r="I46" s="1" t="s">
        <v>77</v>
      </c>
      <c r="J46" s="3" t="s">
        <v>74</v>
      </c>
      <c r="K46" s="1">
        <f t="shared" si="0"/>
        <v>1</v>
      </c>
    </row>
    <row r="47" spans="1:11" ht="15.75" thickBot="1" x14ac:dyDescent="0.3">
      <c r="A47" t="s">
        <v>40</v>
      </c>
      <c r="B47" s="1" t="s">
        <v>13</v>
      </c>
      <c r="C47" s="1">
        <v>0</v>
      </c>
      <c r="D47" s="7">
        <v>6.1787480400000003</v>
      </c>
      <c r="E47" s="8">
        <v>3.6757444999999998E-5</v>
      </c>
      <c r="F47" s="3"/>
      <c r="G47" s="3"/>
      <c r="H47" s="9">
        <v>1.85410831</v>
      </c>
      <c r="I47" s="1" t="s">
        <v>77</v>
      </c>
      <c r="J47" s="3" t="s">
        <v>74</v>
      </c>
      <c r="K47" s="1">
        <f t="shared" si="0"/>
        <v>1</v>
      </c>
    </row>
    <row r="48" spans="1:11" ht="15.75" thickBot="1" x14ac:dyDescent="0.3">
      <c r="A48" t="s">
        <v>38</v>
      </c>
      <c r="B48" s="1" t="s">
        <v>14</v>
      </c>
      <c r="C48" s="1">
        <v>0</v>
      </c>
      <c r="D48" s="10">
        <v>35</v>
      </c>
      <c r="E48" s="11">
        <v>21.5</v>
      </c>
      <c r="F48" s="3"/>
      <c r="G48" s="3"/>
      <c r="H48" s="1">
        <v>1</v>
      </c>
      <c r="I48" s="1" t="s">
        <v>77</v>
      </c>
      <c r="J48" s="3" t="s">
        <v>73</v>
      </c>
      <c r="K48" s="1">
        <f t="shared" si="0"/>
        <v>0</v>
      </c>
    </row>
    <row r="49" spans="1:11" ht="15.75" thickBot="1" x14ac:dyDescent="0.3">
      <c r="A49" t="s">
        <v>40</v>
      </c>
      <c r="B49" s="1" t="s">
        <v>14</v>
      </c>
      <c r="C49" s="1">
        <v>0</v>
      </c>
      <c r="D49" s="7">
        <v>7.1412347199999999</v>
      </c>
      <c r="E49" s="8">
        <v>1.65495923</v>
      </c>
      <c r="F49" s="3"/>
      <c r="G49" s="3"/>
      <c r="H49" s="9">
        <v>1.1920091500000001</v>
      </c>
      <c r="I49" s="1" t="s">
        <v>77</v>
      </c>
      <c r="J49" s="3" t="s">
        <v>73</v>
      </c>
      <c r="K49" s="1">
        <f t="shared" si="0"/>
        <v>0</v>
      </c>
    </row>
    <row r="50" spans="1:11" ht="15.75" thickBot="1" x14ac:dyDescent="0.3">
      <c r="A50" t="s">
        <v>38</v>
      </c>
      <c r="B50" s="1" t="s">
        <v>30</v>
      </c>
      <c r="C50" s="1">
        <v>0</v>
      </c>
      <c r="D50" s="10">
        <v>35</v>
      </c>
      <c r="E50" s="11">
        <v>21.5</v>
      </c>
      <c r="F50" s="3"/>
      <c r="G50" s="3"/>
      <c r="H50" s="1">
        <v>1</v>
      </c>
      <c r="I50" s="1" t="s">
        <v>78</v>
      </c>
      <c r="J50" s="3" t="s">
        <v>74</v>
      </c>
      <c r="K50" s="1">
        <f t="shared" si="0"/>
        <v>1</v>
      </c>
    </row>
    <row r="51" spans="1:11" ht="15.75" thickBot="1" x14ac:dyDescent="0.3">
      <c r="A51" t="s">
        <v>40</v>
      </c>
      <c r="B51" s="1" t="s">
        <v>30</v>
      </c>
      <c r="C51" s="1">
        <v>0</v>
      </c>
      <c r="D51" s="7">
        <v>6.1787480400000003</v>
      </c>
      <c r="E51" s="8">
        <v>3.6757444999999998E-5</v>
      </c>
      <c r="F51" s="3"/>
      <c r="G51" s="3"/>
      <c r="H51" s="9">
        <v>1.85410831</v>
      </c>
      <c r="I51" s="1" t="s">
        <v>78</v>
      </c>
      <c r="J51" s="3" t="s">
        <v>74</v>
      </c>
      <c r="K51" s="1">
        <f t="shared" si="0"/>
        <v>1</v>
      </c>
    </row>
    <row r="52" spans="1:11" ht="15.75" thickBot="1" x14ac:dyDescent="0.3">
      <c r="A52" t="s">
        <v>38</v>
      </c>
      <c r="B52" s="1" t="s">
        <v>31</v>
      </c>
      <c r="C52" s="1">
        <v>0</v>
      </c>
      <c r="D52" s="10">
        <v>35</v>
      </c>
      <c r="E52" s="11">
        <v>21.5</v>
      </c>
      <c r="F52" s="3"/>
      <c r="G52" s="3"/>
      <c r="H52" s="1">
        <v>1</v>
      </c>
      <c r="I52" s="1" t="s">
        <v>78</v>
      </c>
      <c r="J52" s="3" t="s">
        <v>73</v>
      </c>
      <c r="K52" s="1">
        <f t="shared" si="0"/>
        <v>0</v>
      </c>
    </row>
    <row r="53" spans="1:11" ht="15.75" thickBot="1" x14ac:dyDescent="0.3">
      <c r="A53" t="s">
        <v>40</v>
      </c>
      <c r="B53" s="1" t="s">
        <v>31</v>
      </c>
      <c r="C53" s="1">
        <v>0</v>
      </c>
      <c r="D53" s="7">
        <v>7.6016867299999999</v>
      </c>
      <c r="E53" s="8">
        <v>1.99725708</v>
      </c>
      <c r="F53" s="3"/>
      <c r="G53" s="3"/>
      <c r="H53" s="9">
        <v>1.1604582400000001</v>
      </c>
      <c r="I53" s="1" t="s">
        <v>78</v>
      </c>
      <c r="J53" s="3" t="s">
        <v>73</v>
      </c>
      <c r="K53" s="1">
        <f t="shared" si="0"/>
        <v>0</v>
      </c>
    </row>
    <row r="54" spans="1:11" ht="15.75" thickBot="1" x14ac:dyDescent="0.3">
      <c r="A54" t="s">
        <v>38</v>
      </c>
      <c r="B54" s="1" t="s">
        <v>15</v>
      </c>
      <c r="C54" s="1">
        <v>0</v>
      </c>
      <c r="D54" s="10">
        <v>21.5</v>
      </c>
      <c r="E54" s="11">
        <v>11</v>
      </c>
      <c r="F54" s="11">
        <v>21.5</v>
      </c>
      <c r="G54" s="11">
        <v>13</v>
      </c>
      <c r="H54" s="17">
        <v>1.1000000000000001</v>
      </c>
      <c r="I54" s="1" t="s">
        <v>72</v>
      </c>
      <c r="J54" s="3" t="s">
        <v>74</v>
      </c>
      <c r="K54" s="1">
        <f t="shared" si="0"/>
        <v>1</v>
      </c>
    </row>
    <row r="55" spans="1:11" ht="15.75" thickBot="1" x14ac:dyDescent="0.3">
      <c r="A55" t="s">
        <v>40</v>
      </c>
      <c r="B55" s="1" t="s">
        <v>15</v>
      </c>
      <c r="C55" s="1">
        <v>0</v>
      </c>
      <c r="D55" s="7">
        <v>23.6031461</v>
      </c>
      <c r="E55" s="8">
        <v>12.5026762</v>
      </c>
      <c r="F55" s="8">
        <v>51.897801999999999</v>
      </c>
      <c r="G55" s="8">
        <v>34.368298000000003</v>
      </c>
      <c r="H55" s="9">
        <v>1.2021163399999999</v>
      </c>
      <c r="I55" s="1" t="s">
        <v>72</v>
      </c>
      <c r="J55" s="3" t="s">
        <v>74</v>
      </c>
      <c r="K55" s="1">
        <f t="shared" si="0"/>
        <v>1</v>
      </c>
    </row>
    <row r="56" spans="1:11" ht="15.75" thickBot="1" x14ac:dyDescent="0.3">
      <c r="A56" t="s">
        <v>38</v>
      </c>
      <c r="B56" s="1" t="s">
        <v>16</v>
      </c>
      <c r="C56" s="1">
        <v>0</v>
      </c>
      <c r="D56" s="10">
        <v>21.5</v>
      </c>
      <c r="E56" s="11">
        <v>11</v>
      </c>
      <c r="F56" s="11">
        <v>21.5</v>
      </c>
      <c r="G56" s="11">
        <v>13</v>
      </c>
      <c r="H56" s="17">
        <v>1.1000000000000001</v>
      </c>
      <c r="I56" s="1" t="s">
        <v>72</v>
      </c>
      <c r="J56" s="3" t="s">
        <v>73</v>
      </c>
      <c r="K56" s="1">
        <f t="shared" si="0"/>
        <v>0</v>
      </c>
    </row>
    <row r="57" spans="1:11" ht="15.75" thickBot="1" x14ac:dyDescent="0.3">
      <c r="A57" t="s">
        <v>40</v>
      </c>
      <c r="B57" s="1" t="s">
        <v>16</v>
      </c>
      <c r="C57" s="1">
        <v>0</v>
      </c>
      <c r="D57" s="7">
        <v>25.582724899999999</v>
      </c>
      <c r="E57" s="8">
        <v>12.3522015</v>
      </c>
      <c r="F57" s="8">
        <v>32.319219099999998</v>
      </c>
      <c r="G57" s="8">
        <v>19.975089499999999</v>
      </c>
      <c r="H57" s="9">
        <v>1.9726345300000001</v>
      </c>
      <c r="I57" s="1" t="s">
        <v>72</v>
      </c>
      <c r="J57" s="3" t="s">
        <v>73</v>
      </c>
      <c r="K57" s="1">
        <f t="shared" si="0"/>
        <v>0</v>
      </c>
    </row>
    <row r="58" spans="1:11" ht="15.75" thickBot="1" x14ac:dyDescent="0.3">
      <c r="A58" t="s">
        <v>38</v>
      </c>
      <c r="B58" s="1" t="s">
        <v>53</v>
      </c>
      <c r="C58" s="1">
        <v>0</v>
      </c>
      <c r="D58" s="7">
        <v>50.138058899999997</v>
      </c>
      <c r="E58" s="8">
        <v>33.185975399999997</v>
      </c>
      <c r="F58" s="8">
        <v>24.774270999999999</v>
      </c>
      <c r="G58" s="8">
        <v>13.3279804</v>
      </c>
      <c r="H58" s="9">
        <v>1.1785587900000001</v>
      </c>
      <c r="I58" s="1" t="s">
        <v>76</v>
      </c>
      <c r="J58" s="3" t="s">
        <v>74</v>
      </c>
      <c r="K58" s="1">
        <f t="shared" si="0"/>
        <v>1</v>
      </c>
    </row>
    <row r="59" spans="1:11" ht="15.75" thickBot="1" x14ac:dyDescent="0.3">
      <c r="A59" t="s">
        <v>40</v>
      </c>
      <c r="B59" s="1" t="s">
        <v>53</v>
      </c>
      <c r="C59" s="1">
        <v>0</v>
      </c>
      <c r="D59" s="7">
        <v>51.333057699999998</v>
      </c>
      <c r="E59" s="8">
        <v>34.042173099999999</v>
      </c>
      <c r="F59" s="8">
        <v>24.5940382</v>
      </c>
      <c r="G59" s="8">
        <v>12.828818500000001</v>
      </c>
      <c r="H59" s="9">
        <v>1.3142193200000001</v>
      </c>
      <c r="I59" s="1" t="s">
        <v>76</v>
      </c>
      <c r="J59" s="3" t="s">
        <v>74</v>
      </c>
      <c r="K59" s="1">
        <f t="shared" si="0"/>
        <v>1</v>
      </c>
    </row>
    <row r="60" spans="1:11" ht="15.75" thickBot="1" x14ac:dyDescent="0.3">
      <c r="A60" t="s">
        <v>38</v>
      </c>
      <c r="B60" s="1" t="s">
        <v>54</v>
      </c>
      <c r="C60" s="1">
        <v>0</v>
      </c>
      <c r="D60" s="7">
        <v>40.473341099999999</v>
      </c>
      <c r="E60" s="8">
        <v>26.090351600000002</v>
      </c>
      <c r="F60" s="8">
        <v>28.334902100000001</v>
      </c>
      <c r="G60" s="8">
        <v>15.3898803</v>
      </c>
      <c r="H60" s="9">
        <v>1.3149068799999999</v>
      </c>
      <c r="I60" s="1" t="s">
        <v>76</v>
      </c>
      <c r="J60" s="3" t="s">
        <v>73</v>
      </c>
      <c r="K60" s="1">
        <f t="shared" si="0"/>
        <v>0</v>
      </c>
    </row>
    <row r="61" spans="1:11" ht="15.75" thickBot="1" x14ac:dyDescent="0.3">
      <c r="A61" t="s">
        <v>40</v>
      </c>
      <c r="B61" s="1" t="s">
        <v>54</v>
      </c>
      <c r="C61" s="1">
        <v>0</v>
      </c>
      <c r="D61" s="7">
        <v>40.436628800000001</v>
      </c>
      <c r="E61" s="8">
        <v>26.082937300000001</v>
      </c>
      <c r="F61" s="8">
        <v>28.2381353</v>
      </c>
      <c r="G61" s="8">
        <v>15.3386412</v>
      </c>
      <c r="H61" s="9">
        <v>1.3078004599999999</v>
      </c>
      <c r="I61" s="1" t="s">
        <v>76</v>
      </c>
      <c r="J61" s="3" t="s">
        <v>73</v>
      </c>
      <c r="K61" s="1">
        <f t="shared" si="0"/>
        <v>0</v>
      </c>
    </row>
    <row r="62" spans="1:11" ht="15.75" thickBot="1" x14ac:dyDescent="0.3">
      <c r="A62" t="s">
        <v>38</v>
      </c>
      <c r="B62" s="1" t="s">
        <v>55</v>
      </c>
      <c r="C62" s="1">
        <v>0</v>
      </c>
      <c r="D62" s="7">
        <v>25.6838078</v>
      </c>
      <c r="E62" s="8">
        <v>14.934276000000001</v>
      </c>
      <c r="F62" s="8">
        <v>23.750390199999998</v>
      </c>
      <c r="G62" s="8">
        <v>13.092158299999999</v>
      </c>
      <c r="H62" s="7">
        <v>1.1190327499999999</v>
      </c>
      <c r="I62" s="1" t="s">
        <v>75</v>
      </c>
      <c r="J62" s="3" t="s">
        <v>74</v>
      </c>
      <c r="K62" s="1">
        <f t="shared" si="0"/>
        <v>1</v>
      </c>
    </row>
    <row r="63" spans="1:11" s="20" customFormat="1" ht="15.75" thickBot="1" x14ac:dyDescent="0.3">
      <c r="A63" s="20" t="s">
        <v>40</v>
      </c>
      <c r="B63" s="1" t="s">
        <v>55</v>
      </c>
      <c r="C63" s="1">
        <v>0</v>
      </c>
      <c r="D63" s="7">
        <v>24.883392000000001</v>
      </c>
      <c r="E63" s="8">
        <v>14.761915800000001</v>
      </c>
      <c r="F63" s="8">
        <v>26.276334899999998</v>
      </c>
      <c r="G63" s="8">
        <v>14.433890099999999</v>
      </c>
      <c r="H63" s="9">
        <v>1.76790946</v>
      </c>
      <c r="I63" s="1" t="s">
        <v>75</v>
      </c>
      <c r="J63" s="3" t="s">
        <v>74</v>
      </c>
      <c r="K63" s="1">
        <f t="shared" si="0"/>
        <v>1</v>
      </c>
    </row>
    <row r="64" spans="1:11" ht="15.75" thickBot="1" x14ac:dyDescent="0.3">
      <c r="A64" t="s">
        <v>38</v>
      </c>
      <c r="B64" s="1" t="s">
        <v>56</v>
      </c>
      <c r="C64" s="1">
        <v>0</v>
      </c>
      <c r="D64" s="7">
        <v>25.6838078</v>
      </c>
      <c r="E64" s="8">
        <v>14.934276000000001</v>
      </c>
      <c r="F64" s="8">
        <v>23.750390199999998</v>
      </c>
      <c r="G64" s="8">
        <v>13.092158299999999</v>
      </c>
      <c r="H64" s="7">
        <v>1.1190327499999999</v>
      </c>
      <c r="I64" s="1" t="s">
        <v>75</v>
      </c>
      <c r="J64" s="3" t="s">
        <v>73</v>
      </c>
      <c r="K64" s="1">
        <f t="shared" si="0"/>
        <v>0</v>
      </c>
    </row>
    <row r="65" spans="1:11" ht="15.75" thickBot="1" x14ac:dyDescent="0.3">
      <c r="A65" t="s">
        <v>40</v>
      </c>
      <c r="B65" s="1" t="s">
        <v>56</v>
      </c>
      <c r="C65" s="1">
        <v>0</v>
      </c>
      <c r="D65" s="7">
        <v>26.074321699999999</v>
      </c>
      <c r="E65" s="8">
        <v>15.132653700000001</v>
      </c>
      <c r="F65" s="8">
        <v>24.638307000000001</v>
      </c>
      <c r="G65" s="8">
        <v>14.7230472</v>
      </c>
      <c r="H65" s="9">
        <v>1.32117883</v>
      </c>
      <c r="I65" s="1" t="s">
        <v>75</v>
      </c>
      <c r="J65" s="3" t="s">
        <v>73</v>
      </c>
      <c r="K65" s="1">
        <f t="shared" si="0"/>
        <v>0</v>
      </c>
    </row>
    <row r="66" spans="1:11" ht="15.75" thickBot="1" x14ac:dyDescent="0.3">
      <c r="A66" t="s">
        <v>38</v>
      </c>
      <c r="B66" s="1" t="s">
        <v>17</v>
      </c>
      <c r="C66" s="1">
        <v>0</v>
      </c>
      <c r="D66" s="10">
        <v>35.5</v>
      </c>
      <c r="E66" s="11">
        <v>22</v>
      </c>
      <c r="F66" s="11">
        <v>23.5</v>
      </c>
      <c r="G66" s="11">
        <v>12</v>
      </c>
      <c r="H66" s="17">
        <v>1</v>
      </c>
      <c r="I66" s="1" t="s">
        <v>77</v>
      </c>
      <c r="J66" s="3" t="s">
        <v>74</v>
      </c>
      <c r="K66" s="1">
        <f t="shared" si="0"/>
        <v>1</v>
      </c>
    </row>
    <row r="67" spans="1:11" ht="15.75" thickBot="1" x14ac:dyDescent="0.3">
      <c r="A67" t="s">
        <v>40</v>
      </c>
      <c r="B67" s="1" t="s">
        <v>17</v>
      </c>
      <c r="C67" s="1">
        <v>0</v>
      </c>
      <c r="D67" s="7">
        <v>29.666754600000001</v>
      </c>
      <c r="E67" s="8">
        <v>18.104313300000001</v>
      </c>
      <c r="F67" s="8">
        <v>18.990500699999998</v>
      </c>
      <c r="G67" s="8">
        <v>8.32550743</v>
      </c>
      <c r="H67" s="9">
        <v>1.9741434099999999</v>
      </c>
      <c r="I67" s="1" t="s">
        <v>77</v>
      </c>
      <c r="J67" s="3" t="s">
        <v>74</v>
      </c>
      <c r="K67" s="1">
        <f t="shared" ref="K67:K125" si="1">MOD(FLOOR( (ROW())/2,1),2)</f>
        <v>1</v>
      </c>
    </row>
    <row r="68" spans="1:11" ht="15.75" thickBot="1" x14ac:dyDescent="0.3">
      <c r="A68" t="s">
        <v>38</v>
      </c>
      <c r="B68" s="1" t="s">
        <v>18</v>
      </c>
      <c r="C68" s="1">
        <v>0</v>
      </c>
      <c r="D68" s="10">
        <v>35.5</v>
      </c>
      <c r="E68" s="11">
        <v>22</v>
      </c>
      <c r="F68" s="11">
        <v>23.5</v>
      </c>
      <c r="G68" s="11">
        <v>12</v>
      </c>
      <c r="H68" s="12">
        <v>1</v>
      </c>
      <c r="I68" s="1" t="s">
        <v>77</v>
      </c>
      <c r="J68" s="3" t="s">
        <v>73</v>
      </c>
      <c r="K68" s="1">
        <f t="shared" si="1"/>
        <v>0</v>
      </c>
    </row>
    <row r="69" spans="1:11" ht="15.75" thickBot="1" x14ac:dyDescent="0.3">
      <c r="A69" t="s">
        <v>40</v>
      </c>
      <c r="B69" s="1" t="s">
        <v>18</v>
      </c>
      <c r="C69" s="1">
        <v>0</v>
      </c>
      <c r="D69" s="7">
        <v>36.778995500000001</v>
      </c>
      <c r="E69" s="8">
        <v>23.2578508</v>
      </c>
      <c r="F69" s="8">
        <v>30.476721699999999</v>
      </c>
      <c r="G69" s="8">
        <v>16.499559999999999</v>
      </c>
      <c r="H69" s="7">
        <v>1.2783353099999999</v>
      </c>
      <c r="I69" s="1" t="s">
        <v>77</v>
      </c>
      <c r="J69" s="3" t="s">
        <v>73</v>
      </c>
      <c r="K69" s="1">
        <f t="shared" si="1"/>
        <v>0</v>
      </c>
    </row>
    <row r="70" spans="1:11" ht="15.75" thickBot="1" x14ac:dyDescent="0.3">
      <c r="A70" t="s">
        <v>38</v>
      </c>
      <c r="B70" s="1" t="s">
        <v>19</v>
      </c>
      <c r="C70" s="1">
        <v>0</v>
      </c>
      <c r="D70" s="10">
        <v>21.5</v>
      </c>
      <c r="E70" s="11">
        <v>13</v>
      </c>
      <c r="F70" s="11">
        <v>21.5</v>
      </c>
      <c r="G70" s="11">
        <v>11</v>
      </c>
      <c r="H70" s="12">
        <v>1.1000000000000001</v>
      </c>
      <c r="I70" s="1" t="s">
        <v>72</v>
      </c>
      <c r="J70" s="3" t="s">
        <v>74</v>
      </c>
      <c r="K70" s="1">
        <f t="shared" si="1"/>
        <v>1</v>
      </c>
    </row>
    <row r="71" spans="1:11" ht="15.75" thickBot="1" x14ac:dyDescent="0.3">
      <c r="A71" t="s">
        <v>40</v>
      </c>
      <c r="B71" s="1" t="s">
        <v>19</v>
      </c>
      <c r="C71" s="1">
        <v>0</v>
      </c>
      <c r="D71" s="7">
        <v>34.384398400000002</v>
      </c>
      <c r="E71" s="8">
        <v>21.663749899999999</v>
      </c>
      <c r="F71" s="8">
        <v>23.392676900000001</v>
      </c>
      <c r="G71" s="8">
        <v>11.693908800000001</v>
      </c>
      <c r="H71" s="9">
        <v>1.74369653</v>
      </c>
      <c r="I71" s="1" t="s">
        <v>72</v>
      </c>
      <c r="J71" s="3" t="s">
        <v>74</v>
      </c>
      <c r="K71" s="1">
        <f t="shared" si="1"/>
        <v>1</v>
      </c>
    </row>
    <row r="72" spans="1:11" ht="15.75" thickBot="1" x14ac:dyDescent="0.3">
      <c r="A72" t="s">
        <v>38</v>
      </c>
      <c r="B72" s="1" t="s">
        <v>20</v>
      </c>
      <c r="C72" s="1">
        <v>0</v>
      </c>
      <c r="D72" s="10">
        <v>21.5</v>
      </c>
      <c r="E72" s="11">
        <v>13</v>
      </c>
      <c r="F72" s="11">
        <v>21.5</v>
      </c>
      <c r="G72" s="11">
        <v>11</v>
      </c>
      <c r="H72" s="12">
        <v>1.1000000000000001</v>
      </c>
      <c r="I72" s="1" t="s">
        <v>72</v>
      </c>
      <c r="J72" s="3" t="s">
        <v>73</v>
      </c>
      <c r="K72" s="1">
        <f t="shared" si="1"/>
        <v>0</v>
      </c>
    </row>
    <row r="73" spans="1:11" ht="15.75" thickBot="1" x14ac:dyDescent="0.3">
      <c r="A73" t="s">
        <v>40</v>
      </c>
      <c r="B73" s="1" t="s">
        <v>20</v>
      </c>
      <c r="C73" s="1">
        <v>0</v>
      </c>
      <c r="D73" s="7">
        <v>40.766874299999998</v>
      </c>
      <c r="E73" s="8">
        <v>26.299591499999998</v>
      </c>
      <c r="F73" s="8">
        <v>26.506950199999999</v>
      </c>
      <c r="G73" s="8">
        <v>14.1588821</v>
      </c>
      <c r="H73" s="9">
        <v>1.33331902</v>
      </c>
      <c r="I73" s="1" t="s">
        <v>72</v>
      </c>
      <c r="J73" s="3" t="s">
        <v>73</v>
      </c>
      <c r="K73" s="1">
        <f t="shared" si="1"/>
        <v>0</v>
      </c>
    </row>
    <row r="74" spans="1:11" ht="15.75" thickBot="1" x14ac:dyDescent="0.3">
      <c r="A74" t="s">
        <v>38</v>
      </c>
      <c r="B74" s="1" t="s">
        <v>57</v>
      </c>
      <c r="C74" s="1">
        <v>0</v>
      </c>
      <c r="D74" s="7">
        <v>54.637425899999997</v>
      </c>
      <c r="E74" s="8">
        <v>36.146415599999997</v>
      </c>
      <c r="F74" s="8">
        <v>22.656152899999999</v>
      </c>
      <c r="G74" s="8">
        <v>11.813356799999999</v>
      </c>
      <c r="H74" s="9">
        <v>1.2538496400000001</v>
      </c>
      <c r="I74" s="1" t="s">
        <v>76</v>
      </c>
      <c r="J74" s="3" t="s">
        <v>74</v>
      </c>
      <c r="K74" s="1">
        <f t="shared" si="1"/>
        <v>1</v>
      </c>
    </row>
    <row r="75" spans="1:11" ht="15.75" thickBot="1" x14ac:dyDescent="0.3">
      <c r="A75" t="s">
        <v>40</v>
      </c>
      <c r="B75" s="1" t="s">
        <v>57</v>
      </c>
      <c r="C75" s="1">
        <v>0</v>
      </c>
      <c r="D75" s="7">
        <v>54.616095700000002</v>
      </c>
      <c r="E75" s="8">
        <v>36.012484999999998</v>
      </c>
      <c r="F75" s="8">
        <v>22.466373099999998</v>
      </c>
      <c r="G75" s="8">
        <v>11.738269300000001</v>
      </c>
      <c r="H75" s="9">
        <v>1.21355547</v>
      </c>
      <c r="I75" s="1" t="s">
        <v>76</v>
      </c>
      <c r="J75" s="3" t="s">
        <v>74</v>
      </c>
      <c r="K75" s="1">
        <f t="shared" si="1"/>
        <v>1</v>
      </c>
    </row>
    <row r="76" spans="1:11" ht="15.75" thickBot="1" x14ac:dyDescent="0.3">
      <c r="A76" t="s">
        <v>38</v>
      </c>
      <c r="B76" s="1" t="s">
        <v>58</v>
      </c>
      <c r="C76" s="1">
        <v>0</v>
      </c>
      <c r="D76" s="7">
        <v>28.399745500000002</v>
      </c>
      <c r="E76" s="8">
        <v>15.4373699</v>
      </c>
      <c r="F76" s="8">
        <v>40.3489182</v>
      </c>
      <c r="G76" s="8">
        <v>25.992764399999999</v>
      </c>
      <c r="H76" s="9">
        <v>1.3153590500000001</v>
      </c>
      <c r="I76" s="1" t="s">
        <v>76</v>
      </c>
      <c r="J76" s="3" t="s">
        <v>73</v>
      </c>
      <c r="K76" s="1">
        <f t="shared" si="1"/>
        <v>0</v>
      </c>
    </row>
    <row r="77" spans="1:11" ht="15.75" thickBot="1" x14ac:dyDescent="0.3">
      <c r="A77" t="s">
        <v>40</v>
      </c>
      <c r="B77" s="1" t="s">
        <v>58</v>
      </c>
      <c r="C77" s="1">
        <v>0</v>
      </c>
      <c r="D77" s="7">
        <v>28.422557099999999</v>
      </c>
      <c r="E77" s="8">
        <v>15.4584948</v>
      </c>
      <c r="F77" s="8">
        <v>40.315877800000003</v>
      </c>
      <c r="G77" s="8">
        <v>25.9928937</v>
      </c>
      <c r="H77" s="9">
        <v>1.31127639</v>
      </c>
      <c r="I77" s="1" t="s">
        <v>76</v>
      </c>
      <c r="J77" s="3" t="s">
        <v>73</v>
      </c>
      <c r="K77" s="1">
        <f t="shared" si="1"/>
        <v>0</v>
      </c>
    </row>
    <row r="78" spans="1:11" ht="15.75" thickBot="1" x14ac:dyDescent="0.3">
      <c r="A78" t="s">
        <v>38</v>
      </c>
      <c r="B78" s="1" t="s">
        <v>59</v>
      </c>
      <c r="C78" s="1">
        <v>0</v>
      </c>
      <c r="D78" s="7">
        <v>30.109357200000002</v>
      </c>
      <c r="E78" s="8">
        <v>17.980476400000001</v>
      </c>
      <c r="F78" s="8">
        <v>47.924348100000003</v>
      </c>
      <c r="G78" s="8">
        <v>12.423811499999999</v>
      </c>
      <c r="H78" s="9">
        <v>1.02795809</v>
      </c>
      <c r="I78" s="1" t="s">
        <v>75</v>
      </c>
      <c r="J78" s="3" t="s">
        <v>74</v>
      </c>
      <c r="K78" s="1">
        <f t="shared" si="1"/>
        <v>1</v>
      </c>
    </row>
    <row r="79" spans="1:11" ht="15.75" thickBot="1" x14ac:dyDescent="0.3">
      <c r="A79" t="s">
        <v>40</v>
      </c>
      <c r="B79" s="1" t="s">
        <v>59</v>
      </c>
      <c r="C79" s="1">
        <v>0</v>
      </c>
      <c r="D79" s="7">
        <v>39.276152400000001</v>
      </c>
      <c r="E79" s="8">
        <v>25.228035299999998</v>
      </c>
      <c r="F79" s="8">
        <v>27.937353699999999</v>
      </c>
      <c r="G79" s="8">
        <v>14.949224299999999</v>
      </c>
      <c r="H79" s="9">
        <v>1.3960373500000001</v>
      </c>
      <c r="I79" s="1" t="s">
        <v>75</v>
      </c>
      <c r="J79" s="3" t="s">
        <v>74</v>
      </c>
      <c r="K79" s="1">
        <f t="shared" si="1"/>
        <v>1</v>
      </c>
    </row>
    <row r="80" spans="1:11" ht="15.75" thickBot="1" x14ac:dyDescent="0.3">
      <c r="A80" t="s">
        <v>38</v>
      </c>
      <c r="B80" s="1" t="s">
        <v>60</v>
      </c>
      <c r="C80" s="1">
        <v>0</v>
      </c>
      <c r="D80" s="7">
        <v>30.109357200000002</v>
      </c>
      <c r="E80" s="8">
        <v>17.980476400000001</v>
      </c>
      <c r="F80" s="8">
        <v>47.924348100000003</v>
      </c>
      <c r="G80" s="8">
        <v>12.423811499999999</v>
      </c>
      <c r="H80" s="9">
        <v>1.02795809</v>
      </c>
      <c r="I80" s="1" t="s">
        <v>75</v>
      </c>
      <c r="J80" s="3" t="s">
        <v>73</v>
      </c>
      <c r="K80" s="1">
        <f t="shared" si="1"/>
        <v>0</v>
      </c>
    </row>
    <row r="81" spans="1:11" ht="15.75" thickBot="1" x14ac:dyDescent="0.3">
      <c r="A81" t="s">
        <v>40</v>
      </c>
      <c r="B81" s="1" t="s">
        <v>60</v>
      </c>
      <c r="C81" s="1">
        <v>0</v>
      </c>
      <c r="D81" s="7">
        <v>38.675789600000002</v>
      </c>
      <c r="E81" s="8">
        <v>24.2817823</v>
      </c>
      <c r="F81" s="8">
        <v>74.391367399999993</v>
      </c>
      <c r="G81" s="8">
        <v>12.765311000000001</v>
      </c>
      <c r="H81" s="9">
        <v>0.91906919799999998</v>
      </c>
      <c r="I81" s="1" t="s">
        <v>75</v>
      </c>
      <c r="J81" s="3" t="s">
        <v>73</v>
      </c>
      <c r="K81" s="1">
        <f t="shared" si="1"/>
        <v>0</v>
      </c>
    </row>
    <row r="82" spans="1:11" ht="15.75" thickBot="1" x14ac:dyDescent="0.3">
      <c r="A82" t="s">
        <v>38</v>
      </c>
      <c r="B82" s="1" t="s">
        <v>21</v>
      </c>
      <c r="C82" s="1">
        <v>0</v>
      </c>
      <c r="D82" s="5">
        <v>23.5</v>
      </c>
      <c r="E82" s="6">
        <v>12</v>
      </c>
      <c r="F82" s="6">
        <v>35.5</v>
      </c>
      <c r="G82" s="6">
        <v>22</v>
      </c>
      <c r="H82" s="19">
        <v>1</v>
      </c>
      <c r="I82" s="1" t="s">
        <v>77</v>
      </c>
      <c r="J82" s="3" t="s">
        <v>74</v>
      </c>
      <c r="K82" s="1">
        <f t="shared" si="1"/>
        <v>1</v>
      </c>
    </row>
    <row r="83" spans="1:11" ht="15.75" thickBot="1" x14ac:dyDescent="0.3">
      <c r="A83" t="s">
        <v>40</v>
      </c>
      <c r="B83" s="1" t="s">
        <v>21</v>
      </c>
      <c r="C83" s="1">
        <v>0</v>
      </c>
      <c r="D83" s="7">
        <v>9.1830707799999995</v>
      </c>
      <c r="E83" s="8">
        <v>2.1050451200000002</v>
      </c>
      <c r="F83" s="8">
        <v>54.323236299999998</v>
      </c>
      <c r="G83" s="8">
        <v>35.5820328</v>
      </c>
      <c r="H83" s="7">
        <v>3.05906353</v>
      </c>
      <c r="I83" s="1" t="s">
        <v>77</v>
      </c>
      <c r="J83" s="3" t="s">
        <v>74</v>
      </c>
      <c r="K83" s="1">
        <f t="shared" si="1"/>
        <v>1</v>
      </c>
    </row>
    <row r="84" spans="1:11" ht="15.75" thickBot="1" x14ac:dyDescent="0.3">
      <c r="A84" t="s">
        <v>38</v>
      </c>
      <c r="B84" s="1" t="s">
        <v>22</v>
      </c>
      <c r="C84" s="1">
        <v>0</v>
      </c>
      <c r="D84" s="5">
        <v>23.5</v>
      </c>
      <c r="E84" s="6">
        <v>12</v>
      </c>
      <c r="F84" s="6">
        <v>35.5</v>
      </c>
      <c r="G84" s="6">
        <v>22</v>
      </c>
      <c r="H84" s="19">
        <v>1</v>
      </c>
      <c r="I84" s="1" t="s">
        <v>77</v>
      </c>
      <c r="J84" s="3" t="s">
        <v>73</v>
      </c>
      <c r="K84" s="1">
        <f t="shared" si="1"/>
        <v>0</v>
      </c>
    </row>
    <row r="85" spans="1:11" ht="15.75" thickBot="1" x14ac:dyDescent="0.3">
      <c r="A85" t="s">
        <v>40</v>
      </c>
      <c r="B85" s="1" t="s">
        <v>22</v>
      </c>
      <c r="C85" s="1">
        <v>0</v>
      </c>
      <c r="D85" s="7">
        <v>29.553273699999998</v>
      </c>
      <c r="E85" s="8">
        <v>16.053165400000001</v>
      </c>
      <c r="F85" s="8">
        <v>36.375048</v>
      </c>
      <c r="G85" s="8">
        <v>23.108086</v>
      </c>
      <c r="H85" s="9">
        <v>1.44166046</v>
      </c>
      <c r="I85" s="1" t="s">
        <v>77</v>
      </c>
      <c r="J85" s="3" t="s">
        <v>73</v>
      </c>
      <c r="K85" s="1">
        <f t="shared" si="1"/>
        <v>0</v>
      </c>
    </row>
    <row r="86" spans="1:11" ht="15.75" thickBot="1" x14ac:dyDescent="0.3">
      <c r="A86" t="s">
        <v>38</v>
      </c>
      <c r="B86" s="1" t="s">
        <v>23</v>
      </c>
      <c r="C86" s="1">
        <v>0</v>
      </c>
      <c r="D86" s="5">
        <v>21.5</v>
      </c>
      <c r="E86" s="6">
        <v>11</v>
      </c>
      <c r="F86" s="3"/>
      <c r="G86" s="3"/>
      <c r="H86" s="1">
        <v>1</v>
      </c>
      <c r="I86" s="1" t="s">
        <v>72</v>
      </c>
      <c r="J86" s="3" t="s">
        <v>74</v>
      </c>
      <c r="K86" s="1">
        <f t="shared" si="1"/>
        <v>1</v>
      </c>
    </row>
    <row r="87" spans="1:11" ht="15.75" thickBot="1" x14ac:dyDescent="0.3">
      <c r="A87" t="s">
        <v>69</v>
      </c>
      <c r="B87" s="1" t="s">
        <v>23</v>
      </c>
      <c r="C87" s="1">
        <v>0</v>
      </c>
      <c r="D87" s="7">
        <v>42.093744700000002</v>
      </c>
      <c r="E87" s="8">
        <v>24.789553399999999</v>
      </c>
      <c r="F87" s="3"/>
      <c r="G87" s="3"/>
      <c r="H87" s="9">
        <v>1.05002437</v>
      </c>
      <c r="I87" s="1" t="s">
        <v>72</v>
      </c>
      <c r="J87" s="3" t="s">
        <v>74</v>
      </c>
      <c r="K87" s="1">
        <f t="shared" si="1"/>
        <v>1</v>
      </c>
    </row>
    <row r="88" spans="1:11" ht="15.75" thickBot="1" x14ac:dyDescent="0.3">
      <c r="A88" t="s">
        <v>38</v>
      </c>
      <c r="B88" s="1" t="s">
        <v>24</v>
      </c>
      <c r="C88" s="1">
        <v>0</v>
      </c>
      <c r="D88" s="1">
        <v>21.5</v>
      </c>
      <c r="E88" s="2">
        <v>11</v>
      </c>
      <c r="F88" s="3"/>
      <c r="G88" s="3"/>
      <c r="H88" s="1">
        <v>1</v>
      </c>
      <c r="I88" s="1" t="s">
        <v>72</v>
      </c>
      <c r="J88" s="3" t="s">
        <v>73</v>
      </c>
      <c r="K88" s="1">
        <f t="shared" si="1"/>
        <v>0</v>
      </c>
    </row>
    <row r="89" spans="1:11" ht="15.75" thickBot="1" x14ac:dyDescent="0.3">
      <c r="A89" t="s">
        <v>69</v>
      </c>
      <c r="B89" s="1" t="s">
        <v>24</v>
      </c>
      <c r="C89" s="1">
        <v>0</v>
      </c>
      <c r="D89" s="7">
        <v>33.208062400000003</v>
      </c>
      <c r="E89" s="8">
        <v>18.208546599999998</v>
      </c>
      <c r="F89" s="3"/>
      <c r="G89" s="3"/>
      <c r="H89" s="9">
        <v>1.0881451499999999</v>
      </c>
      <c r="I89" s="1" t="s">
        <v>72</v>
      </c>
      <c r="J89" s="3" t="s">
        <v>73</v>
      </c>
      <c r="K89" s="1">
        <f t="shared" si="1"/>
        <v>0</v>
      </c>
    </row>
    <row r="90" spans="1:11" ht="15.75" thickBot="1" x14ac:dyDescent="0.3">
      <c r="A90" t="s">
        <v>38</v>
      </c>
      <c r="B90" s="1" t="s">
        <v>61</v>
      </c>
      <c r="C90" s="1">
        <v>0</v>
      </c>
      <c r="D90" s="7">
        <v>22.6806868</v>
      </c>
      <c r="E90" s="8">
        <v>12.4669034</v>
      </c>
      <c r="F90" s="3"/>
      <c r="G90" s="3"/>
      <c r="H90" s="9">
        <v>0.99300934200000002</v>
      </c>
      <c r="I90" s="1" t="s">
        <v>76</v>
      </c>
      <c r="J90" s="3" t="s">
        <v>74</v>
      </c>
      <c r="K90" s="1">
        <f t="shared" si="1"/>
        <v>1</v>
      </c>
    </row>
    <row r="91" spans="1:11" ht="15.75" thickBot="1" x14ac:dyDescent="0.3">
      <c r="A91" t="s">
        <v>40</v>
      </c>
      <c r="B91" s="1" t="s">
        <v>61</v>
      </c>
      <c r="C91" s="1">
        <v>0</v>
      </c>
      <c r="D91" s="7">
        <v>21.295614100000002</v>
      </c>
      <c r="E91" s="8">
        <v>11.5946417</v>
      </c>
      <c r="F91" s="3"/>
      <c r="G91" s="3"/>
      <c r="H91" s="9">
        <v>1.7431044</v>
      </c>
      <c r="I91" s="1" t="s">
        <v>76</v>
      </c>
      <c r="J91" s="3" t="s">
        <v>74</v>
      </c>
      <c r="K91" s="1">
        <f t="shared" si="1"/>
        <v>1</v>
      </c>
    </row>
    <row r="92" spans="1:11" ht="15.75" thickBot="1" x14ac:dyDescent="0.3">
      <c r="A92" t="s">
        <v>38</v>
      </c>
      <c r="B92" s="1" t="s">
        <v>62</v>
      </c>
      <c r="C92" s="1">
        <v>0</v>
      </c>
      <c r="D92" s="7">
        <v>22.6806868</v>
      </c>
      <c r="E92" s="8">
        <v>12.4669034</v>
      </c>
      <c r="F92" s="3"/>
      <c r="G92" s="3"/>
      <c r="H92" s="9">
        <v>0.99300934200000002</v>
      </c>
      <c r="I92" s="1" t="s">
        <v>76</v>
      </c>
      <c r="J92" s="3" t="s">
        <v>73</v>
      </c>
      <c r="K92" s="1">
        <f t="shared" si="1"/>
        <v>0</v>
      </c>
    </row>
    <row r="93" spans="1:11" ht="15.75" thickBot="1" x14ac:dyDescent="0.3">
      <c r="A93" t="s">
        <v>40</v>
      </c>
      <c r="B93" s="1" t="s">
        <v>62</v>
      </c>
      <c r="C93" s="1">
        <v>0</v>
      </c>
      <c r="D93" s="7">
        <v>32.012576299999999</v>
      </c>
      <c r="E93" s="8">
        <v>17.945899499999999</v>
      </c>
      <c r="F93" s="3"/>
      <c r="G93" s="3"/>
      <c r="H93" s="7">
        <v>1.48136991</v>
      </c>
      <c r="I93" s="1" t="s">
        <v>76</v>
      </c>
      <c r="J93" s="3" t="s">
        <v>73</v>
      </c>
      <c r="K93" s="1">
        <f t="shared" si="1"/>
        <v>0</v>
      </c>
    </row>
    <row r="94" spans="1:11" ht="15.75" thickBot="1" x14ac:dyDescent="0.3">
      <c r="A94" t="s">
        <v>38</v>
      </c>
      <c r="B94" s="1" t="s">
        <v>63</v>
      </c>
      <c r="C94" s="1">
        <v>0</v>
      </c>
      <c r="D94" s="7">
        <v>29.022401599999998</v>
      </c>
      <c r="E94" s="8">
        <v>15.282564000000001</v>
      </c>
      <c r="F94" s="3"/>
      <c r="G94" s="3"/>
      <c r="H94" s="9">
        <v>1.0210819</v>
      </c>
      <c r="I94" s="1" t="s">
        <v>75</v>
      </c>
      <c r="J94" s="3" t="s">
        <v>74</v>
      </c>
      <c r="K94" s="1">
        <f t="shared" si="1"/>
        <v>1</v>
      </c>
    </row>
    <row r="95" spans="1:11" ht="15.75" thickBot="1" x14ac:dyDescent="0.3">
      <c r="A95" t="s">
        <v>40</v>
      </c>
      <c r="B95" s="1" t="s">
        <v>63</v>
      </c>
      <c r="C95" s="1">
        <v>0</v>
      </c>
      <c r="D95" s="7">
        <v>51.093362900000002</v>
      </c>
      <c r="E95" s="8">
        <v>26.426159500000001</v>
      </c>
      <c r="F95" s="3"/>
      <c r="G95" s="3"/>
      <c r="H95" s="9">
        <v>1.1736838599999999</v>
      </c>
      <c r="I95" s="1" t="s">
        <v>75</v>
      </c>
      <c r="J95" s="3" t="s">
        <v>74</v>
      </c>
      <c r="K95" s="1">
        <f t="shared" si="1"/>
        <v>1</v>
      </c>
    </row>
    <row r="96" spans="1:11" ht="15.75" thickBot="1" x14ac:dyDescent="0.3">
      <c r="A96" t="s">
        <v>38</v>
      </c>
      <c r="B96" s="1" t="s">
        <v>64</v>
      </c>
      <c r="C96" s="1">
        <v>0</v>
      </c>
      <c r="D96" s="7">
        <v>20.806968600000001</v>
      </c>
      <c r="E96" s="8">
        <v>10.8004356</v>
      </c>
      <c r="F96" s="3"/>
      <c r="G96" s="3"/>
      <c r="H96" s="9">
        <v>1.13397708</v>
      </c>
      <c r="I96" s="1" t="s">
        <v>75</v>
      </c>
      <c r="J96" s="3" t="s">
        <v>73</v>
      </c>
      <c r="K96" s="1">
        <f t="shared" si="1"/>
        <v>0</v>
      </c>
    </row>
    <row r="97" spans="1:11" ht="15.75" thickBot="1" x14ac:dyDescent="0.3">
      <c r="A97" t="s">
        <v>40</v>
      </c>
      <c r="B97" s="1" t="s">
        <v>64</v>
      </c>
      <c r="C97" s="1">
        <v>0</v>
      </c>
      <c r="D97" s="7">
        <v>27.295492500000002</v>
      </c>
      <c r="E97" s="8">
        <v>13.2623534</v>
      </c>
      <c r="F97" s="3"/>
      <c r="G97" s="3"/>
      <c r="H97" s="9">
        <v>1.28851541</v>
      </c>
      <c r="I97" s="1" t="s">
        <v>75</v>
      </c>
      <c r="J97" s="3" t="s">
        <v>73</v>
      </c>
      <c r="K97" s="1">
        <f t="shared" si="1"/>
        <v>0</v>
      </c>
    </row>
    <row r="98" spans="1:11" ht="15.75" thickBot="1" x14ac:dyDescent="0.3">
      <c r="A98" t="s">
        <v>38</v>
      </c>
      <c r="B98" s="1" t="s">
        <v>25</v>
      </c>
      <c r="C98" s="1">
        <v>0</v>
      </c>
      <c r="D98" s="5">
        <v>31.5</v>
      </c>
      <c r="E98" s="6">
        <v>19</v>
      </c>
      <c r="F98" s="3"/>
      <c r="G98" s="3"/>
      <c r="H98" s="1">
        <v>1</v>
      </c>
      <c r="I98" s="1" t="s">
        <v>77</v>
      </c>
      <c r="J98" s="3" t="s">
        <v>74</v>
      </c>
      <c r="K98" s="1">
        <f t="shared" si="1"/>
        <v>1</v>
      </c>
    </row>
    <row r="99" spans="1:11" ht="15.75" thickBot="1" x14ac:dyDescent="0.3">
      <c r="A99" t="s">
        <v>40</v>
      </c>
      <c r="B99" s="1" t="s">
        <v>25</v>
      </c>
      <c r="C99" s="1">
        <v>0</v>
      </c>
      <c r="D99" s="7">
        <v>13.191136200000001</v>
      </c>
      <c r="E99" s="8">
        <v>5.4588467500000002</v>
      </c>
      <c r="F99" s="3"/>
      <c r="G99" s="3"/>
      <c r="H99" s="9">
        <v>1.09381058</v>
      </c>
      <c r="I99" s="1" t="s">
        <v>77</v>
      </c>
      <c r="J99" s="3" t="s">
        <v>74</v>
      </c>
      <c r="K99" s="1">
        <f t="shared" si="1"/>
        <v>1</v>
      </c>
    </row>
    <row r="100" spans="1:11" ht="15.75" thickBot="1" x14ac:dyDescent="0.3">
      <c r="A100" t="s">
        <v>38</v>
      </c>
      <c r="B100" s="1" t="s">
        <v>26</v>
      </c>
      <c r="C100" s="1">
        <v>0</v>
      </c>
      <c r="D100" s="5">
        <v>31.5</v>
      </c>
      <c r="E100" s="6">
        <v>19</v>
      </c>
      <c r="F100" s="3"/>
      <c r="G100" s="3"/>
      <c r="H100" s="1">
        <v>1</v>
      </c>
      <c r="I100" s="1" t="s">
        <v>77</v>
      </c>
      <c r="J100" s="3" t="s">
        <v>73</v>
      </c>
      <c r="K100" s="1">
        <f t="shared" si="1"/>
        <v>0</v>
      </c>
    </row>
    <row r="101" spans="1:11" ht="15.75" thickBot="1" x14ac:dyDescent="0.3">
      <c r="A101" t="s">
        <v>40</v>
      </c>
      <c r="B101" s="1" t="s">
        <v>26</v>
      </c>
      <c r="C101" s="1">
        <v>0</v>
      </c>
      <c r="D101" s="7">
        <v>29.5005588</v>
      </c>
      <c r="E101" s="8">
        <v>15.9850817</v>
      </c>
      <c r="F101" s="3"/>
      <c r="G101" s="3"/>
      <c r="H101" s="9">
        <v>1.1930571299999999</v>
      </c>
      <c r="I101" s="1" t="s">
        <v>77</v>
      </c>
      <c r="J101" s="3" t="s">
        <v>73</v>
      </c>
      <c r="K101" s="1">
        <f t="shared" si="1"/>
        <v>0</v>
      </c>
    </row>
    <row r="102" spans="1:11" ht="15.75" thickBot="1" x14ac:dyDescent="0.3">
      <c r="A102" t="s">
        <v>38</v>
      </c>
      <c r="B102" s="1" t="s">
        <v>32</v>
      </c>
      <c r="C102" s="1">
        <v>0</v>
      </c>
      <c r="D102" s="5">
        <v>31.5</v>
      </c>
      <c r="E102" s="6">
        <v>19</v>
      </c>
      <c r="F102" s="3"/>
      <c r="G102" s="3"/>
      <c r="H102" s="1">
        <v>1</v>
      </c>
      <c r="I102" s="1" t="s">
        <v>78</v>
      </c>
      <c r="J102" s="3" t="s">
        <v>74</v>
      </c>
      <c r="K102" s="1">
        <f t="shared" si="1"/>
        <v>1</v>
      </c>
    </row>
    <row r="103" spans="1:11" ht="15.75" thickBot="1" x14ac:dyDescent="0.3">
      <c r="A103" t="s">
        <v>40</v>
      </c>
      <c r="B103" s="1" t="s">
        <v>32</v>
      </c>
      <c r="C103" s="1">
        <v>0</v>
      </c>
      <c r="D103" s="7">
        <v>13.191136200000001</v>
      </c>
      <c r="E103" s="8">
        <v>5.4588467500000002</v>
      </c>
      <c r="F103" s="3"/>
      <c r="G103" s="3"/>
      <c r="H103" s="9">
        <v>1.09381058</v>
      </c>
      <c r="I103" s="1" t="s">
        <v>78</v>
      </c>
      <c r="J103" s="3" t="s">
        <v>74</v>
      </c>
      <c r="K103" s="1">
        <f t="shared" si="1"/>
        <v>1</v>
      </c>
    </row>
    <row r="104" spans="1:11" ht="15.75" thickBot="1" x14ac:dyDescent="0.3">
      <c r="A104" t="s">
        <v>38</v>
      </c>
      <c r="B104" s="1" t="s">
        <v>33</v>
      </c>
      <c r="C104" s="1">
        <v>0</v>
      </c>
      <c r="D104" s="5">
        <v>31.5</v>
      </c>
      <c r="E104" s="6">
        <v>19</v>
      </c>
      <c r="F104" s="3"/>
      <c r="G104" s="3"/>
      <c r="H104" s="1">
        <v>1</v>
      </c>
      <c r="I104" s="1" t="s">
        <v>78</v>
      </c>
      <c r="J104" s="3" t="s">
        <v>73</v>
      </c>
      <c r="K104" s="1">
        <f t="shared" si="1"/>
        <v>0</v>
      </c>
    </row>
    <row r="105" spans="1:11" ht="15.75" thickBot="1" x14ac:dyDescent="0.3">
      <c r="A105" t="s">
        <v>40</v>
      </c>
      <c r="B105" s="1" t="s">
        <v>33</v>
      </c>
      <c r="C105" s="1">
        <v>0</v>
      </c>
      <c r="D105" s="7">
        <v>27.7981561</v>
      </c>
      <c r="E105" s="8">
        <v>14.850872300000001</v>
      </c>
      <c r="F105" s="3"/>
      <c r="G105" s="3"/>
      <c r="H105" s="7">
        <v>1.1508488800000001</v>
      </c>
      <c r="I105" s="1" t="s">
        <v>78</v>
      </c>
      <c r="J105" s="3" t="s">
        <v>73</v>
      </c>
      <c r="K105" s="1">
        <f t="shared" si="1"/>
        <v>0</v>
      </c>
    </row>
    <row r="106" spans="1:11" ht="15.75" thickBot="1" x14ac:dyDescent="0.3">
      <c r="A106" t="s">
        <v>38</v>
      </c>
      <c r="B106" s="1" t="s">
        <v>39</v>
      </c>
      <c r="C106" s="1">
        <v>0</v>
      </c>
      <c r="D106" s="10">
        <v>20</v>
      </c>
      <c r="E106" s="11">
        <v>11</v>
      </c>
      <c r="F106" s="3"/>
      <c r="G106" s="3"/>
      <c r="H106" s="10">
        <v>1</v>
      </c>
      <c r="I106" s="1" t="s">
        <v>72</v>
      </c>
      <c r="J106" s="3" t="s">
        <v>74</v>
      </c>
      <c r="K106" s="1">
        <f t="shared" si="1"/>
        <v>1</v>
      </c>
    </row>
    <row r="107" spans="1:11" ht="15.75" thickBot="1" x14ac:dyDescent="0.3">
      <c r="A107" t="s">
        <v>69</v>
      </c>
      <c r="B107" s="1" t="s">
        <v>39</v>
      </c>
      <c r="C107" s="1">
        <v>0</v>
      </c>
      <c r="D107" s="7">
        <v>11.7403976</v>
      </c>
      <c r="E107" s="8">
        <v>4.1285838899999998</v>
      </c>
      <c r="F107" s="3"/>
      <c r="G107" s="3"/>
      <c r="H107" s="9">
        <v>1.49475745</v>
      </c>
      <c r="I107" s="1" t="s">
        <v>72</v>
      </c>
      <c r="J107" s="3" t="s">
        <v>74</v>
      </c>
      <c r="K107" s="1">
        <f t="shared" si="1"/>
        <v>1</v>
      </c>
    </row>
    <row r="108" spans="1:11" ht="15.75" thickBot="1" x14ac:dyDescent="0.3">
      <c r="A108" t="s">
        <v>38</v>
      </c>
      <c r="B108" s="1" t="s">
        <v>27</v>
      </c>
      <c r="C108" s="1">
        <v>0</v>
      </c>
      <c r="D108" s="10">
        <v>20</v>
      </c>
      <c r="E108" s="11">
        <v>11</v>
      </c>
      <c r="F108" s="3"/>
      <c r="G108" s="3"/>
      <c r="H108" s="10">
        <v>1</v>
      </c>
      <c r="I108" s="1" t="s">
        <v>72</v>
      </c>
      <c r="J108" s="3" t="s">
        <v>73</v>
      </c>
      <c r="K108" s="1">
        <f t="shared" si="1"/>
        <v>0</v>
      </c>
    </row>
    <row r="109" spans="1:11" ht="15.75" thickBot="1" x14ac:dyDescent="0.3">
      <c r="A109" t="s">
        <v>69</v>
      </c>
      <c r="B109" s="1" t="s">
        <v>27</v>
      </c>
      <c r="C109" s="1">
        <v>0</v>
      </c>
      <c r="D109" s="7">
        <v>17.387060200000001</v>
      </c>
      <c r="E109" s="8">
        <v>7.7035725399999997</v>
      </c>
      <c r="F109" s="3"/>
      <c r="G109" s="3"/>
      <c r="H109" s="7">
        <v>1.4587608299999999</v>
      </c>
      <c r="I109" s="1" t="s">
        <v>72</v>
      </c>
      <c r="J109" s="3" t="s">
        <v>73</v>
      </c>
      <c r="K109" s="1">
        <f t="shared" si="1"/>
        <v>0</v>
      </c>
    </row>
    <row r="110" spans="1:11" ht="15.75" thickBot="1" x14ac:dyDescent="0.3">
      <c r="A110" t="s">
        <v>38</v>
      </c>
      <c r="B110" s="1" t="s">
        <v>65</v>
      </c>
      <c r="C110" s="1">
        <v>0</v>
      </c>
      <c r="D110" s="7">
        <v>21.672026200000001</v>
      </c>
      <c r="E110" s="8">
        <v>11.7139968</v>
      </c>
      <c r="F110" s="3"/>
      <c r="G110" s="3"/>
      <c r="H110" s="9">
        <v>0.97240383900000005</v>
      </c>
      <c r="I110" s="1" t="s">
        <v>76</v>
      </c>
      <c r="J110" s="3" t="s">
        <v>74</v>
      </c>
      <c r="K110" s="1">
        <f t="shared" si="1"/>
        <v>1</v>
      </c>
    </row>
    <row r="111" spans="1:11" ht="15.75" thickBot="1" x14ac:dyDescent="0.3">
      <c r="A111" t="s">
        <v>40</v>
      </c>
      <c r="B111" s="1" t="s">
        <v>65</v>
      </c>
      <c r="C111" s="1">
        <v>0</v>
      </c>
      <c r="D111" s="7">
        <v>32.0197042</v>
      </c>
      <c r="E111" s="8">
        <v>15.9517881</v>
      </c>
      <c r="F111" s="3"/>
      <c r="G111" s="3"/>
      <c r="H111" s="7">
        <v>2.4462501799999998</v>
      </c>
      <c r="I111" s="1" t="s">
        <v>76</v>
      </c>
      <c r="J111" s="3" t="s">
        <v>74</v>
      </c>
      <c r="K111" s="1">
        <f t="shared" si="1"/>
        <v>1</v>
      </c>
    </row>
    <row r="112" spans="1:11" ht="15.75" thickBot="1" x14ac:dyDescent="0.3">
      <c r="A112" t="s">
        <v>38</v>
      </c>
      <c r="B112" s="1" t="s">
        <v>66</v>
      </c>
      <c r="C112" s="1">
        <v>0</v>
      </c>
      <c r="D112" s="7">
        <v>21.672026200000001</v>
      </c>
      <c r="E112" s="8">
        <v>11.7139968</v>
      </c>
      <c r="F112" s="3"/>
      <c r="G112" s="3"/>
      <c r="H112" s="9">
        <v>0.97240383900000005</v>
      </c>
      <c r="I112" s="1" t="s">
        <v>76</v>
      </c>
      <c r="J112" s="3" t="s">
        <v>73</v>
      </c>
      <c r="K112" s="1">
        <f t="shared" si="1"/>
        <v>0</v>
      </c>
    </row>
    <row r="113" spans="1:11" ht="15.75" thickBot="1" x14ac:dyDescent="0.3">
      <c r="A113" t="s">
        <v>40</v>
      </c>
      <c r="B113" s="1" t="s">
        <v>66</v>
      </c>
      <c r="C113" s="1">
        <v>0</v>
      </c>
      <c r="D113" s="7">
        <v>27.8693882</v>
      </c>
      <c r="E113" s="8">
        <v>13.9647519</v>
      </c>
      <c r="F113" s="3"/>
      <c r="G113" s="3"/>
      <c r="H113" s="9">
        <v>2.1385443099999999</v>
      </c>
      <c r="I113" s="1" t="s">
        <v>76</v>
      </c>
      <c r="J113" s="3" t="s">
        <v>73</v>
      </c>
      <c r="K113" s="1">
        <f t="shared" si="1"/>
        <v>0</v>
      </c>
    </row>
    <row r="114" spans="1:11" ht="15.75" thickBot="1" x14ac:dyDescent="0.3">
      <c r="A114" t="s">
        <v>38</v>
      </c>
      <c r="B114" s="1" t="s">
        <v>67</v>
      </c>
      <c r="C114" s="1">
        <v>0</v>
      </c>
      <c r="D114" s="7">
        <v>18.2224641</v>
      </c>
      <c r="E114" s="8">
        <v>9.0931280500000007</v>
      </c>
      <c r="F114" s="3"/>
      <c r="G114" s="3"/>
      <c r="H114" s="9">
        <v>1.0911816700000001</v>
      </c>
      <c r="I114" s="1" t="s">
        <v>75</v>
      </c>
      <c r="J114" s="3" t="s">
        <v>74</v>
      </c>
      <c r="K114" s="1">
        <f t="shared" si="1"/>
        <v>1</v>
      </c>
    </row>
    <row r="115" spans="1:11" ht="15.75" thickBot="1" x14ac:dyDescent="0.3">
      <c r="A115" t="s">
        <v>40</v>
      </c>
      <c r="B115" s="1" t="s">
        <v>67</v>
      </c>
      <c r="C115" s="1">
        <v>0</v>
      </c>
      <c r="D115" s="7">
        <v>20.035554399999999</v>
      </c>
      <c r="E115" s="8">
        <v>7.2319162300000004</v>
      </c>
      <c r="F115" s="3"/>
      <c r="G115" s="3"/>
      <c r="H115" s="9">
        <v>1.5076300899999999</v>
      </c>
      <c r="I115" s="1" t="s">
        <v>75</v>
      </c>
      <c r="J115" s="3" t="s">
        <v>74</v>
      </c>
      <c r="K115" s="1">
        <f t="shared" si="1"/>
        <v>1</v>
      </c>
    </row>
    <row r="116" spans="1:11" ht="15.75" thickBot="1" x14ac:dyDescent="0.3">
      <c r="A116" t="s">
        <v>38</v>
      </c>
      <c r="B116" s="1" t="s">
        <v>68</v>
      </c>
      <c r="C116" s="1">
        <v>0</v>
      </c>
      <c r="D116" s="7">
        <v>18.2224641</v>
      </c>
      <c r="E116" s="8">
        <v>9.0931280500000007</v>
      </c>
      <c r="F116" s="3"/>
      <c r="G116" s="3"/>
      <c r="H116" s="7">
        <v>1.0911816700000001</v>
      </c>
      <c r="I116" s="1" t="s">
        <v>75</v>
      </c>
      <c r="J116" s="3" t="s">
        <v>73</v>
      </c>
      <c r="K116" s="1">
        <f t="shared" si="1"/>
        <v>0</v>
      </c>
    </row>
    <row r="117" spans="1:11" ht="15.75" thickBot="1" x14ac:dyDescent="0.3">
      <c r="A117" t="s">
        <v>40</v>
      </c>
      <c r="B117" s="1" t="s">
        <v>68</v>
      </c>
      <c r="C117" s="1">
        <v>0</v>
      </c>
      <c r="D117" s="7">
        <v>17.1220438</v>
      </c>
      <c r="E117" s="8">
        <v>6.5816239599999999</v>
      </c>
      <c r="F117" s="3"/>
      <c r="G117" s="3"/>
      <c r="H117" s="9">
        <v>1.5313498400000001</v>
      </c>
      <c r="I117" s="1" t="s">
        <v>75</v>
      </c>
      <c r="J117" s="3" t="s">
        <v>73</v>
      </c>
      <c r="K117" s="1">
        <f t="shared" si="1"/>
        <v>0</v>
      </c>
    </row>
    <row r="118" spans="1:11" ht="15.75" thickBot="1" x14ac:dyDescent="0.3">
      <c r="A118" t="s">
        <v>38</v>
      </c>
      <c r="B118" s="1" t="s">
        <v>28</v>
      </c>
      <c r="C118" s="1">
        <v>0</v>
      </c>
      <c r="D118" s="10">
        <v>35</v>
      </c>
      <c r="E118" s="11">
        <v>21.5</v>
      </c>
      <c r="F118" s="3"/>
      <c r="G118" s="3"/>
      <c r="H118" s="10">
        <v>1</v>
      </c>
      <c r="I118" s="1" t="s">
        <v>77</v>
      </c>
      <c r="J118" s="3" t="s">
        <v>74</v>
      </c>
      <c r="K118" s="1">
        <f t="shared" si="1"/>
        <v>1</v>
      </c>
    </row>
    <row r="119" spans="1:11" ht="15.75" thickBot="1" x14ac:dyDescent="0.3">
      <c r="A119" t="s">
        <v>40</v>
      </c>
      <c r="B119" s="1" t="s">
        <v>28</v>
      </c>
      <c r="C119" s="1">
        <v>0</v>
      </c>
      <c r="D119" s="7">
        <v>6.1787188500000001</v>
      </c>
      <c r="E119" s="8">
        <v>2.21431103E-5</v>
      </c>
      <c r="F119" s="3"/>
      <c r="G119" s="3"/>
      <c r="H119" s="9">
        <v>1.85416658</v>
      </c>
      <c r="I119" s="1" t="s">
        <v>77</v>
      </c>
      <c r="J119" s="3" t="s">
        <v>74</v>
      </c>
      <c r="K119" s="1">
        <f t="shared" si="1"/>
        <v>1</v>
      </c>
    </row>
    <row r="120" spans="1:11" ht="15.75" thickBot="1" x14ac:dyDescent="0.3">
      <c r="A120" t="s">
        <v>38</v>
      </c>
      <c r="B120" s="1" t="s">
        <v>29</v>
      </c>
      <c r="C120" s="1">
        <v>0</v>
      </c>
      <c r="D120" s="10">
        <v>35</v>
      </c>
      <c r="E120" s="11">
        <v>21.5</v>
      </c>
      <c r="F120" s="3"/>
      <c r="G120" s="3"/>
      <c r="H120" s="10">
        <v>1</v>
      </c>
      <c r="I120" s="1" t="s">
        <v>77</v>
      </c>
      <c r="J120" s="3" t="s">
        <v>73</v>
      </c>
      <c r="K120" s="1">
        <f t="shared" si="1"/>
        <v>0</v>
      </c>
    </row>
    <row r="121" spans="1:11" ht="15.75" thickBot="1" x14ac:dyDescent="0.3">
      <c r="A121" t="s">
        <v>40</v>
      </c>
      <c r="B121" s="1" t="s">
        <v>29</v>
      </c>
      <c r="C121" s="1">
        <v>0</v>
      </c>
      <c r="D121" s="7">
        <v>7.2896316600000004</v>
      </c>
      <c r="E121" s="8">
        <v>0.80808624600000001</v>
      </c>
      <c r="F121" s="3"/>
      <c r="G121" s="3"/>
      <c r="H121" s="9">
        <v>1.69851682</v>
      </c>
      <c r="I121" s="1" t="s">
        <v>77</v>
      </c>
      <c r="J121" s="3" t="s">
        <v>73</v>
      </c>
      <c r="K121" s="1">
        <f t="shared" si="1"/>
        <v>0</v>
      </c>
    </row>
    <row r="122" spans="1:11" ht="15.75" thickBot="1" x14ac:dyDescent="0.3">
      <c r="A122" t="s">
        <v>38</v>
      </c>
      <c r="B122" s="1" t="s">
        <v>34</v>
      </c>
      <c r="C122" s="1">
        <v>0</v>
      </c>
      <c r="D122" s="10">
        <v>35</v>
      </c>
      <c r="E122" s="11">
        <v>21.5</v>
      </c>
      <c r="F122" s="3"/>
      <c r="G122" s="3"/>
      <c r="H122" s="10">
        <v>1</v>
      </c>
      <c r="I122" s="1" t="s">
        <v>78</v>
      </c>
      <c r="J122" s="3" t="s">
        <v>74</v>
      </c>
      <c r="K122" s="1">
        <f t="shared" si="1"/>
        <v>1</v>
      </c>
    </row>
    <row r="123" spans="1:11" ht="15.75" thickBot="1" x14ac:dyDescent="0.3">
      <c r="A123" t="s">
        <v>40</v>
      </c>
      <c r="B123" s="1" t="s">
        <v>34</v>
      </c>
      <c r="C123" s="1">
        <v>0</v>
      </c>
      <c r="D123" s="7">
        <v>6.1787188500000001</v>
      </c>
      <c r="E123" s="8">
        <v>2.21431103E-5</v>
      </c>
      <c r="F123" s="3"/>
      <c r="G123" s="3"/>
      <c r="H123" s="9">
        <v>1.85416658</v>
      </c>
      <c r="I123" s="1" t="s">
        <v>78</v>
      </c>
      <c r="J123" s="3" t="s">
        <v>74</v>
      </c>
      <c r="K123" s="1">
        <f t="shared" si="1"/>
        <v>1</v>
      </c>
    </row>
    <row r="124" spans="1:11" ht="15.75" thickBot="1" x14ac:dyDescent="0.3">
      <c r="A124" t="s">
        <v>38</v>
      </c>
      <c r="B124" s="1" t="s">
        <v>35</v>
      </c>
      <c r="C124" s="1">
        <v>0</v>
      </c>
      <c r="D124" s="10">
        <v>35</v>
      </c>
      <c r="E124" s="11">
        <v>21.5</v>
      </c>
      <c r="F124" s="3"/>
      <c r="G124" s="3"/>
      <c r="H124" s="10">
        <v>1</v>
      </c>
      <c r="I124" s="1" t="s">
        <v>78</v>
      </c>
      <c r="J124" s="3" t="s">
        <v>73</v>
      </c>
      <c r="K124" s="1">
        <f t="shared" si="1"/>
        <v>0</v>
      </c>
    </row>
    <row r="125" spans="1:11" ht="15.75" thickBot="1" x14ac:dyDescent="0.3">
      <c r="A125" t="s">
        <v>40</v>
      </c>
      <c r="B125" s="1" t="s">
        <v>35</v>
      </c>
      <c r="C125" s="1">
        <v>0</v>
      </c>
      <c r="D125" s="7">
        <v>24.089300999999999</v>
      </c>
      <c r="E125" s="8">
        <v>11.6549297</v>
      </c>
      <c r="F125" s="3"/>
      <c r="G125" s="3"/>
      <c r="H125" s="7">
        <v>1.3564197899999999</v>
      </c>
      <c r="I125" s="1" t="s">
        <v>78</v>
      </c>
      <c r="J125" s="3" t="s">
        <v>73</v>
      </c>
      <c r="K125" s="1">
        <f t="shared" si="1"/>
        <v>0</v>
      </c>
    </row>
    <row r="126" spans="1:11" x14ac:dyDescent="0.25">
      <c r="K126" s="1"/>
    </row>
    <row r="127" spans="1:11" x14ac:dyDescent="0.25">
      <c r="K127" s="1"/>
    </row>
  </sheetData>
  <conditionalFormatting sqref="A9:G9 A8:C8 H20:J20 E34:J34 E30:J30 E14:J14 A2:G7 E46:J46 A10:C52 E10:G13 I2:J13 E16:J16 E15:G15 I15:J15 E18:J18 E17:G17 I17:J17 E19:G19 I19:J19 E21:G29 I21:J29 E31:G31 E33:G33 I31:J33 E36:J36 E35:G35 I35:J35 E37:G45 I37:J45 E48:J48 E47:G47 I47:J47 E50:J50 E49:G49 I49:J49 E51:G51 A68:J68 A82:J82 A98:J98 A53:G67 I51:J67 A70:J70 A69:G69 I69:J69 A72:J72 A71:G71 I71:J71 A73:G81 I73:J81 A84:J84 A83:G83 I83:J83 A86:J86 A85:G85 I85:J85 A88:J88 A87:G87 I87:J87 A89:G97 I89:J97 A100:J100 A99:G99 I99:J99 A102:J102 A101:G101 I101:J101 A104:J104 A103:G103 I103:J103 A105:G107 A108:C108 A109:G111 A112:C112 A113:G121 A123:G123 A122:C122 A125:G125 A124:C124 I105:J125">
    <cfRule type="expression" dxfId="9" priority="10">
      <formula>MOD(ROW(),2)=1</formula>
    </cfRule>
  </conditionalFormatting>
  <conditionalFormatting sqref="J1:J1048576">
    <cfRule type="expression" dxfId="8" priority="8">
      <formula>$K1-1</formula>
    </cfRule>
    <cfRule type="expression" dxfId="7" priority="9">
      <formula>$K1</formula>
    </cfRule>
  </conditionalFormatting>
  <conditionalFormatting sqref="E20:G20">
    <cfRule type="expression" dxfId="6" priority="7">
      <formula>MOD(ROW(),2)=1</formula>
    </cfRule>
  </conditionalFormatting>
  <conditionalFormatting sqref="E32:H32">
    <cfRule type="expression" dxfId="5" priority="6">
      <formula>MOD(ROW(),2)=1</formula>
    </cfRule>
  </conditionalFormatting>
  <conditionalFormatting sqref="E52:H52">
    <cfRule type="expression" dxfId="4" priority="5">
      <formula>MOD(ROW(),2)=1</formula>
    </cfRule>
  </conditionalFormatting>
  <conditionalFormatting sqref="D108:G108">
    <cfRule type="expression" dxfId="3" priority="4">
      <formula>MOD(ROW(),2)=1</formula>
    </cfRule>
  </conditionalFormatting>
  <conditionalFormatting sqref="D112:G112">
    <cfRule type="expression" dxfId="2" priority="3">
      <formula>MOD(ROW(),2)=1</formula>
    </cfRule>
  </conditionalFormatting>
  <conditionalFormatting sqref="D122:G122">
    <cfRule type="expression" dxfId="1" priority="2">
      <formula>MOD(ROW(),2)=1</formula>
    </cfRule>
  </conditionalFormatting>
  <conditionalFormatting sqref="D124:G124">
    <cfRule type="expression" dxfId="0" priority="1">
      <formula>MOD(ROW(),2)=1</formula>
    </cfRule>
  </conditionalFormatting>
  <pageMargins left="0.7" right="0.7" top="0.75" bottom="0.75" header="0.3" footer="0.3"/>
  <pageSetup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workbookViewId="0">
      <selection activeCell="F4" sqref="F4:G4"/>
    </sheetView>
  </sheetViews>
  <sheetFormatPr defaultRowHeight="15" x14ac:dyDescent="0.25"/>
  <cols>
    <col min="1" max="16384" width="9.140625" style="13"/>
  </cols>
  <sheetData>
    <row r="1" spans="1:19" x14ac:dyDescent="0.25">
      <c r="A1" s="14"/>
    </row>
    <row r="2" spans="1:19" ht="15.75" thickBot="1" x14ac:dyDescent="0.3">
      <c r="A2" s="14"/>
    </row>
    <row r="3" spans="1:19" ht="15.75" thickBot="1" x14ac:dyDescent="0.3">
      <c r="A3" s="14"/>
      <c r="K3" s="7">
        <v>34.384398400000002</v>
      </c>
    </row>
    <row r="4" spans="1:19" ht="15.75" thickBot="1" x14ac:dyDescent="0.3">
      <c r="A4" s="14"/>
      <c r="J4" s="16"/>
      <c r="K4" s="8">
        <v>23.392676900000001</v>
      </c>
      <c r="L4" s="16"/>
      <c r="M4" s="16"/>
      <c r="N4" s="16"/>
      <c r="Q4" s="7">
        <v>29.022401599999998</v>
      </c>
      <c r="R4" s="7">
        <v>29.022401599999998</v>
      </c>
      <c r="S4" s="8">
        <v>15.282564000000001</v>
      </c>
    </row>
    <row r="5" spans="1:19" ht="15.75" thickBot="1" x14ac:dyDescent="0.3">
      <c r="E5" s="7">
        <v>19.968134500000001</v>
      </c>
      <c r="F5" s="14"/>
      <c r="G5" s="14"/>
      <c r="H5" s="14"/>
      <c r="I5" s="14"/>
      <c r="K5" s="8">
        <v>21.663749899999999</v>
      </c>
      <c r="L5" s="7">
        <v>34.384398400000002</v>
      </c>
      <c r="M5" s="8">
        <v>21.663749899999999</v>
      </c>
      <c r="N5" s="8">
        <v>23.392676900000001</v>
      </c>
      <c r="O5" s="8">
        <v>11.693908800000001</v>
      </c>
      <c r="Q5" s="8">
        <v>15.282564000000001</v>
      </c>
    </row>
    <row r="6" spans="1:19" ht="15.75" thickBot="1" x14ac:dyDescent="0.3">
      <c r="E6" s="8">
        <v>10.7325667</v>
      </c>
      <c r="F6" s="14"/>
      <c r="G6" s="14"/>
      <c r="H6" s="14"/>
      <c r="I6" s="14"/>
      <c r="J6" s="18"/>
      <c r="K6" s="8">
        <v>11.693908800000001</v>
      </c>
      <c r="L6" s="14"/>
    </row>
    <row r="7" spans="1:19" ht="15.75" thickBot="1" x14ac:dyDescent="0.3">
      <c r="E7" s="14"/>
      <c r="F7" s="15"/>
      <c r="G7" s="7"/>
      <c r="H7" s="7"/>
      <c r="I7" s="8"/>
      <c r="L7" s="14"/>
    </row>
    <row r="8" spans="1:19" ht="15.75" thickBot="1" x14ac:dyDescent="0.3">
      <c r="E8" s="14"/>
      <c r="F8" s="18"/>
      <c r="G8" s="8"/>
      <c r="H8" s="14"/>
      <c r="I8" s="14"/>
      <c r="J8" s="14"/>
      <c r="K8" s="14"/>
      <c r="L8" s="14"/>
      <c r="M8" s="14"/>
      <c r="N8" s="14"/>
      <c r="O8" s="14"/>
    </row>
    <row r="9" spans="1:19" ht="15.75" thickBot="1" x14ac:dyDescent="0.3">
      <c r="F9" s="18"/>
      <c r="G9" s="15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9" ht="15.75" thickBot="1" x14ac:dyDescent="0.3">
      <c r="E10" s="14"/>
      <c r="F10" s="18"/>
      <c r="G10" s="14"/>
      <c r="H10" s="14"/>
      <c r="I10" s="14"/>
      <c r="J10" s="14"/>
      <c r="K10" s="14"/>
      <c r="L10" s="7">
        <v>9.1830707799999995</v>
      </c>
      <c r="P10" s="8">
        <v>35.5820328</v>
      </c>
    </row>
    <row r="11" spans="1:19" ht="15.75" thickBot="1" x14ac:dyDescent="0.3">
      <c r="E11" s="14"/>
      <c r="F11" s="18"/>
      <c r="G11" s="14"/>
      <c r="H11" s="14"/>
      <c r="I11" s="14"/>
      <c r="J11" s="14"/>
      <c r="K11" s="14"/>
      <c r="L11" s="8">
        <v>54.323236299999998</v>
      </c>
    </row>
    <row r="12" spans="1:19" ht="15.75" thickBot="1" x14ac:dyDescent="0.3">
      <c r="E12" s="14"/>
      <c r="F12" s="14"/>
      <c r="G12" s="14"/>
      <c r="H12" s="7">
        <v>6.1787188500000001</v>
      </c>
      <c r="I12" s="7">
        <v>6.1787188500000001</v>
      </c>
      <c r="J12" s="8">
        <v>2.21431103E-5</v>
      </c>
      <c r="K12" s="18"/>
      <c r="L12" s="8">
        <v>2.1050451200000002</v>
      </c>
      <c r="M12" s="7">
        <v>9.1830707799999995</v>
      </c>
      <c r="N12" s="8">
        <v>2.1050451200000002</v>
      </c>
      <c r="O12" s="8">
        <v>54.323236299999998</v>
      </c>
    </row>
    <row r="13" spans="1:19" ht="15.75" thickBot="1" x14ac:dyDescent="0.3">
      <c r="E13" s="7">
        <v>24.089300999999999</v>
      </c>
      <c r="F13" s="7">
        <v>24.089300999999999</v>
      </c>
      <c r="G13" s="8">
        <v>11.6549297</v>
      </c>
      <c r="H13" s="8">
        <v>2.21431103E-5</v>
      </c>
      <c r="L13" s="8">
        <v>35.5820328</v>
      </c>
      <c r="N13" s="18"/>
    </row>
    <row r="14" spans="1:19" ht="15.75" thickBot="1" x14ac:dyDescent="0.3">
      <c r="E14" s="8">
        <v>11.6549297</v>
      </c>
      <c r="F14" s="14"/>
      <c r="G14" s="18"/>
      <c r="H14" s="14"/>
      <c r="I14" s="14"/>
      <c r="J14" s="16"/>
      <c r="K14" s="14"/>
      <c r="L14" s="14"/>
      <c r="M14" s="14"/>
      <c r="N14" s="14"/>
      <c r="O14" s="14"/>
      <c r="P14" s="18"/>
      <c r="Q14" s="18"/>
      <c r="R14" s="18"/>
    </row>
    <row r="15" spans="1:19" ht="15.75" thickBot="1" x14ac:dyDescent="0.3">
      <c r="F15" s="14"/>
      <c r="G15" s="14"/>
      <c r="H15" s="14"/>
      <c r="I15" s="14"/>
      <c r="J15" s="14"/>
      <c r="K15" s="14"/>
      <c r="L15" s="14"/>
      <c r="M15" s="14"/>
      <c r="N15" s="18"/>
    </row>
    <row r="16" spans="1:19" ht="15.75" thickBot="1" x14ac:dyDescent="0.3">
      <c r="G16" s="14"/>
      <c r="H16" s="14"/>
      <c r="I16" s="5">
        <v>21.5</v>
      </c>
      <c r="J16" s="5">
        <v>21.5</v>
      </c>
      <c r="K16" s="6">
        <v>11</v>
      </c>
      <c r="L16" s="14"/>
      <c r="M16" s="14"/>
    </row>
    <row r="17" spans="7:12" ht="15.75" thickBot="1" x14ac:dyDescent="0.3">
      <c r="G17" s="14"/>
      <c r="I17" s="6">
        <v>11</v>
      </c>
      <c r="J17" s="14"/>
      <c r="K17" s="14"/>
      <c r="L17" s="14"/>
    </row>
    <row r="18" spans="7:12" x14ac:dyDescent="0.25">
      <c r="G18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Savara, Aditya Ashi</cp:lastModifiedBy>
  <dcterms:created xsi:type="dcterms:W3CDTF">2020-05-09T18:01:44Z</dcterms:created>
  <dcterms:modified xsi:type="dcterms:W3CDTF">2020-05-13T23:48:17Z</dcterms:modified>
</cp:coreProperties>
</file>