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esktop\Temp\Junk\m\191230ImprovingFinisher\3.8\UnitTests\NegativeAnalyzer\"/>
    </mc:Choice>
  </mc:AlternateContent>
  <xr:revisionPtr revIDLastSave="0" documentId="8_{9F194CCA-A696-4A32-9EF0-F9F3A91F65E7}" xr6:coauthVersionLast="44" xr6:coauthVersionMax="44" xr10:uidLastSave="{00000000-0000-0000-0000-000000000000}"/>
  <bookViews>
    <workbookView xWindow="-120" yWindow="-120" windowWidth="29040" windowHeight="15990"/>
  </bookViews>
  <sheets>
    <sheet name="SimulatedRawSignals" sheetId="1" r:id="rId1"/>
  </sheets>
  <calcPr calcId="0"/>
</workbook>
</file>

<file path=xl/calcChain.xml><?xml version="1.0" encoding="utf-8"?>
<calcChain xmlns="http://schemas.openxmlformats.org/spreadsheetml/2006/main">
  <c r="A19" i="1" l="1"/>
  <c r="A18" i="1"/>
  <c r="A17" i="1"/>
  <c r="A14" i="1"/>
  <c r="A13" i="1"/>
  <c r="A12" i="1"/>
  <c r="AE14" i="1"/>
  <c r="AD14" i="1"/>
  <c r="AC14" i="1"/>
  <c r="AB14" i="1"/>
  <c r="AA14" i="1"/>
  <c r="Z14" i="1"/>
  <c r="Y14" i="1"/>
  <c r="X14" i="1"/>
  <c r="W14" i="1"/>
  <c r="T14" i="1"/>
  <c r="P14" i="1"/>
  <c r="L14" i="1"/>
  <c r="H14" i="1"/>
  <c r="D14" i="1"/>
  <c r="B14" i="1"/>
  <c r="AE13" i="1"/>
  <c r="AD13" i="1"/>
  <c r="AC13" i="1"/>
  <c r="AB13" i="1"/>
  <c r="AA13" i="1"/>
  <c r="Z13" i="1"/>
  <c r="Y13" i="1"/>
  <c r="X13" i="1"/>
  <c r="W13" i="1"/>
  <c r="T13" i="1"/>
  <c r="S13" i="1"/>
  <c r="P13" i="1"/>
  <c r="O13" i="1"/>
  <c r="L13" i="1"/>
  <c r="K13" i="1"/>
  <c r="H13" i="1"/>
  <c r="G13" i="1"/>
  <c r="D13" i="1"/>
  <c r="C13" i="1"/>
  <c r="B13" i="1"/>
  <c r="AE12" i="1"/>
  <c r="AD12" i="1"/>
  <c r="AC12" i="1"/>
  <c r="AB12" i="1"/>
  <c r="AA12" i="1"/>
  <c r="Z12" i="1"/>
  <c r="Y12" i="1"/>
  <c r="X12" i="1"/>
  <c r="W12" i="1"/>
  <c r="V12" i="1"/>
  <c r="S12" i="1"/>
  <c r="R12" i="1"/>
  <c r="O12" i="1"/>
  <c r="N12" i="1"/>
  <c r="K12" i="1"/>
  <c r="J12" i="1"/>
  <c r="G12" i="1"/>
  <c r="F12" i="1"/>
  <c r="C12" i="1"/>
  <c r="B12" i="1"/>
  <c r="AF19" i="1"/>
  <c r="AF18" i="1"/>
  <c r="AF17" i="1"/>
  <c r="AE19" i="1"/>
  <c r="AE18" i="1"/>
  <c r="AE17" i="1"/>
  <c r="AD19" i="1"/>
  <c r="AD18" i="1"/>
  <c r="AD17" i="1"/>
  <c r="AC19" i="1"/>
  <c r="AC18" i="1"/>
  <c r="AC17" i="1"/>
  <c r="AB19" i="1"/>
  <c r="AB18" i="1"/>
  <c r="AB17" i="1"/>
  <c r="AA19" i="1"/>
  <c r="AA18" i="1"/>
  <c r="AA17" i="1"/>
  <c r="Z19" i="1"/>
  <c r="Z18" i="1"/>
  <c r="Z17" i="1"/>
  <c r="AF14" i="1"/>
  <c r="AF13" i="1"/>
  <c r="AF12" i="1"/>
  <c r="Y19" i="1"/>
  <c r="Y18" i="1"/>
  <c r="Y17" i="1"/>
  <c r="X19" i="1"/>
  <c r="X18" i="1"/>
  <c r="X17" i="1"/>
  <c r="W19" i="1"/>
  <c r="W18" i="1"/>
  <c r="W17" i="1"/>
  <c r="V19" i="1"/>
  <c r="V14" i="1" s="1"/>
  <c r="U19" i="1"/>
  <c r="U14" i="1" s="1"/>
  <c r="T19" i="1"/>
  <c r="S19" i="1"/>
  <c r="S14" i="1" s="1"/>
  <c r="R19" i="1"/>
  <c r="R14" i="1" s="1"/>
  <c r="Q19" i="1"/>
  <c r="Q14" i="1" s="1"/>
  <c r="P19" i="1"/>
  <c r="O19" i="1"/>
  <c r="O14" i="1" s="1"/>
  <c r="N19" i="1"/>
  <c r="N14" i="1" s="1"/>
  <c r="M19" i="1"/>
  <c r="M14" i="1" s="1"/>
  <c r="L19" i="1"/>
  <c r="K19" i="1"/>
  <c r="K14" i="1" s="1"/>
  <c r="J19" i="1"/>
  <c r="J14" i="1" s="1"/>
  <c r="I19" i="1"/>
  <c r="I14" i="1" s="1"/>
  <c r="H19" i="1"/>
  <c r="G19" i="1"/>
  <c r="G14" i="1" s="1"/>
  <c r="F19" i="1"/>
  <c r="F14" i="1" s="1"/>
  <c r="E19" i="1"/>
  <c r="E14" i="1" s="1"/>
  <c r="D19" i="1"/>
  <c r="C19" i="1"/>
  <c r="C14" i="1" s="1"/>
  <c r="V18" i="1"/>
  <c r="V13" i="1" s="1"/>
  <c r="U18" i="1"/>
  <c r="U13" i="1" s="1"/>
  <c r="T18" i="1"/>
  <c r="S18" i="1"/>
  <c r="R18" i="1"/>
  <c r="R13" i="1" s="1"/>
  <c r="Q18" i="1"/>
  <c r="Q13" i="1" s="1"/>
  <c r="P18" i="1"/>
  <c r="O18" i="1"/>
  <c r="N18" i="1"/>
  <c r="N13" i="1" s="1"/>
  <c r="M18" i="1"/>
  <c r="M13" i="1" s="1"/>
  <c r="L18" i="1"/>
  <c r="K18" i="1"/>
  <c r="J18" i="1"/>
  <c r="J13" i="1" s="1"/>
  <c r="I18" i="1"/>
  <c r="I13" i="1" s="1"/>
  <c r="H18" i="1"/>
  <c r="G18" i="1"/>
  <c r="F18" i="1"/>
  <c r="F13" i="1" s="1"/>
  <c r="E18" i="1"/>
  <c r="E13" i="1" s="1"/>
  <c r="D18" i="1"/>
  <c r="C18" i="1"/>
  <c r="V17" i="1"/>
  <c r="U17" i="1"/>
  <c r="U12" i="1" s="1"/>
  <c r="T17" i="1"/>
  <c r="T12" i="1" s="1"/>
  <c r="S17" i="1"/>
  <c r="R17" i="1"/>
  <c r="Q17" i="1"/>
  <c r="Q12" i="1" s="1"/>
  <c r="P17" i="1"/>
  <c r="P12" i="1" s="1"/>
  <c r="O17" i="1"/>
  <c r="N17" i="1"/>
  <c r="M17" i="1"/>
  <c r="M12" i="1" s="1"/>
  <c r="L17" i="1"/>
  <c r="L12" i="1" s="1"/>
  <c r="K17" i="1"/>
  <c r="J17" i="1"/>
  <c r="I17" i="1"/>
  <c r="I12" i="1" s="1"/>
  <c r="H17" i="1"/>
  <c r="H12" i="1" s="1"/>
  <c r="G17" i="1"/>
  <c r="F17" i="1"/>
  <c r="E17" i="1"/>
  <c r="E12" i="1" s="1"/>
  <c r="D17" i="1"/>
  <c r="D12" i="1" s="1"/>
  <c r="C17" i="1"/>
  <c r="B19" i="1"/>
  <c r="B18" i="1"/>
  <c r="B17" i="1"/>
</calcChain>
</file>

<file path=xl/sharedStrings.xml><?xml version="1.0" encoding="utf-8"?>
<sst xmlns="http://schemas.openxmlformats.org/spreadsheetml/2006/main" count="157" uniqueCount="95">
  <si>
    <t>time-s</t>
  </si>
  <si>
    <t>m41.0</t>
  </si>
  <si>
    <t>m42.0</t>
  </si>
  <si>
    <t>m43.0</t>
  </si>
  <si>
    <t>m44.0</t>
  </si>
  <si>
    <t>m45.0</t>
  </si>
  <si>
    <t>m46.0</t>
  </si>
  <si>
    <t>m47.0</t>
  </si>
  <si>
    <t>m48.0</t>
  </si>
  <si>
    <t>m49.0</t>
  </si>
  <si>
    <t>m50.0</t>
  </si>
  <si>
    <t>m51.0</t>
  </si>
  <si>
    <t>m52.0</t>
  </si>
  <si>
    <t>m53.0</t>
  </si>
  <si>
    <t>m54.0</t>
  </si>
  <si>
    <t>m55.0</t>
  </si>
  <si>
    <t>m56.0</t>
  </si>
  <si>
    <t>m57.0</t>
  </si>
  <si>
    <t>m58.0</t>
  </si>
  <si>
    <t>m59.0</t>
  </si>
  <si>
    <t>m60.0</t>
  </si>
  <si>
    <t>m61.0</t>
  </si>
  <si>
    <t>m66.0</t>
  </si>
  <si>
    <t>m67.0</t>
  </si>
  <si>
    <t>m68.0</t>
  </si>
  <si>
    <t>m69.0</t>
  </si>
  <si>
    <t>m70.0</t>
  </si>
  <si>
    <t>m71.0</t>
  </si>
  <si>
    <t>m72.0</t>
  </si>
  <si>
    <t>m73.0</t>
  </si>
  <si>
    <t>m74.0</t>
  </si>
  <si>
    <t>m75.0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</si>
  <si>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</si>
  <si>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</si>
  <si>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</si>
  <si>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</si>
  <si>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</si>
  <si>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</si>
  <si>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</si>
  <si>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</si>
  <si>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</si>
  <si>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</si>
  <si>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</si>
  <si>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</si>
  <si>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</si>
  <si>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</si>
  <si>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</si>
  <si>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</si>
  <si>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</si>
  <si>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</si>
  <si>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</si>
  <si>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</si>
  <si>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</si>
  <si>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</si>
  <si>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</si>
  <si>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</si>
  <si>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</si>
  <si>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</si>
  <si>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</si>
  <si>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</si>
  <si>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</si>
  <si>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</si>
  <si>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</si>
  <si>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</si>
  <si>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</si>
  <si>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</si>
  <si>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</si>
  <si>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</si>
  <si>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</si>
  <si>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</si>
  <si>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</si>
  <si>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</si>
  <si>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</si>
  <si>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</si>
  <si>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</si>
  <si>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</si>
  <si>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</si>
  <si>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</si>
  <si>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</si>
  <si>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</si>
  <si>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</si>
  <si>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</si>
  <si>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</si>
  <si>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</si>
  <si>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</si>
  <si>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</si>
  <si>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</si>
  <si>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</si>
  <si>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</si>
  <si>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</si>
  <si>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</si>
  <si>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</si>
  <si>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Simulated</t>
  </si>
  <si>
    <t>Relative Difference</t>
  </si>
  <si>
    <t>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</si>
</sst>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SimulatedRawSignals!$A$12</c:f>
              <c:strCache>
                <c:ptCount val="1"/>
                <c:pt idx="0">
                  <c:v>5.62E+03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SimulatedRawSignals!$B$11:$AF$11</c:f>
              <c:strCache>
                <c:ptCount val="31"/>
                <c:pt idx="0">
                  <c:v>m41.0</c:v>
                </c:pt>
                <c:pt idx="1">
                  <c:v>m42.0</c:v>
                </c:pt>
                <c:pt idx="2">
                  <c:v>m43.0</c:v>
                </c:pt>
                <c:pt idx="3">
                  <c:v>m44.0</c:v>
                </c:pt>
                <c:pt idx="4">
                  <c:v>m45.0</c:v>
                </c:pt>
                <c:pt idx="5">
                  <c:v>m46.0</c:v>
                </c:pt>
                <c:pt idx="6">
                  <c:v>m47.0</c:v>
                </c:pt>
                <c:pt idx="7">
                  <c:v>m48.0</c:v>
                </c:pt>
                <c:pt idx="8">
                  <c:v>m49.0</c:v>
                </c:pt>
                <c:pt idx="9">
                  <c:v>m50.0</c:v>
                </c:pt>
                <c:pt idx="10">
                  <c:v>m51.0</c:v>
                </c:pt>
                <c:pt idx="11">
                  <c:v>m52.0</c:v>
                </c:pt>
                <c:pt idx="12">
                  <c:v>m53.0</c:v>
                </c:pt>
                <c:pt idx="13">
                  <c:v>m54.0</c:v>
                </c:pt>
                <c:pt idx="14">
                  <c:v>m55.0</c:v>
                </c:pt>
                <c:pt idx="15">
                  <c:v>m56.0</c:v>
                </c:pt>
                <c:pt idx="16">
                  <c:v>m57.0</c:v>
                </c:pt>
                <c:pt idx="17">
                  <c:v>m58.0</c:v>
                </c:pt>
                <c:pt idx="18">
                  <c:v>m59.0</c:v>
                </c:pt>
                <c:pt idx="19">
                  <c:v>m60.0</c:v>
                </c:pt>
                <c:pt idx="20">
                  <c:v>m61.0</c:v>
                </c:pt>
                <c:pt idx="21">
                  <c:v>m66.0</c:v>
                </c:pt>
                <c:pt idx="22">
                  <c:v>m67.0</c:v>
                </c:pt>
                <c:pt idx="23">
                  <c:v>m68.0</c:v>
                </c:pt>
                <c:pt idx="24">
                  <c:v>m69.0</c:v>
                </c:pt>
                <c:pt idx="25">
                  <c:v>m70.0</c:v>
                </c:pt>
                <c:pt idx="26">
                  <c:v>m71.0</c:v>
                </c:pt>
                <c:pt idx="27">
                  <c:v>m72.0</c:v>
                </c:pt>
                <c:pt idx="28">
                  <c:v>m73.0</c:v>
                </c:pt>
                <c:pt idx="29">
                  <c:v>m74.0</c:v>
                </c:pt>
                <c:pt idx="30">
                  <c:v>m75.0</c:v>
                </c:pt>
              </c:strCache>
            </c:strRef>
          </c:xVal>
          <c:yVal>
            <c:numRef>
              <c:f>SimulatedRawSignals!$B$12:$AF$12</c:f>
              <c:numCache>
                <c:formatCode>0.00E+00</c:formatCode>
                <c:ptCount val="31"/>
                <c:pt idx="0">
                  <c:v>2.6941563126615882</c:v>
                </c:pt>
                <c:pt idx="1">
                  <c:v>0.67550950068252746</c:v>
                </c:pt>
                <c:pt idx="2">
                  <c:v>-0.76239242890680226</c:v>
                </c:pt>
                <c:pt idx="3">
                  <c:v>0.24915015464666021</c:v>
                </c:pt>
                <c:pt idx="4">
                  <c:v>-0.25406046091007917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0.33032116779342663</c:v>
                </c:pt>
                <c:pt idx="9">
                  <c:v>0.56031077383225913</c:v>
                </c:pt>
                <c:pt idx="10">
                  <c:v>1.0002368802302695</c:v>
                </c:pt>
                <c:pt idx="11">
                  <c:v>1.1326221335978539</c:v>
                </c:pt>
                <c:pt idx="12">
                  <c:v>0.18802323584079778</c:v>
                </c:pt>
                <c:pt idx="13">
                  <c:v>2.552922905747422E-15</c:v>
                </c:pt>
                <c:pt idx="14">
                  <c:v>1.0627432007703406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23.711196132990914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73.37543859649135</c:v>
                </c:pt>
                <c:pt idx="24">
                  <c:v>-0.13020242914979674</c:v>
                </c:pt>
                <c:pt idx="25">
                  <c:v>0</c:v>
                </c:pt>
                <c:pt idx="26">
                  <c:v>4.6593554208748937E-2</c:v>
                </c:pt>
                <c:pt idx="27">
                  <c:v>0.32343769487334206</c:v>
                </c:pt>
                <c:pt idx="28">
                  <c:v>5.230456256663115</c:v>
                </c:pt>
                <c:pt idx="29">
                  <c:v>1.1268265870084115</c:v>
                </c:pt>
                <c:pt idx="30">
                  <c:v>25.645904979067126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3-404F-8323-5A8EF211E194}"/>
            </c:ext>
          </c:extLst>
        </c:ser>
        <c:ser>
          <c:idx val="1"/>
          <c:order val="1"/>
          <c:tx>
            <c:strRef>
              <c:f>SimulatedRawSignals!$A$13</c:f>
              <c:strCache>
                <c:ptCount val="1"/>
                <c:pt idx="0">
                  <c:v>5.64E+03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SimulatedRawSignals!$B$11:$AF$11</c:f>
              <c:strCache>
                <c:ptCount val="31"/>
                <c:pt idx="0">
                  <c:v>m41.0</c:v>
                </c:pt>
                <c:pt idx="1">
                  <c:v>m42.0</c:v>
                </c:pt>
                <c:pt idx="2">
                  <c:v>m43.0</c:v>
                </c:pt>
                <c:pt idx="3">
                  <c:v>m44.0</c:v>
                </c:pt>
                <c:pt idx="4">
                  <c:v>m45.0</c:v>
                </c:pt>
                <c:pt idx="5">
                  <c:v>m46.0</c:v>
                </c:pt>
                <c:pt idx="6">
                  <c:v>m47.0</c:v>
                </c:pt>
                <c:pt idx="7">
                  <c:v>m48.0</c:v>
                </c:pt>
                <c:pt idx="8">
                  <c:v>m49.0</c:v>
                </c:pt>
                <c:pt idx="9">
                  <c:v>m50.0</c:v>
                </c:pt>
                <c:pt idx="10">
                  <c:v>m51.0</c:v>
                </c:pt>
                <c:pt idx="11">
                  <c:v>m52.0</c:v>
                </c:pt>
                <c:pt idx="12">
                  <c:v>m53.0</c:v>
                </c:pt>
                <c:pt idx="13">
                  <c:v>m54.0</c:v>
                </c:pt>
                <c:pt idx="14">
                  <c:v>m55.0</c:v>
                </c:pt>
                <c:pt idx="15">
                  <c:v>m56.0</c:v>
                </c:pt>
                <c:pt idx="16">
                  <c:v>m57.0</c:v>
                </c:pt>
                <c:pt idx="17">
                  <c:v>m58.0</c:v>
                </c:pt>
                <c:pt idx="18">
                  <c:v>m59.0</c:v>
                </c:pt>
                <c:pt idx="19">
                  <c:v>m60.0</c:v>
                </c:pt>
                <c:pt idx="20">
                  <c:v>m61.0</c:v>
                </c:pt>
                <c:pt idx="21">
                  <c:v>m66.0</c:v>
                </c:pt>
                <c:pt idx="22">
                  <c:v>m67.0</c:v>
                </c:pt>
                <c:pt idx="23">
                  <c:v>m68.0</c:v>
                </c:pt>
                <c:pt idx="24">
                  <c:v>m69.0</c:v>
                </c:pt>
                <c:pt idx="25">
                  <c:v>m70.0</c:v>
                </c:pt>
                <c:pt idx="26">
                  <c:v>m71.0</c:v>
                </c:pt>
                <c:pt idx="27">
                  <c:v>m72.0</c:v>
                </c:pt>
                <c:pt idx="28">
                  <c:v>m73.0</c:v>
                </c:pt>
                <c:pt idx="29">
                  <c:v>m74.0</c:v>
                </c:pt>
                <c:pt idx="30">
                  <c:v>m75.0</c:v>
                </c:pt>
              </c:strCache>
            </c:strRef>
          </c:xVal>
          <c:yVal>
            <c:numRef>
              <c:f>SimulatedRawSignals!$B$13:$AF$13</c:f>
              <c:numCache>
                <c:formatCode>0.00E+00</c:formatCode>
                <c:ptCount val="31"/>
                <c:pt idx="0">
                  <c:v>2.6033849296756215</c:v>
                </c:pt>
                <c:pt idx="1">
                  <c:v>0.53673825871754466</c:v>
                </c:pt>
                <c:pt idx="2">
                  <c:v>-0.78882358448198742</c:v>
                </c:pt>
                <c:pt idx="3">
                  <c:v>0.24920233759479227</c:v>
                </c:pt>
                <c:pt idx="4">
                  <c:v>-0.29776431328748787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0.41708725922593048</c:v>
                </c:pt>
                <c:pt idx="9">
                  <c:v>0.58391462704020325</c:v>
                </c:pt>
                <c:pt idx="10">
                  <c:v>1.0199103153277218</c:v>
                </c:pt>
                <c:pt idx="11">
                  <c:v>1.2342088907029762</c:v>
                </c:pt>
                <c:pt idx="12">
                  <c:v>0.18121225722089562</c:v>
                </c:pt>
                <c:pt idx="13">
                  <c:v>2.6609831345621277E-15</c:v>
                </c:pt>
                <c:pt idx="14">
                  <c:v>0.94384879406116751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24.338330148648609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72.423853211009231</c:v>
                </c:pt>
                <c:pt idx="24">
                  <c:v>-0.13544107268877864</c:v>
                </c:pt>
                <c:pt idx="25">
                  <c:v>0</c:v>
                </c:pt>
                <c:pt idx="26">
                  <c:v>0.12739255506067032</c:v>
                </c:pt>
                <c:pt idx="27">
                  <c:v>0.2078224648343284</c:v>
                </c:pt>
                <c:pt idx="28">
                  <c:v>5.1828661910766129</c:v>
                </c:pt>
                <c:pt idx="29">
                  <c:v>1.1333693003098169</c:v>
                </c:pt>
                <c:pt idx="30">
                  <c:v>28.073321363777382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3-404F-8323-5A8EF211E194}"/>
            </c:ext>
          </c:extLst>
        </c:ser>
        <c:ser>
          <c:idx val="2"/>
          <c:order val="2"/>
          <c:tx>
            <c:strRef>
              <c:f>SimulatedRawSignals!$A$14</c:f>
              <c:strCache>
                <c:ptCount val="1"/>
                <c:pt idx="0">
                  <c:v>5.66E+03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SimulatedRawSignals!$B$11:$AF$11</c:f>
              <c:strCache>
                <c:ptCount val="31"/>
                <c:pt idx="0">
                  <c:v>m41.0</c:v>
                </c:pt>
                <c:pt idx="1">
                  <c:v>m42.0</c:v>
                </c:pt>
                <c:pt idx="2">
                  <c:v>m43.0</c:v>
                </c:pt>
                <c:pt idx="3">
                  <c:v>m44.0</c:v>
                </c:pt>
                <c:pt idx="4">
                  <c:v>m45.0</c:v>
                </c:pt>
                <c:pt idx="5">
                  <c:v>m46.0</c:v>
                </c:pt>
                <c:pt idx="6">
                  <c:v>m47.0</c:v>
                </c:pt>
                <c:pt idx="7">
                  <c:v>m48.0</c:v>
                </c:pt>
                <c:pt idx="8">
                  <c:v>m49.0</c:v>
                </c:pt>
                <c:pt idx="9">
                  <c:v>m50.0</c:v>
                </c:pt>
                <c:pt idx="10">
                  <c:v>m51.0</c:v>
                </c:pt>
                <c:pt idx="11">
                  <c:v>m52.0</c:v>
                </c:pt>
                <c:pt idx="12">
                  <c:v>m53.0</c:v>
                </c:pt>
                <c:pt idx="13">
                  <c:v>m54.0</c:v>
                </c:pt>
                <c:pt idx="14">
                  <c:v>m55.0</c:v>
                </c:pt>
                <c:pt idx="15">
                  <c:v>m56.0</c:v>
                </c:pt>
                <c:pt idx="16">
                  <c:v>m57.0</c:v>
                </c:pt>
                <c:pt idx="17">
                  <c:v>m58.0</c:v>
                </c:pt>
                <c:pt idx="18">
                  <c:v>m59.0</c:v>
                </c:pt>
                <c:pt idx="19">
                  <c:v>m60.0</c:v>
                </c:pt>
                <c:pt idx="20">
                  <c:v>m61.0</c:v>
                </c:pt>
                <c:pt idx="21">
                  <c:v>m66.0</c:v>
                </c:pt>
                <c:pt idx="22">
                  <c:v>m67.0</c:v>
                </c:pt>
                <c:pt idx="23">
                  <c:v>m68.0</c:v>
                </c:pt>
                <c:pt idx="24">
                  <c:v>m69.0</c:v>
                </c:pt>
                <c:pt idx="25">
                  <c:v>m70.0</c:v>
                </c:pt>
                <c:pt idx="26">
                  <c:v>m71.0</c:v>
                </c:pt>
                <c:pt idx="27">
                  <c:v>m72.0</c:v>
                </c:pt>
                <c:pt idx="28">
                  <c:v>m73.0</c:v>
                </c:pt>
                <c:pt idx="29">
                  <c:v>m74.0</c:v>
                </c:pt>
                <c:pt idx="30">
                  <c:v>m75.0</c:v>
                </c:pt>
              </c:strCache>
            </c:strRef>
          </c:xVal>
          <c:yVal>
            <c:numRef>
              <c:f>SimulatedRawSignals!$B$14:$AF$14</c:f>
              <c:numCache>
                <c:formatCode>0.00E+00</c:formatCode>
                <c:ptCount val="31"/>
                <c:pt idx="0">
                  <c:v>2.7584333489475203</c:v>
                </c:pt>
                <c:pt idx="1">
                  <c:v>0.6570975213605017</c:v>
                </c:pt>
                <c:pt idx="2">
                  <c:v>-0.78191731251601027</c:v>
                </c:pt>
                <c:pt idx="3">
                  <c:v>0.24919512573985236</c:v>
                </c:pt>
                <c:pt idx="4">
                  <c:v>-0.29383998543809564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0.38633501970778616</c:v>
                </c:pt>
                <c:pt idx="9">
                  <c:v>0.68010661123375282</c:v>
                </c:pt>
                <c:pt idx="10">
                  <c:v>1.0986398592255839</c:v>
                </c:pt>
                <c:pt idx="11">
                  <c:v>1.2556300016355659</c:v>
                </c:pt>
                <c:pt idx="12">
                  <c:v>0.22475030685102917</c:v>
                </c:pt>
                <c:pt idx="13">
                  <c:v>0</c:v>
                </c:pt>
                <c:pt idx="14">
                  <c:v>0.97443563585272119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24.146218894259334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72.94642857142864</c:v>
                </c:pt>
                <c:pt idx="24">
                  <c:v>-0.21266483516483467</c:v>
                </c:pt>
                <c:pt idx="25">
                  <c:v>0</c:v>
                </c:pt>
                <c:pt idx="26">
                  <c:v>-0.1825754760902481</c:v>
                </c:pt>
                <c:pt idx="27">
                  <c:v>0.23902102339933026</c:v>
                </c:pt>
                <c:pt idx="28">
                  <c:v>4.8579497394199143</c:v>
                </c:pt>
                <c:pt idx="29">
                  <c:v>0.96007111471653372</c:v>
                </c:pt>
                <c:pt idx="30">
                  <c:v>19.187503826876537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3-404F-8323-5A8EF211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24352"/>
        <c:axId val="531625008"/>
      </c:scatterChart>
      <c:valAx>
        <c:axId val="5316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5008"/>
        <c:crosses val="autoZero"/>
        <c:crossBetween val="midCat"/>
      </c:valAx>
      <c:valAx>
        <c:axId val="5316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SimulatedRawSignals!$A$17</c:f>
              <c:strCache>
                <c:ptCount val="1"/>
                <c:pt idx="0">
                  <c:v>5.62E+03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SimulatedRawSignals!$B$11:$AF$11</c:f>
              <c:strCache>
                <c:ptCount val="31"/>
                <c:pt idx="0">
                  <c:v>m41.0</c:v>
                </c:pt>
                <c:pt idx="1">
                  <c:v>m42.0</c:v>
                </c:pt>
                <c:pt idx="2">
                  <c:v>m43.0</c:v>
                </c:pt>
                <c:pt idx="3">
                  <c:v>m44.0</c:v>
                </c:pt>
                <c:pt idx="4">
                  <c:v>m45.0</c:v>
                </c:pt>
                <c:pt idx="5">
                  <c:v>m46.0</c:v>
                </c:pt>
                <c:pt idx="6">
                  <c:v>m47.0</c:v>
                </c:pt>
                <c:pt idx="7">
                  <c:v>m48.0</c:v>
                </c:pt>
                <c:pt idx="8">
                  <c:v>m49.0</c:v>
                </c:pt>
                <c:pt idx="9">
                  <c:v>m50.0</c:v>
                </c:pt>
                <c:pt idx="10">
                  <c:v>m51.0</c:v>
                </c:pt>
                <c:pt idx="11">
                  <c:v>m52.0</c:v>
                </c:pt>
                <c:pt idx="12">
                  <c:v>m53.0</c:v>
                </c:pt>
                <c:pt idx="13">
                  <c:v>m54.0</c:v>
                </c:pt>
                <c:pt idx="14">
                  <c:v>m55.0</c:v>
                </c:pt>
                <c:pt idx="15">
                  <c:v>m56.0</c:v>
                </c:pt>
                <c:pt idx="16">
                  <c:v>m57.0</c:v>
                </c:pt>
                <c:pt idx="17">
                  <c:v>m58.0</c:v>
                </c:pt>
                <c:pt idx="18">
                  <c:v>m59.0</c:v>
                </c:pt>
                <c:pt idx="19">
                  <c:v>m60.0</c:v>
                </c:pt>
                <c:pt idx="20">
                  <c:v>m61.0</c:v>
                </c:pt>
                <c:pt idx="21">
                  <c:v>m66.0</c:v>
                </c:pt>
                <c:pt idx="22">
                  <c:v>m67.0</c:v>
                </c:pt>
                <c:pt idx="23">
                  <c:v>m68.0</c:v>
                </c:pt>
                <c:pt idx="24">
                  <c:v>m69.0</c:v>
                </c:pt>
                <c:pt idx="25">
                  <c:v>m70.0</c:v>
                </c:pt>
                <c:pt idx="26">
                  <c:v>m71.0</c:v>
                </c:pt>
                <c:pt idx="27">
                  <c:v>m72.0</c:v>
                </c:pt>
                <c:pt idx="28">
                  <c:v>m73.0</c:v>
                </c:pt>
                <c:pt idx="29">
                  <c:v>m74.0</c:v>
                </c:pt>
                <c:pt idx="30">
                  <c:v>m75.0</c:v>
                </c:pt>
              </c:strCache>
            </c:strRef>
          </c:xVal>
          <c:yVal>
            <c:numRef>
              <c:f>SimulatedRawSignals!$B$17:$AF$17</c:f>
              <c:numCache>
                <c:formatCode>0.00E+00</c:formatCode>
                <c:ptCount val="31"/>
                <c:pt idx="0">
                  <c:v>1.079367250669022E-6</c:v>
                </c:pt>
                <c:pt idx="1">
                  <c:v>2.8302296661759503E-7</c:v>
                </c:pt>
                <c:pt idx="2">
                  <c:v>-1.3059083813594502E-6</c:v>
                </c:pt>
                <c:pt idx="3">
                  <c:v>6.0833997325746987E-7</c:v>
                </c:pt>
                <c:pt idx="4">
                  <c:v>-2.1797838358431602E-8</c:v>
                </c:pt>
                <c:pt idx="5">
                  <c:v>2.4999999999999999E-8</c:v>
                </c:pt>
                <c:pt idx="6">
                  <c:v>1.37E-9</c:v>
                </c:pt>
                <c:pt idx="7">
                  <c:v>7.0999999999999999E-9</c:v>
                </c:pt>
                <c:pt idx="8">
                  <c:v>1.1074261193650702E-8</c:v>
                </c:pt>
                <c:pt idx="9">
                  <c:v>6.9306692719953991E-8</c:v>
                </c:pt>
                <c:pt idx="10">
                  <c:v>1.1701385585238201E-7</c:v>
                </c:pt>
                <c:pt idx="11">
                  <c:v>5.7889210947036897E-8</c:v>
                </c:pt>
                <c:pt idx="12">
                  <c:v>5.7608686245612975E-8</c:v>
                </c:pt>
                <c:pt idx="13">
                  <c:v>1.0058516248644817E-21</c:v>
                </c:pt>
                <c:pt idx="14">
                  <c:v>7.2644423820016511E-8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3.9628692800715458E-9</c:v>
                </c:pt>
                <c:pt idx="20">
                  <c:v>8.8699999999999994E-9</c:v>
                </c:pt>
                <c:pt idx="21">
                  <c:v>3.6099999999999999E-8</c:v>
                </c:pt>
                <c:pt idx="22">
                  <c:v>1.09E-7</c:v>
                </c:pt>
                <c:pt idx="23">
                  <c:v>5.1004878048780488E-8</c:v>
                </c:pt>
                <c:pt idx="24">
                  <c:v>-1.1765853658536499E-9</c:v>
                </c:pt>
                <c:pt idx="25">
                  <c:v>0</c:v>
                </c:pt>
                <c:pt idx="26">
                  <c:v>7.2121175899310056E-11</c:v>
                </c:pt>
                <c:pt idx="27">
                  <c:v>5.1811121580386003E-10</c:v>
                </c:pt>
                <c:pt idx="28">
                  <c:v>1.872080787002534E-9</c:v>
                </c:pt>
                <c:pt idx="29">
                  <c:v>3.7828856759576694E-9</c:v>
                </c:pt>
                <c:pt idx="30">
                  <c:v>4.0905008197943069E-9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F2E-B4C3-1C4E0B530D33}"/>
            </c:ext>
          </c:extLst>
        </c:ser>
        <c:ser>
          <c:idx val="1"/>
          <c:order val="1"/>
          <c:tx>
            <c:strRef>
              <c:f>SimulatedRawSignals!$A$18</c:f>
              <c:strCache>
                <c:ptCount val="1"/>
                <c:pt idx="0">
                  <c:v>5.64E+03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SimulatedRawSignals!$B$11:$AF$11</c:f>
              <c:strCache>
                <c:ptCount val="31"/>
                <c:pt idx="0">
                  <c:v>m41.0</c:v>
                </c:pt>
                <c:pt idx="1">
                  <c:v>m42.0</c:v>
                </c:pt>
                <c:pt idx="2">
                  <c:v>m43.0</c:v>
                </c:pt>
                <c:pt idx="3">
                  <c:v>m44.0</c:v>
                </c:pt>
                <c:pt idx="4">
                  <c:v>m45.0</c:v>
                </c:pt>
                <c:pt idx="5">
                  <c:v>m46.0</c:v>
                </c:pt>
                <c:pt idx="6">
                  <c:v>m47.0</c:v>
                </c:pt>
                <c:pt idx="7">
                  <c:v>m48.0</c:v>
                </c:pt>
                <c:pt idx="8">
                  <c:v>m49.0</c:v>
                </c:pt>
                <c:pt idx="9">
                  <c:v>m50.0</c:v>
                </c:pt>
                <c:pt idx="10">
                  <c:v>m51.0</c:v>
                </c:pt>
                <c:pt idx="11">
                  <c:v>m52.0</c:v>
                </c:pt>
                <c:pt idx="12">
                  <c:v>m53.0</c:v>
                </c:pt>
                <c:pt idx="13">
                  <c:v>m54.0</c:v>
                </c:pt>
                <c:pt idx="14">
                  <c:v>m55.0</c:v>
                </c:pt>
                <c:pt idx="15">
                  <c:v>m56.0</c:v>
                </c:pt>
                <c:pt idx="16">
                  <c:v>m57.0</c:v>
                </c:pt>
                <c:pt idx="17">
                  <c:v>m58.0</c:v>
                </c:pt>
                <c:pt idx="18">
                  <c:v>m59.0</c:v>
                </c:pt>
                <c:pt idx="19">
                  <c:v>m60.0</c:v>
                </c:pt>
                <c:pt idx="20">
                  <c:v>m61.0</c:v>
                </c:pt>
                <c:pt idx="21">
                  <c:v>m66.0</c:v>
                </c:pt>
                <c:pt idx="22">
                  <c:v>m67.0</c:v>
                </c:pt>
                <c:pt idx="23">
                  <c:v>m68.0</c:v>
                </c:pt>
                <c:pt idx="24">
                  <c:v>m69.0</c:v>
                </c:pt>
                <c:pt idx="25">
                  <c:v>m70.0</c:v>
                </c:pt>
                <c:pt idx="26">
                  <c:v>m71.0</c:v>
                </c:pt>
                <c:pt idx="27">
                  <c:v>m72.0</c:v>
                </c:pt>
                <c:pt idx="28">
                  <c:v>m73.0</c:v>
                </c:pt>
                <c:pt idx="29">
                  <c:v>m74.0</c:v>
                </c:pt>
                <c:pt idx="30">
                  <c:v>m75.0</c:v>
                </c:pt>
              </c:strCache>
            </c:strRef>
          </c:xVal>
          <c:yVal>
            <c:numRef>
              <c:f>SimulatedRawSignals!$B$18:$AF$18</c:f>
              <c:numCache>
                <c:formatCode>0.00E+00</c:formatCode>
                <c:ptCount val="31"/>
                <c:pt idx="0">
                  <c:v>1.0909495711755861E-6</c:v>
                </c:pt>
                <c:pt idx="1">
                  <c:v>2.4553758178268097E-7</c:v>
                </c:pt>
                <c:pt idx="2">
                  <c:v>-1.4717386481038799E-6</c:v>
                </c:pt>
                <c:pt idx="3">
                  <c:v>6.6828871978412029E-7</c:v>
                </c:pt>
                <c:pt idx="4">
                  <c:v>-2.7943137349667001E-8</c:v>
                </c:pt>
                <c:pt idx="5">
                  <c:v>2.48E-8</c:v>
                </c:pt>
                <c:pt idx="6">
                  <c:v>1.09E-9</c:v>
                </c:pt>
                <c:pt idx="7">
                  <c:v>7.0399999999999997E-9</c:v>
                </c:pt>
                <c:pt idx="8">
                  <c:v>1.3391885482864398E-8</c:v>
                </c:pt>
                <c:pt idx="9">
                  <c:v>6.9675386934726021E-8</c:v>
                </c:pt>
                <c:pt idx="10">
                  <c:v>1.1512370134957801E-7</c:v>
                </c:pt>
                <c:pt idx="11">
                  <c:v>6.0765570552631114E-8</c:v>
                </c:pt>
                <c:pt idx="12">
                  <c:v>5.3387412065330975E-8</c:v>
                </c:pt>
                <c:pt idx="13">
                  <c:v>1.0058516248644817E-21</c:v>
                </c:pt>
                <c:pt idx="14">
                  <c:v>6.4579040300695914E-8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4.0438485616336272E-9</c:v>
                </c:pt>
                <c:pt idx="20">
                  <c:v>8.0100000000000003E-9</c:v>
                </c:pt>
                <c:pt idx="21">
                  <c:v>3.5800000000000003E-8</c:v>
                </c:pt>
                <c:pt idx="22">
                  <c:v>1.06E-7</c:v>
                </c:pt>
                <c:pt idx="23">
                  <c:v>4.8135365853658539E-8</c:v>
                </c:pt>
                <c:pt idx="24">
                  <c:v>-1.1702439024390197E-9</c:v>
                </c:pt>
                <c:pt idx="25">
                  <c:v>0</c:v>
                </c:pt>
                <c:pt idx="26">
                  <c:v>1.8079602103288998E-10</c:v>
                </c:pt>
                <c:pt idx="27">
                  <c:v>2.7186072787880996E-10</c:v>
                </c:pt>
                <c:pt idx="28">
                  <c:v>1.8441779698911908E-9</c:v>
                </c:pt>
                <c:pt idx="29">
                  <c:v>3.7825562677001099E-9</c:v>
                </c:pt>
                <c:pt idx="30">
                  <c:v>4.4514353853033235E-9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7-4F2E-B4C3-1C4E0B530D33}"/>
            </c:ext>
          </c:extLst>
        </c:ser>
        <c:ser>
          <c:idx val="2"/>
          <c:order val="2"/>
          <c:tx>
            <c:strRef>
              <c:f>SimulatedRawSignals!$A$19</c:f>
              <c:strCache>
                <c:ptCount val="1"/>
                <c:pt idx="0">
                  <c:v>5.66E+03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SimulatedRawSignals!$B$11:$AF$11</c:f>
              <c:strCache>
                <c:ptCount val="31"/>
                <c:pt idx="0">
                  <c:v>m41.0</c:v>
                </c:pt>
                <c:pt idx="1">
                  <c:v>m42.0</c:v>
                </c:pt>
                <c:pt idx="2">
                  <c:v>m43.0</c:v>
                </c:pt>
                <c:pt idx="3">
                  <c:v>m44.0</c:v>
                </c:pt>
                <c:pt idx="4">
                  <c:v>m45.0</c:v>
                </c:pt>
                <c:pt idx="5">
                  <c:v>m46.0</c:v>
                </c:pt>
                <c:pt idx="6">
                  <c:v>m47.0</c:v>
                </c:pt>
                <c:pt idx="7">
                  <c:v>m48.0</c:v>
                </c:pt>
                <c:pt idx="8">
                  <c:v>m49.0</c:v>
                </c:pt>
                <c:pt idx="9">
                  <c:v>m50.0</c:v>
                </c:pt>
                <c:pt idx="10">
                  <c:v>m51.0</c:v>
                </c:pt>
                <c:pt idx="11">
                  <c:v>m52.0</c:v>
                </c:pt>
                <c:pt idx="12">
                  <c:v>m53.0</c:v>
                </c:pt>
                <c:pt idx="13">
                  <c:v>m54.0</c:v>
                </c:pt>
                <c:pt idx="14">
                  <c:v>m55.0</c:v>
                </c:pt>
                <c:pt idx="15">
                  <c:v>m56.0</c:v>
                </c:pt>
                <c:pt idx="16">
                  <c:v>m57.0</c:v>
                </c:pt>
                <c:pt idx="17">
                  <c:v>m58.0</c:v>
                </c:pt>
                <c:pt idx="18">
                  <c:v>m59.0</c:v>
                </c:pt>
                <c:pt idx="19">
                  <c:v>m60.0</c:v>
                </c:pt>
                <c:pt idx="20">
                  <c:v>m61.0</c:v>
                </c:pt>
                <c:pt idx="21">
                  <c:v>m66.0</c:v>
                </c:pt>
                <c:pt idx="22">
                  <c:v>m67.0</c:v>
                </c:pt>
                <c:pt idx="23">
                  <c:v>m68.0</c:v>
                </c:pt>
                <c:pt idx="24">
                  <c:v>m69.0</c:v>
                </c:pt>
                <c:pt idx="25">
                  <c:v>m70.0</c:v>
                </c:pt>
                <c:pt idx="26">
                  <c:v>m71.0</c:v>
                </c:pt>
                <c:pt idx="27">
                  <c:v>m72.0</c:v>
                </c:pt>
                <c:pt idx="28">
                  <c:v>m73.0</c:v>
                </c:pt>
                <c:pt idx="29">
                  <c:v>m74.0</c:v>
                </c:pt>
                <c:pt idx="30">
                  <c:v>m75.0</c:v>
                </c:pt>
              </c:strCache>
            </c:strRef>
          </c:xVal>
          <c:yVal>
            <c:numRef>
              <c:f>SimulatedRawSignals!$B$19:$AF$19</c:f>
              <c:numCache>
                <c:formatCode>0.00E+00</c:formatCode>
                <c:ptCount val="31"/>
                <c:pt idx="0">
                  <c:v>1.0788795879773559E-6</c:v>
                </c:pt>
                <c:pt idx="1">
                  <c:v>2.7995386155646199E-7</c:v>
                </c:pt>
                <c:pt idx="2">
                  <c:v>-1.3552875175052599E-6</c:v>
                </c:pt>
                <c:pt idx="3">
                  <c:v>6.2239179155286999E-7</c:v>
                </c:pt>
                <c:pt idx="4">
                  <c:v>-2.5840408291917103E-8</c:v>
                </c:pt>
                <c:pt idx="5">
                  <c:v>2.3899999999999999E-8</c:v>
                </c:pt>
                <c:pt idx="6">
                  <c:v>1.19E-9</c:v>
                </c:pt>
                <c:pt idx="7">
                  <c:v>6.4700000000000002E-9</c:v>
                </c:pt>
                <c:pt idx="8">
                  <c:v>1.2010833682117701E-8</c:v>
                </c:pt>
                <c:pt idx="9">
                  <c:v>7.8126337394580993E-8</c:v>
                </c:pt>
                <c:pt idx="10">
                  <c:v>1.19358205650333E-7</c:v>
                </c:pt>
                <c:pt idx="11">
                  <c:v>5.9563142039069402E-8</c:v>
                </c:pt>
                <c:pt idx="12">
                  <c:v>6.3860450858144996E-8</c:v>
                </c:pt>
                <c:pt idx="13">
                  <c:v>0</c:v>
                </c:pt>
                <c:pt idx="14">
                  <c:v>6.2677822212142608E-8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4.3114443285139372E-9</c:v>
                </c:pt>
                <c:pt idx="20">
                  <c:v>9.7499999999999996E-9</c:v>
                </c:pt>
                <c:pt idx="21">
                  <c:v>3.7499999999999998E-8</c:v>
                </c:pt>
                <c:pt idx="22">
                  <c:v>1.02E-7</c:v>
                </c:pt>
                <c:pt idx="23">
                  <c:v>4.9817073170731708E-8</c:v>
                </c:pt>
                <c:pt idx="24">
                  <c:v>-1.8880487804877994E-9</c:v>
                </c:pt>
                <c:pt idx="25">
                  <c:v>0</c:v>
                </c:pt>
                <c:pt idx="26">
                  <c:v>-2.8366026202098003E-10</c:v>
                </c:pt>
                <c:pt idx="27">
                  <c:v>4.051135046615101E-10</c:v>
                </c:pt>
                <c:pt idx="28">
                  <c:v>1.8576136533015362E-9</c:v>
                </c:pt>
                <c:pt idx="29">
                  <c:v>3.4433954389625901E-9</c:v>
                </c:pt>
                <c:pt idx="30">
                  <c:v>3.2695975555224331E-9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7-4F2E-B4C3-1C4E0B530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24352"/>
        <c:axId val="531625008"/>
      </c:scatterChart>
      <c:valAx>
        <c:axId val="5316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5008"/>
        <c:crosses val="autoZero"/>
        <c:crossBetween val="midCat"/>
      </c:valAx>
      <c:valAx>
        <c:axId val="5316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SimulatedRawSignals!$A$2</c:f>
              <c:strCache>
                <c:ptCount val="1"/>
                <c:pt idx="0">
                  <c:v>5618.562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SimulatedRawSignals!$B$1:$AF$1</c:f>
              <c:strCache>
                <c:ptCount val="31"/>
                <c:pt idx="0">
                  <c:v>m41.0</c:v>
                </c:pt>
                <c:pt idx="1">
                  <c:v>m42.0</c:v>
                </c:pt>
                <c:pt idx="2">
                  <c:v>m43.0</c:v>
                </c:pt>
                <c:pt idx="3">
                  <c:v>m44.0</c:v>
                </c:pt>
                <c:pt idx="4">
                  <c:v>m45.0</c:v>
                </c:pt>
                <c:pt idx="5">
                  <c:v>m46.0</c:v>
                </c:pt>
                <c:pt idx="6">
                  <c:v>m47.0</c:v>
                </c:pt>
                <c:pt idx="7">
                  <c:v>m48.0</c:v>
                </c:pt>
                <c:pt idx="8">
                  <c:v>m49.0</c:v>
                </c:pt>
                <c:pt idx="9">
                  <c:v>m50.0</c:v>
                </c:pt>
                <c:pt idx="10">
                  <c:v>m51.0</c:v>
                </c:pt>
                <c:pt idx="11">
                  <c:v>m52.0</c:v>
                </c:pt>
                <c:pt idx="12">
                  <c:v>m53.0</c:v>
                </c:pt>
                <c:pt idx="13">
                  <c:v>m54.0</c:v>
                </c:pt>
                <c:pt idx="14">
                  <c:v>m55.0</c:v>
                </c:pt>
                <c:pt idx="15">
                  <c:v>m56.0</c:v>
                </c:pt>
                <c:pt idx="16">
                  <c:v>m57.0</c:v>
                </c:pt>
                <c:pt idx="17">
                  <c:v>m58.0</c:v>
                </c:pt>
                <c:pt idx="18">
                  <c:v>m59.0</c:v>
                </c:pt>
                <c:pt idx="19">
                  <c:v>m60.0</c:v>
                </c:pt>
                <c:pt idx="20">
                  <c:v>m61.0</c:v>
                </c:pt>
                <c:pt idx="21">
                  <c:v>m66.0</c:v>
                </c:pt>
                <c:pt idx="22">
                  <c:v>m67.0</c:v>
                </c:pt>
                <c:pt idx="23">
                  <c:v>m68.0</c:v>
                </c:pt>
                <c:pt idx="24">
                  <c:v>m69.0</c:v>
                </c:pt>
                <c:pt idx="25">
                  <c:v>m70.0</c:v>
                </c:pt>
                <c:pt idx="26">
                  <c:v>m71.0</c:v>
                </c:pt>
                <c:pt idx="27">
                  <c:v>m72.0</c:v>
                </c:pt>
                <c:pt idx="28">
                  <c:v>m73.0</c:v>
                </c:pt>
                <c:pt idx="29">
                  <c:v>m74.0</c:v>
                </c:pt>
                <c:pt idx="30">
                  <c:v>m75.0</c:v>
                </c:pt>
              </c:strCache>
            </c:strRef>
          </c:xVal>
          <c:yVal>
            <c:numRef>
              <c:f>SimulatedRawSignals!$B$2:$AF$2</c:f>
              <c:numCache>
                <c:formatCode>0.00E+00</c:formatCode>
                <c:ptCount val="31"/>
                <c:pt idx="0">
                  <c:v>4.0063274933097799E-7</c:v>
                </c:pt>
                <c:pt idx="1">
                  <c:v>4.1897703338240498E-7</c:v>
                </c:pt>
                <c:pt idx="2">
                  <c:v>1.71290838135945E-6</c:v>
                </c:pt>
                <c:pt idx="3">
                  <c:v>2.4416600267425302E-6</c:v>
                </c:pt>
                <c:pt idx="4">
                  <c:v>8.5797838358431606E-8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3.3525738806349301E-8</c:v>
                </c:pt>
                <c:pt idx="9">
                  <c:v>1.23693307280046E-7</c:v>
                </c:pt>
                <c:pt idx="10">
                  <c:v>1.16986144147618E-7</c:v>
                </c:pt>
                <c:pt idx="11">
                  <c:v>5.11107890529631E-8</c:v>
                </c:pt>
                <c:pt idx="12">
                  <c:v>3.06391313754387E-7</c:v>
                </c:pt>
                <c:pt idx="13">
                  <c:v>3.93999999999999E-7</c:v>
                </c:pt>
                <c:pt idx="14">
                  <c:v>6.8355576179983494E-8</c:v>
                </c:pt>
                <c:pt idx="15">
                  <c:v>1.08E-7</c:v>
                </c:pt>
                <c:pt idx="16">
                  <c:v>1.0999999999999999E-8</c:v>
                </c:pt>
                <c:pt idx="17">
                  <c:v>7.7200000000000003E-8</c:v>
                </c:pt>
                <c:pt idx="18">
                  <c:v>5.1199999999999997E-9</c:v>
                </c:pt>
                <c:pt idx="19">
                  <c:v>1.6713071992845399E-10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6.9512195121951101E-10</c:v>
                </c:pt>
                <c:pt idx="24">
                  <c:v>9.0365853658536504E-9</c:v>
                </c:pt>
                <c:pt idx="25">
                  <c:v>1.14E-8</c:v>
                </c:pt>
                <c:pt idx="26">
                  <c:v>1.5478788241006899E-9</c:v>
                </c:pt>
                <c:pt idx="27">
                  <c:v>1.6018887841961401E-9</c:v>
                </c:pt>
                <c:pt idx="28">
                  <c:v>3.57919212997466E-10</c:v>
                </c:pt>
                <c:pt idx="29">
                  <c:v>3.3571143240423299E-9</c:v>
                </c:pt>
                <c:pt idx="30">
                  <c:v>1.59499180205693E-10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90F-9326-FD25CD7BCD7E}"/>
            </c:ext>
          </c:extLst>
        </c:ser>
        <c:ser>
          <c:idx val="1"/>
          <c:order val="1"/>
          <c:tx>
            <c:strRef>
              <c:f>SimulatedRawSignals!$A$3</c:f>
              <c:strCache>
                <c:ptCount val="1"/>
                <c:pt idx="0">
                  <c:v>5638.531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SimulatedRawSignals!$B$1:$AF$1</c:f>
              <c:strCache>
                <c:ptCount val="31"/>
                <c:pt idx="0">
                  <c:v>m41.0</c:v>
                </c:pt>
                <c:pt idx="1">
                  <c:v>m42.0</c:v>
                </c:pt>
                <c:pt idx="2">
                  <c:v>m43.0</c:v>
                </c:pt>
                <c:pt idx="3">
                  <c:v>m44.0</c:v>
                </c:pt>
                <c:pt idx="4">
                  <c:v>m45.0</c:v>
                </c:pt>
                <c:pt idx="5">
                  <c:v>m46.0</c:v>
                </c:pt>
                <c:pt idx="6">
                  <c:v>m47.0</c:v>
                </c:pt>
                <c:pt idx="7">
                  <c:v>m48.0</c:v>
                </c:pt>
                <c:pt idx="8">
                  <c:v>m49.0</c:v>
                </c:pt>
                <c:pt idx="9">
                  <c:v>m50.0</c:v>
                </c:pt>
                <c:pt idx="10">
                  <c:v>m51.0</c:v>
                </c:pt>
                <c:pt idx="11">
                  <c:v>m52.0</c:v>
                </c:pt>
                <c:pt idx="12">
                  <c:v>m53.0</c:v>
                </c:pt>
                <c:pt idx="13">
                  <c:v>m54.0</c:v>
                </c:pt>
                <c:pt idx="14">
                  <c:v>m55.0</c:v>
                </c:pt>
                <c:pt idx="15">
                  <c:v>m56.0</c:v>
                </c:pt>
                <c:pt idx="16">
                  <c:v>m57.0</c:v>
                </c:pt>
                <c:pt idx="17">
                  <c:v>m58.0</c:v>
                </c:pt>
                <c:pt idx="18">
                  <c:v>m59.0</c:v>
                </c:pt>
                <c:pt idx="19">
                  <c:v>m60.0</c:v>
                </c:pt>
                <c:pt idx="20">
                  <c:v>m61.0</c:v>
                </c:pt>
                <c:pt idx="21">
                  <c:v>m66.0</c:v>
                </c:pt>
                <c:pt idx="22">
                  <c:v>m67.0</c:v>
                </c:pt>
                <c:pt idx="23">
                  <c:v>m68.0</c:v>
                </c:pt>
                <c:pt idx="24">
                  <c:v>m69.0</c:v>
                </c:pt>
                <c:pt idx="25">
                  <c:v>m70.0</c:v>
                </c:pt>
                <c:pt idx="26">
                  <c:v>m71.0</c:v>
                </c:pt>
                <c:pt idx="27">
                  <c:v>m72.0</c:v>
                </c:pt>
                <c:pt idx="28">
                  <c:v>m73.0</c:v>
                </c:pt>
                <c:pt idx="29">
                  <c:v>m74.0</c:v>
                </c:pt>
                <c:pt idx="30">
                  <c:v>m75.0</c:v>
                </c:pt>
              </c:strCache>
            </c:strRef>
          </c:xVal>
          <c:yVal>
            <c:numRef>
              <c:f>SimulatedRawSignals!$B$3:$AF$3</c:f>
              <c:numCache>
                <c:formatCode>0.00E+00</c:formatCode>
                <c:ptCount val="31"/>
                <c:pt idx="0">
                  <c:v>4.1905042882441399E-7</c:v>
                </c:pt>
                <c:pt idx="1">
                  <c:v>4.5746241821731901E-7</c:v>
                </c:pt>
                <c:pt idx="2">
                  <c:v>1.8657386481038799E-6</c:v>
                </c:pt>
                <c:pt idx="3">
                  <c:v>2.6817112802158798E-6</c:v>
                </c:pt>
                <c:pt idx="4">
                  <c:v>9.3843137349667002E-8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3.2108114517135599E-8</c:v>
                </c:pt>
                <c:pt idx="9">
                  <c:v>1.1932461306527399E-7</c:v>
                </c:pt>
                <c:pt idx="10">
                  <c:v>1.12876298650422E-7</c:v>
                </c:pt>
                <c:pt idx="11">
                  <c:v>4.9234429447368899E-8</c:v>
                </c:pt>
                <c:pt idx="12">
                  <c:v>2.9461258793466902E-7</c:v>
                </c:pt>
                <c:pt idx="13">
                  <c:v>3.7799999999999902E-7</c:v>
                </c:pt>
                <c:pt idx="14">
                  <c:v>6.8420959699304099E-8</c:v>
                </c:pt>
                <c:pt idx="15">
                  <c:v>1.1000000000000001E-7</c:v>
                </c:pt>
                <c:pt idx="16">
                  <c:v>9.94E-9</c:v>
                </c:pt>
                <c:pt idx="17">
                  <c:v>8.0999999999999997E-8</c:v>
                </c:pt>
                <c:pt idx="18">
                  <c:v>5.0899999999999996E-9</c:v>
                </c:pt>
                <c:pt idx="19">
                  <c:v>1.6615143836637301E-10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6.6463414634146296E-10</c:v>
                </c:pt>
                <c:pt idx="24">
                  <c:v>8.6402439024390197E-9</c:v>
                </c:pt>
                <c:pt idx="25">
                  <c:v>1.09E-8</c:v>
                </c:pt>
                <c:pt idx="26">
                  <c:v>1.4192039789671101E-9</c:v>
                </c:pt>
                <c:pt idx="27">
                  <c:v>1.30813927212119E-9</c:v>
                </c:pt>
                <c:pt idx="28">
                  <c:v>3.5582203010880901E-10</c:v>
                </c:pt>
                <c:pt idx="29">
                  <c:v>3.33744373229989E-9</c:v>
                </c:pt>
                <c:pt idx="30">
                  <c:v>1.58564614696676E-10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C-490F-9326-FD25CD7BCD7E}"/>
            </c:ext>
          </c:extLst>
        </c:ser>
        <c:ser>
          <c:idx val="2"/>
          <c:order val="2"/>
          <c:tx>
            <c:strRef>
              <c:f>SimulatedRawSignals!$A$4</c:f>
              <c:strCache>
                <c:ptCount val="1"/>
                <c:pt idx="0">
                  <c:v>5658.5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SimulatedRawSignals!$B$1:$AF$1</c:f>
              <c:strCache>
                <c:ptCount val="31"/>
                <c:pt idx="0">
                  <c:v>m41.0</c:v>
                </c:pt>
                <c:pt idx="1">
                  <c:v>m42.0</c:v>
                </c:pt>
                <c:pt idx="2">
                  <c:v>m43.0</c:v>
                </c:pt>
                <c:pt idx="3">
                  <c:v>m44.0</c:v>
                </c:pt>
                <c:pt idx="4">
                  <c:v>m45.0</c:v>
                </c:pt>
                <c:pt idx="5">
                  <c:v>m46.0</c:v>
                </c:pt>
                <c:pt idx="6">
                  <c:v>m47.0</c:v>
                </c:pt>
                <c:pt idx="7">
                  <c:v>m48.0</c:v>
                </c:pt>
                <c:pt idx="8">
                  <c:v>m49.0</c:v>
                </c:pt>
                <c:pt idx="9">
                  <c:v>m50.0</c:v>
                </c:pt>
                <c:pt idx="10">
                  <c:v>m51.0</c:v>
                </c:pt>
                <c:pt idx="11">
                  <c:v>m52.0</c:v>
                </c:pt>
                <c:pt idx="12">
                  <c:v>m53.0</c:v>
                </c:pt>
                <c:pt idx="13">
                  <c:v>m54.0</c:v>
                </c:pt>
                <c:pt idx="14">
                  <c:v>m55.0</c:v>
                </c:pt>
                <c:pt idx="15">
                  <c:v>m56.0</c:v>
                </c:pt>
                <c:pt idx="16">
                  <c:v>m57.0</c:v>
                </c:pt>
                <c:pt idx="17">
                  <c:v>m58.0</c:v>
                </c:pt>
                <c:pt idx="18">
                  <c:v>m59.0</c:v>
                </c:pt>
                <c:pt idx="19">
                  <c:v>m60.0</c:v>
                </c:pt>
                <c:pt idx="20">
                  <c:v>m61.0</c:v>
                </c:pt>
                <c:pt idx="21">
                  <c:v>m66.0</c:v>
                </c:pt>
                <c:pt idx="22">
                  <c:v>m67.0</c:v>
                </c:pt>
                <c:pt idx="23">
                  <c:v>m68.0</c:v>
                </c:pt>
                <c:pt idx="24">
                  <c:v>m69.0</c:v>
                </c:pt>
                <c:pt idx="25">
                  <c:v>m70.0</c:v>
                </c:pt>
                <c:pt idx="26">
                  <c:v>m71.0</c:v>
                </c:pt>
                <c:pt idx="27">
                  <c:v>m72.0</c:v>
                </c:pt>
                <c:pt idx="28">
                  <c:v>m73.0</c:v>
                </c:pt>
                <c:pt idx="29">
                  <c:v>m74.0</c:v>
                </c:pt>
                <c:pt idx="30">
                  <c:v>m75.0</c:v>
                </c:pt>
              </c:strCache>
            </c:strRef>
          </c:xVal>
          <c:yVal>
            <c:numRef>
              <c:f>SimulatedRawSignals!$B$4:$AF$4</c:f>
              <c:numCache>
                <c:formatCode>0.00E+00</c:formatCode>
                <c:ptCount val="31"/>
                <c:pt idx="0">
                  <c:v>3.9112041202264398E-7</c:v>
                </c:pt>
                <c:pt idx="1">
                  <c:v>4.26046138443538E-7</c:v>
                </c:pt>
                <c:pt idx="2">
                  <c:v>1.7332875175052599E-6</c:v>
                </c:pt>
                <c:pt idx="3">
                  <c:v>2.4976082084471302E-6</c:v>
                </c:pt>
                <c:pt idx="4">
                  <c:v>8.7940408291917097E-8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3.1089166317882301E-8</c:v>
                </c:pt>
                <c:pt idx="9">
                  <c:v>1.14873662605419E-7</c:v>
                </c:pt>
                <c:pt idx="10">
                  <c:v>1.08641794349667E-7</c:v>
                </c:pt>
                <c:pt idx="11">
                  <c:v>4.7436857960930603E-8</c:v>
                </c:pt>
                <c:pt idx="12">
                  <c:v>2.84139549141855E-7</c:v>
                </c:pt>
                <c:pt idx="13">
                  <c:v>3.65E-7</c:v>
                </c:pt>
                <c:pt idx="14">
                  <c:v>6.4322177787857404E-8</c:v>
                </c:pt>
                <c:pt idx="15">
                  <c:v>1.02E-7</c:v>
                </c:pt>
                <c:pt idx="16">
                  <c:v>1.11E-8</c:v>
                </c:pt>
                <c:pt idx="17">
                  <c:v>7.4200000000000003E-8</c:v>
                </c:pt>
                <c:pt idx="18">
                  <c:v>5.4700000000000003E-9</c:v>
                </c:pt>
                <c:pt idx="19">
                  <c:v>1.78555671486063E-10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6.8292682926829204E-10</c:v>
                </c:pt>
                <c:pt idx="24">
                  <c:v>8.8780487804877995E-9</c:v>
                </c:pt>
                <c:pt idx="25">
                  <c:v>1.1199999999999999E-8</c:v>
                </c:pt>
                <c:pt idx="26">
                  <c:v>1.55366026202098E-9</c:v>
                </c:pt>
                <c:pt idx="27">
                  <c:v>1.6948864953384901E-9</c:v>
                </c:pt>
                <c:pt idx="28">
                  <c:v>3.8238634669846398E-10</c:v>
                </c:pt>
                <c:pt idx="29">
                  <c:v>3.5866045610374099E-9</c:v>
                </c:pt>
                <c:pt idx="30">
                  <c:v>1.70402444477567E-10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C-490F-9326-FD25CD7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35072"/>
        <c:axId val="530236712"/>
      </c:scatterChart>
      <c:valAx>
        <c:axId val="5302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6712"/>
        <c:crosses val="autoZero"/>
        <c:crossBetween val="midCat"/>
      </c:valAx>
      <c:valAx>
        <c:axId val="5302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21</xdr:row>
      <xdr:rowOff>90487</xdr:rowOff>
    </xdr:from>
    <xdr:to>
      <xdr:col>17</xdr:col>
      <xdr:colOff>247650</xdr:colOff>
      <xdr:row>35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1D557-D1A8-4D99-8436-CDF033705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26</xdr:col>
      <xdr:colOff>304800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FA75D-8498-4818-B375-1EFCE3441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21</xdr:row>
      <xdr:rowOff>114300</xdr:rowOff>
    </xdr:from>
    <xdr:to>
      <xdr:col>9</xdr:col>
      <xdr:colOff>123825</xdr:colOff>
      <xdr:row>35</xdr:row>
      <xdr:rowOff>80961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F9C1E3-26D6-4B56-8AE1-13665AB39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tabSelected="1" workbookViewId="0">
      <selection activeCell="I19" sqref="I19"/>
    </sheetView>
  </sheetViews>
  <sheetFormatPr defaultRowHeight="15" x14ac:dyDescent="0.25"/>
  <sheetData>
    <row r="1" spans="1:6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61" x14ac:dyDescent="0.25">
      <c r="A2">
        <v>5618.5619999999999</v>
      </c>
      <c r="B2" s="1">
        <v>4.0063274933097799E-7</v>
      </c>
      <c r="C2" s="1">
        <v>4.1897703338240498E-7</v>
      </c>
      <c r="D2" s="1">
        <v>1.71290838135945E-6</v>
      </c>
      <c r="E2" s="1">
        <v>2.4416600267425302E-6</v>
      </c>
      <c r="F2" s="1">
        <v>8.5797838358431606E-8</v>
      </c>
      <c r="G2">
        <v>0</v>
      </c>
      <c r="H2">
        <v>0</v>
      </c>
      <c r="I2">
        <v>0</v>
      </c>
      <c r="J2" s="1">
        <v>3.3525738806349301E-8</v>
      </c>
      <c r="K2" s="1">
        <v>1.23693307280046E-7</v>
      </c>
      <c r="L2" s="1">
        <v>1.16986144147618E-7</v>
      </c>
      <c r="M2" s="1">
        <v>5.11107890529631E-8</v>
      </c>
      <c r="N2" s="1">
        <v>3.06391313754387E-7</v>
      </c>
      <c r="O2" s="1">
        <v>3.93999999999999E-7</v>
      </c>
      <c r="P2" s="1">
        <v>6.8355576179983494E-8</v>
      </c>
      <c r="Q2" s="1">
        <v>1.08E-7</v>
      </c>
      <c r="R2" s="1">
        <v>1.0999999999999999E-8</v>
      </c>
      <c r="S2" s="1">
        <v>7.7200000000000003E-8</v>
      </c>
      <c r="T2" s="1">
        <v>5.1199999999999997E-9</v>
      </c>
      <c r="U2" s="1">
        <v>1.6713071992845399E-10</v>
      </c>
      <c r="V2">
        <v>0</v>
      </c>
      <c r="W2">
        <v>0</v>
      </c>
      <c r="X2">
        <v>0</v>
      </c>
      <c r="Y2" s="1">
        <v>6.9512195121951101E-10</v>
      </c>
      <c r="Z2" s="1">
        <v>9.0365853658536504E-9</v>
      </c>
      <c r="AA2" s="1">
        <v>1.14E-8</v>
      </c>
      <c r="AB2" s="1">
        <v>1.5478788241006899E-9</v>
      </c>
      <c r="AC2" s="1">
        <v>1.6018887841961401E-9</v>
      </c>
      <c r="AD2" s="1">
        <v>3.57919212997466E-10</v>
      </c>
      <c r="AE2" s="1">
        <v>3.3571143240423299E-9</v>
      </c>
      <c r="AF2" s="1">
        <v>1.59499180205693E-10</v>
      </c>
    </row>
    <row r="3" spans="1:61" x14ac:dyDescent="0.25">
      <c r="A3">
        <v>5638.5309999999999</v>
      </c>
      <c r="B3" s="1">
        <v>4.1905042882441399E-7</v>
      </c>
      <c r="C3" s="1">
        <v>4.5746241821731901E-7</v>
      </c>
      <c r="D3" s="1">
        <v>1.8657386481038799E-6</v>
      </c>
      <c r="E3" s="1">
        <v>2.6817112802158798E-6</v>
      </c>
      <c r="F3" s="1">
        <v>9.3843137349667002E-8</v>
      </c>
      <c r="G3">
        <v>0</v>
      </c>
      <c r="H3">
        <v>0</v>
      </c>
      <c r="I3">
        <v>0</v>
      </c>
      <c r="J3" s="1">
        <v>3.2108114517135599E-8</v>
      </c>
      <c r="K3" s="1">
        <v>1.1932461306527399E-7</v>
      </c>
      <c r="L3" s="1">
        <v>1.12876298650422E-7</v>
      </c>
      <c r="M3" s="1">
        <v>4.9234429447368899E-8</v>
      </c>
      <c r="N3" s="1">
        <v>2.9461258793466902E-7</v>
      </c>
      <c r="O3" s="1">
        <v>3.7799999999999902E-7</v>
      </c>
      <c r="P3" s="1">
        <v>6.8420959699304099E-8</v>
      </c>
      <c r="Q3" s="1">
        <v>1.1000000000000001E-7</v>
      </c>
      <c r="R3" s="1">
        <v>9.94E-9</v>
      </c>
      <c r="S3" s="1">
        <v>8.0999999999999997E-8</v>
      </c>
      <c r="T3" s="1">
        <v>5.0899999999999996E-9</v>
      </c>
      <c r="U3" s="1">
        <v>1.6615143836637301E-10</v>
      </c>
      <c r="V3">
        <v>0</v>
      </c>
      <c r="W3">
        <v>0</v>
      </c>
      <c r="X3">
        <v>0</v>
      </c>
      <c r="Y3" s="1">
        <v>6.6463414634146296E-10</v>
      </c>
      <c r="Z3" s="1">
        <v>8.6402439024390197E-9</v>
      </c>
      <c r="AA3" s="1">
        <v>1.09E-8</v>
      </c>
      <c r="AB3" s="1">
        <v>1.4192039789671101E-9</v>
      </c>
      <c r="AC3" s="1">
        <v>1.30813927212119E-9</v>
      </c>
      <c r="AD3" s="1">
        <v>3.5582203010880901E-10</v>
      </c>
      <c r="AE3" s="1">
        <v>3.33744373229989E-9</v>
      </c>
      <c r="AF3" s="1">
        <v>1.58564614696676E-10</v>
      </c>
    </row>
    <row r="4" spans="1:61" x14ac:dyDescent="0.25">
      <c r="A4">
        <v>5658.5</v>
      </c>
      <c r="B4" s="1">
        <v>3.9112041202264398E-7</v>
      </c>
      <c r="C4" s="1">
        <v>4.26046138443538E-7</v>
      </c>
      <c r="D4" s="1">
        <v>1.7332875175052599E-6</v>
      </c>
      <c r="E4" s="1">
        <v>2.4976082084471302E-6</v>
      </c>
      <c r="F4" s="1">
        <v>8.7940408291917097E-8</v>
      </c>
      <c r="G4">
        <v>0</v>
      </c>
      <c r="H4">
        <v>0</v>
      </c>
      <c r="I4">
        <v>0</v>
      </c>
      <c r="J4" s="1">
        <v>3.1089166317882301E-8</v>
      </c>
      <c r="K4" s="1">
        <v>1.14873662605419E-7</v>
      </c>
      <c r="L4" s="1">
        <v>1.08641794349667E-7</v>
      </c>
      <c r="M4" s="1">
        <v>4.7436857960930603E-8</v>
      </c>
      <c r="N4" s="1">
        <v>2.84139549141855E-7</v>
      </c>
      <c r="O4" s="1">
        <v>3.65E-7</v>
      </c>
      <c r="P4" s="1">
        <v>6.4322177787857404E-8</v>
      </c>
      <c r="Q4" s="1">
        <v>1.02E-7</v>
      </c>
      <c r="R4" s="1">
        <v>1.11E-8</v>
      </c>
      <c r="S4" s="1">
        <v>7.4200000000000003E-8</v>
      </c>
      <c r="T4" s="1">
        <v>5.4700000000000003E-9</v>
      </c>
      <c r="U4" s="1">
        <v>1.78555671486063E-10</v>
      </c>
      <c r="V4">
        <v>0</v>
      </c>
      <c r="W4">
        <v>0</v>
      </c>
      <c r="X4">
        <v>0</v>
      </c>
      <c r="Y4" s="1">
        <v>6.8292682926829204E-10</v>
      </c>
      <c r="Z4" s="1">
        <v>8.8780487804877995E-9</v>
      </c>
      <c r="AA4" s="1">
        <v>1.1199999999999999E-8</v>
      </c>
      <c r="AB4" s="1">
        <v>1.55366026202098E-9</v>
      </c>
      <c r="AC4" s="1">
        <v>1.6948864953384901E-9</v>
      </c>
      <c r="AD4" s="1">
        <v>3.8238634669846398E-10</v>
      </c>
      <c r="AE4" s="1">
        <v>3.5866045610374099E-9</v>
      </c>
      <c r="AF4" s="1">
        <v>1.70402444477567E-10</v>
      </c>
    </row>
    <row r="5" spans="1:61" s="2" customFormat="1" x14ac:dyDescent="0.25">
      <c r="A5" s="2" t="s">
        <v>92</v>
      </c>
      <c r="B5" s="3"/>
      <c r="C5" s="3"/>
      <c r="D5" s="3"/>
      <c r="E5" s="3"/>
      <c r="F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Y5" s="3"/>
      <c r="Z5" s="3"/>
      <c r="AA5" s="3"/>
      <c r="AB5" s="3"/>
      <c r="AC5" s="3"/>
      <c r="AD5" s="3"/>
      <c r="AE5" s="3"/>
      <c r="AF5" s="3"/>
    </row>
    <row r="6" spans="1:61" x14ac:dyDescent="0.25">
      <c r="A6" s="2" t="s">
        <v>0</v>
      </c>
      <c r="B6" s="2" t="s">
        <v>32</v>
      </c>
      <c r="C6" s="2" t="s">
        <v>33</v>
      </c>
      <c r="D6" s="2" t="s">
        <v>34</v>
      </c>
      <c r="E6" s="2" t="s">
        <v>35</v>
      </c>
      <c r="F6" s="2" t="s">
        <v>36</v>
      </c>
      <c r="G6" s="2" t="s">
        <v>37</v>
      </c>
      <c r="H6" s="2" t="s">
        <v>38</v>
      </c>
      <c r="I6" s="2" t="s">
        <v>39</v>
      </c>
      <c r="J6" s="2" t="s">
        <v>40</v>
      </c>
      <c r="K6" s="2" t="s">
        <v>41</v>
      </c>
      <c r="L6" s="2" t="s">
        <v>42</v>
      </c>
      <c r="M6" s="2" t="s">
        <v>43</v>
      </c>
      <c r="N6" s="2" t="s">
        <v>44</v>
      </c>
      <c r="O6" s="2" t="s">
        <v>45</v>
      </c>
      <c r="P6" s="2" t="s">
        <v>46</v>
      </c>
      <c r="Q6" s="2" t="s">
        <v>47</v>
      </c>
      <c r="R6" s="2" t="s">
        <v>48</v>
      </c>
      <c r="S6" s="2" t="s">
        <v>49</v>
      </c>
      <c r="T6" s="2" t="s">
        <v>50</v>
      </c>
      <c r="U6" s="2" t="s">
        <v>51</v>
      </c>
      <c r="V6" s="2" t="s">
        <v>52</v>
      </c>
      <c r="W6" s="2" t="s">
        <v>53</v>
      </c>
      <c r="X6" s="2" t="s">
        <v>54</v>
      </c>
      <c r="Y6" s="2" t="s">
        <v>55</v>
      </c>
      <c r="Z6" s="2" t="s">
        <v>56</v>
      </c>
      <c r="AA6" s="2" t="s">
        <v>57</v>
      </c>
      <c r="AB6" s="2" t="s">
        <v>58</v>
      </c>
      <c r="AC6" s="2" t="s">
        <v>59</v>
      </c>
      <c r="AD6" s="2" t="s">
        <v>60</v>
      </c>
      <c r="AE6" s="2" t="s">
        <v>61</v>
      </c>
      <c r="AF6" s="2" t="s">
        <v>62</v>
      </c>
      <c r="AG6" s="2" t="s">
        <v>63</v>
      </c>
      <c r="AH6" s="2" t="s">
        <v>64</v>
      </c>
      <c r="AI6" s="2" t="s">
        <v>65</v>
      </c>
      <c r="AJ6" s="2" t="s">
        <v>66</v>
      </c>
      <c r="AK6" s="2" t="s">
        <v>67</v>
      </c>
      <c r="AL6" s="2" t="s">
        <v>68</v>
      </c>
      <c r="AM6" s="2" t="s">
        <v>69</v>
      </c>
      <c r="AN6" s="2" t="s">
        <v>70</v>
      </c>
      <c r="AO6" s="2" t="s">
        <v>71</v>
      </c>
      <c r="AP6" s="2" t="s">
        <v>72</v>
      </c>
      <c r="AQ6" s="2" t="s">
        <v>73</v>
      </c>
      <c r="AR6" s="2" t="s">
        <v>74</v>
      </c>
      <c r="AS6" s="2" t="s">
        <v>75</v>
      </c>
      <c r="AT6" s="2" t="s">
        <v>76</v>
      </c>
      <c r="AU6" s="2" t="s">
        <v>77</v>
      </c>
      <c r="AV6" s="2" t="s">
        <v>78</v>
      </c>
      <c r="AW6" s="2" t="s">
        <v>79</v>
      </c>
      <c r="AX6" s="2" t="s">
        <v>80</v>
      </c>
      <c r="AY6" s="2" t="s">
        <v>81</v>
      </c>
      <c r="AZ6" s="2" t="s">
        <v>82</v>
      </c>
      <c r="BA6" s="2" t="s">
        <v>83</v>
      </c>
      <c r="BB6" s="2" t="s">
        <v>84</v>
      </c>
      <c r="BC6" s="2" t="s">
        <v>85</v>
      </c>
      <c r="BD6" s="2" t="s">
        <v>86</v>
      </c>
      <c r="BE6" s="2" t="s">
        <v>87</v>
      </c>
      <c r="BF6" s="2" t="s">
        <v>88</v>
      </c>
      <c r="BG6" s="2" t="s">
        <v>89</v>
      </c>
      <c r="BH6" s="2" t="s">
        <v>90</v>
      </c>
      <c r="BI6" s="2" t="s">
        <v>91</v>
      </c>
    </row>
    <row r="7" spans="1:61" x14ac:dyDescent="0.25">
      <c r="A7" s="2">
        <v>5618.5619999999999</v>
      </c>
      <c r="B7" s="3">
        <v>1.48E-6</v>
      </c>
      <c r="C7" s="3">
        <v>7.0200000000000001E-7</v>
      </c>
      <c r="D7" s="3">
        <v>4.0699999999999998E-7</v>
      </c>
      <c r="E7" s="3">
        <v>3.05E-6</v>
      </c>
      <c r="F7" s="3">
        <v>6.4000000000000004E-8</v>
      </c>
      <c r="G7" s="3">
        <v>2.4999999999999999E-8</v>
      </c>
      <c r="H7" s="3">
        <v>1.37E-9</v>
      </c>
      <c r="I7" s="3">
        <v>7.0999999999999999E-9</v>
      </c>
      <c r="J7" s="3">
        <v>4.4600000000000002E-8</v>
      </c>
      <c r="K7" s="3">
        <v>1.9299999999999999E-7</v>
      </c>
      <c r="L7" s="3">
        <v>2.34E-7</v>
      </c>
      <c r="M7" s="3">
        <v>1.09E-7</v>
      </c>
      <c r="N7" s="3">
        <v>3.6399999999999998E-7</v>
      </c>
      <c r="O7" s="3">
        <v>3.9400000000000001E-7</v>
      </c>
      <c r="P7" s="3">
        <v>1.4100000000000001E-7</v>
      </c>
      <c r="Q7" s="3">
        <v>1.08E-7</v>
      </c>
      <c r="R7" s="3">
        <v>1.0999999999999999E-8</v>
      </c>
      <c r="S7" s="3">
        <v>7.7200000000000003E-8</v>
      </c>
      <c r="T7" s="3">
        <v>5.1199999999999997E-9</v>
      </c>
      <c r="U7" s="3">
        <v>4.1299999999999996E-9</v>
      </c>
      <c r="V7" s="3">
        <v>8.8699999999999994E-9</v>
      </c>
      <c r="W7" s="3">
        <v>1.6499999999999999E-8</v>
      </c>
      <c r="X7" s="3">
        <v>3.3799999999999998E-8</v>
      </c>
      <c r="Y7" s="3">
        <v>1.4E-8</v>
      </c>
      <c r="Z7" s="3">
        <v>7.2499999999999994E-8</v>
      </c>
      <c r="AA7" s="3">
        <v>3.6099999999999999E-8</v>
      </c>
      <c r="AB7" s="3">
        <v>1.09E-7</v>
      </c>
      <c r="AC7" s="3">
        <v>5.17E-8</v>
      </c>
      <c r="AD7" s="3">
        <v>7.8600000000000006E-9</v>
      </c>
      <c r="AE7" s="3">
        <v>1.14E-8</v>
      </c>
      <c r="AF7" s="3">
        <v>1.62E-9</v>
      </c>
      <c r="AG7" s="3">
        <v>2.1200000000000001E-9</v>
      </c>
      <c r="AH7" s="3">
        <v>2.23E-9</v>
      </c>
      <c r="AI7" s="3">
        <v>7.1399999999999997E-9</v>
      </c>
      <c r="AJ7" s="3">
        <v>4.25E-9</v>
      </c>
      <c r="AK7" s="3">
        <v>5.4100000000000001E-9</v>
      </c>
      <c r="AL7" s="3">
        <v>6.6300000000000005E-8</v>
      </c>
      <c r="AM7" s="3">
        <v>6.5499999999999998E-8</v>
      </c>
      <c r="AN7" s="3">
        <v>6.8299999999999996E-8</v>
      </c>
      <c r="AO7" s="3">
        <v>2.33E-8</v>
      </c>
      <c r="AP7" s="3">
        <v>1.0099999999999999E-8</v>
      </c>
      <c r="AQ7" s="3">
        <v>7.8399999999999994E-9</v>
      </c>
      <c r="AR7" s="3">
        <v>7.7500000000000001E-10</v>
      </c>
      <c r="AS7" s="3">
        <v>1.4800000000000001E-9</v>
      </c>
      <c r="AT7" s="3">
        <v>9.4600000000000004E-10</v>
      </c>
      <c r="AU7" s="3">
        <v>9.7700000000000004E-10</v>
      </c>
      <c r="AV7" s="3">
        <v>5.0400000000000002E-10</v>
      </c>
      <c r="AW7" s="3">
        <v>2.8000000000000002E-10</v>
      </c>
      <c r="AX7" s="3">
        <v>4.56E-9</v>
      </c>
      <c r="AY7" s="3">
        <v>1.3999999999999999E-9</v>
      </c>
      <c r="AZ7" s="3">
        <v>8.1299999999999993E-8</v>
      </c>
      <c r="BA7" s="3">
        <v>3.3799999999999998E-8</v>
      </c>
      <c r="BB7" s="3">
        <v>1.2100000000000001E-8</v>
      </c>
      <c r="BC7" s="3">
        <v>7.8999999999999996E-9</v>
      </c>
      <c r="BD7" s="3">
        <v>3.2099999999999999E-9</v>
      </c>
      <c r="BE7" s="3">
        <v>2.4600000000000002E-9</v>
      </c>
      <c r="BF7" s="3">
        <v>6.2000000000000003E-10</v>
      </c>
      <c r="BG7" s="3">
        <v>1.9699999999999999E-10</v>
      </c>
      <c r="BH7" s="2">
        <v>0</v>
      </c>
      <c r="BI7" s="3">
        <v>9.0999999999999996E-11</v>
      </c>
    </row>
    <row r="8" spans="1:61" x14ac:dyDescent="0.25">
      <c r="A8" s="2">
        <v>5638.5309999999999</v>
      </c>
      <c r="B8" s="3">
        <v>1.5099999999999999E-6</v>
      </c>
      <c r="C8" s="3">
        <v>7.0299999999999998E-7</v>
      </c>
      <c r="D8" s="3">
        <v>3.9400000000000001E-7</v>
      </c>
      <c r="E8" s="3">
        <v>3.3500000000000001E-6</v>
      </c>
      <c r="F8" s="3">
        <v>6.5900000000000001E-8</v>
      </c>
      <c r="G8" s="3">
        <v>2.48E-8</v>
      </c>
      <c r="H8" s="3">
        <v>1.09E-9</v>
      </c>
      <c r="I8" s="3">
        <v>7.0399999999999997E-9</v>
      </c>
      <c r="J8" s="3">
        <v>4.5499999999999997E-8</v>
      </c>
      <c r="K8" s="3">
        <v>1.8900000000000001E-7</v>
      </c>
      <c r="L8" s="3">
        <v>2.28E-7</v>
      </c>
      <c r="M8" s="3">
        <v>1.1000000000000001E-7</v>
      </c>
      <c r="N8" s="3">
        <v>3.4799999999999999E-7</v>
      </c>
      <c r="O8" s="3">
        <v>3.7800000000000002E-7</v>
      </c>
      <c r="P8" s="3">
        <v>1.3300000000000001E-7</v>
      </c>
      <c r="Q8" s="3">
        <v>1.1000000000000001E-7</v>
      </c>
      <c r="R8" s="3">
        <v>9.94E-9</v>
      </c>
      <c r="S8" s="3">
        <v>8.0999999999999997E-8</v>
      </c>
      <c r="T8" s="3">
        <v>5.0899999999999996E-9</v>
      </c>
      <c r="U8" s="3">
        <v>4.2100000000000001E-9</v>
      </c>
      <c r="V8" s="3">
        <v>8.0100000000000003E-9</v>
      </c>
      <c r="W8" s="3">
        <v>1.6899999999999999E-8</v>
      </c>
      <c r="X8" s="3">
        <v>3.5700000000000002E-8</v>
      </c>
      <c r="Y8" s="3">
        <v>1.5600000000000001E-8</v>
      </c>
      <c r="Z8" s="3">
        <v>7.3300000000000001E-8</v>
      </c>
      <c r="AA8" s="3">
        <v>3.5800000000000003E-8</v>
      </c>
      <c r="AB8" s="3">
        <v>1.06E-7</v>
      </c>
      <c r="AC8" s="3">
        <v>4.88E-8</v>
      </c>
      <c r="AD8" s="3">
        <v>7.4700000000000001E-9</v>
      </c>
      <c r="AE8" s="3">
        <v>1.09E-8</v>
      </c>
      <c r="AF8" s="3">
        <v>1.6000000000000001E-9</v>
      </c>
      <c r="AG8" s="3">
        <v>1.5799999999999999E-9</v>
      </c>
      <c r="AH8" s="3">
        <v>2.1999999999999998E-9</v>
      </c>
      <c r="AI8" s="3">
        <v>7.1200000000000002E-9</v>
      </c>
      <c r="AJ8" s="3">
        <v>4.6099999999999996E-9</v>
      </c>
      <c r="AK8" s="3">
        <v>5.2400000000000001E-9</v>
      </c>
      <c r="AL8" s="3">
        <v>5.8700000000000003E-8</v>
      </c>
      <c r="AM8" s="3">
        <v>6.4500000000000002E-8</v>
      </c>
      <c r="AN8" s="3">
        <v>6.5799999999999994E-8</v>
      </c>
      <c r="AO8" s="3">
        <v>2.0800000000000001E-8</v>
      </c>
      <c r="AP8" s="3">
        <v>8.6900000000000004E-9</v>
      </c>
      <c r="AQ8" s="3">
        <v>8.1300000000000007E-9</v>
      </c>
      <c r="AR8" s="3">
        <v>1.01E-9</v>
      </c>
      <c r="AS8" s="3">
        <v>1.44E-9</v>
      </c>
      <c r="AT8" s="3">
        <v>8.5800000000000004E-10</v>
      </c>
      <c r="AU8" s="3">
        <v>8.7599999999999997E-10</v>
      </c>
      <c r="AV8" s="3">
        <v>9.6399999999999998E-10</v>
      </c>
      <c r="AW8" s="3">
        <v>4.0599999999999999E-10</v>
      </c>
      <c r="AX8" s="3">
        <v>4.1899999999999998E-9</v>
      </c>
      <c r="AY8" s="3">
        <v>1.8899999999999999E-9</v>
      </c>
      <c r="AZ8" s="3">
        <v>8.3299999999999998E-8</v>
      </c>
      <c r="BA8" s="3">
        <v>3.3600000000000003E-8</v>
      </c>
      <c r="BB8" s="3">
        <v>1.18E-8</v>
      </c>
      <c r="BC8" s="3">
        <v>8.3699999999999998E-9</v>
      </c>
      <c r="BD8" s="3">
        <v>3.0199999999999999E-9</v>
      </c>
      <c r="BE8" s="3">
        <v>2.5099999999999998E-9</v>
      </c>
      <c r="BF8" s="3">
        <v>2.99E-10</v>
      </c>
      <c r="BG8" s="3">
        <v>5.7699999999999997E-10</v>
      </c>
      <c r="BH8" s="3">
        <v>1.8E-10</v>
      </c>
      <c r="BI8" s="2">
        <v>0</v>
      </c>
    </row>
    <row r="9" spans="1:61" x14ac:dyDescent="0.25">
      <c r="A9" s="2">
        <v>5658.5</v>
      </c>
      <c r="B9" s="3">
        <v>1.4699999999999999E-6</v>
      </c>
      <c r="C9" s="3">
        <v>7.06E-7</v>
      </c>
      <c r="D9" s="3">
        <v>3.7800000000000002E-7</v>
      </c>
      <c r="E9" s="3">
        <v>3.1200000000000002E-6</v>
      </c>
      <c r="F9" s="3">
        <v>6.2099999999999994E-8</v>
      </c>
      <c r="G9" s="3">
        <v>2.3899999999999999E-8</v>
      </c>
      <c r="H9" s="3">
        <v>1.19E-9</v>
      </c>
      <c r="I9" s="3">
        <v>6.4700000000000002E-9</v>
      </c>
      <c r="J9" s="3">
        <v>4.3100000000000002E-8</v>
      </c>
      <c r="K9" s="3">
        <v>1.9299999999999999E-7</v>
      </c>
      <c r="L9" s="3">
        <v>2.28E-7</v>
      </c>
      <c r="M9" s="3">
        <v>1.0700000000000001E-7</v>
      </c>
      <c r="N9" s="3">
        <v>3.4799999999999999E-7</v>
      </c>
      <c r="O9" s="3">
        <v>3.65E-7</v>
      </c>
      <c r="P9" s="3">
        <v>1.2700000000000001E-7</v>
      </c>
      <c r="Q9" s="3">
        <v>1.02E-7</v>
      </c>
      <c r="R9" s="3">
        <v>1.11E-8</v>
      </c>
      <c r="S9" s="3">
        <v>7.4200000000000003E-8</v>
      </c>
      <c r="T9" s="3">
        <v>5.4700000000000003E-9</v>
      </c>
      <c r="U9" s="3">
        <v>4.49E-9</v>
      </c>
      <c r="V9" s="3">
        <v>9.7499999999999996E-9</v>
      </c>
      <c r="W9" s="3">
        <v>1.63E-8</v>
      </c>
      <c r="X9" s="3">
        <v>3.5800000000000003E-8</v>
      </c>
      <c r="Y9" s="3">
        <v>1.5600000000000001E-8</v>
      </c>
      <c r="Z9" s="3">
        <v>7.0200000000000007E-8</v>
      </c>
      <c r="AA9" s="3">
        <v>3.7499999999999998E-8</v>
      </c>
      <c r="AB9" s="3">
        <v>1.02E-7</v>
      </c>
      <c r="AC9" s="3">
        <v>5.0500000000000002E-8</v>
      </c>
      <c r="AD9" s="3">
        <v>6.9900000000000001E-9</v>
      </c>
      <c r="AE9" s="3">
        <v>1.1199999999999999E-8</v>
      </c>
      <c r="AF9" s="3">
        <v>1.27E-9</v>
      </c>
      <c r="AG9" s="3">
        <v>2.1000000000000002E-9</v>
      </c>
      <c r="AH9" s="3">
        <v>2.2400000000000001E-9</v>
      </c>
      <c r="AI9" s="3">
        <v>7.0299999999999999E-9</v>
      </c>
      <c r="AJ9" s="3">
        <v>3.4400000000000001E-9</v>
      </c>
      <c r="AK9" s="3">
        <v>5.38E-9</v>
      </c>
      <c r="AL9" s="3">
        <v>5.9400000000000003E-8</v>
      </c>
      <c r="AM9" s="3">
        <v>6.1999999999999999E-8</v>
      </c>
      <c r="AN9" s="3">
        <v>6.6199999999999997E-8</v>
      </c>
      <c r="AO9" s="3">
        <v>2.1200000000000001E-8</v>
      </c>
      <c r="AP9" s="3">
        <v>8.7899999999999996E-9</v>
      </c>
      <c r="AQ9" s="3">
        <v>8.09E-9</v>
      </c>
      <c r="AR9" s="3">
        <v>5.9000000000000003E-10</v>
      </c>
      <c r="AS9" s="3">
        <v>9.8500000000000001E-10</v>
      </c>
      <c r="AT9" s="3">
        <v>5.4899999999999997E-10</v>
      </c>
      <c r="AU9" s="3">
        <v>8.8400000000000005E-10</v>
      </c>
      <c r="AV9" s="3">
        <v>7.9099999999999996E-10</v>
      </c>
      <c r="AW9" s="3">
        <v>5.6600000000000001E-10</v>
      </c>
      <c r="AX9" s="3">
        <v>4.0599999999999996E-9</v>
      </c>
      <c r="AY9" s="3">
        <v>1.33E-9</v>
      </c>
      <c r="AZ9" s="3">
        <v>8.2899999999999995E-8</v>
      </c>
      <c r="BA9" s="3">
        <v>3.3699999999999997E-8</v>
      </c>
      <c r="BB9" s="3">
        <v>1.2100000000000001E-8</v>
      </c>
      <c r="BC9" s="3">
        <v>7.4700000000000001E-9</v>
      </c>
      <c r="BD9" s="3">
        <v>2.9400000000000002E-9</v>
      </c>
      <c r="BE9" s="3">
        <v>2.7700000000000002E-9</v>
      </c>
      <c r="BF9" s="3">
        <v>4.4099999999999998E-10</v>
      </c>
      <c r="BG9" s="3">
        <v>5.4599999999999998E-10</v>
      </c>
      <c r="BH9" s="3">
        <v>1.7199999999999999E-12</v>
      </c>
      <c r="BI9" s="2">
        <v>0</v>
      </c>
    </row>
    <row r="10" spans="1:61" x14ac:dyDescent="0.25">
      <c r="A10" t="s">
        <v>93</v>
      </c>
      <c r="B10" s="3"/>
    </row>
    <row r="11" spans="1:61" s="2" customFormat="1" x14ac:dyDescent="0.25"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  <c r="W11" s="2" t="s">
        <v>22</v>
      </c>
      <c r="X11" s="2" t="s">
        <v>23</v>
      </c>
      <c r="Y11" s="2" t="s">
        <v>24</v>
      </c>
      <c r="Z11" s="2" t="s">
        <v>25</v>
      </c>
      <c r="AA11" s="2" t="s">
        <v>26</v>
      </c>
      <c r="AB11" s="2" t="s">
        <v>27</v>
      </c>
      <c r="AC11" s="2" t="s">
        <v>28</v>
      </c>
      <c r="AD11" s="2" t="s">
        <v>29</v>
      </c>
      <c r="AE11" s="2" t="s">
        <v>30</v>
      </c>
      <c r="AF11" s="2" t="s">
        <v>31</v>
      </c>
    </row>
    <row r="12" spans="1:61" x14ac:dyDescent="0.25">
      <c r="A12" s="3">
        <f>A7</f>
        <v>5618.5619999999999</v>
      </c>
      <c r="B12" s="3">
        <f t="shared" ref="A12:AF12" si="0">B17/B2</f>
        <v>2.6941563126615882</v>
      </c>
      <c r="C12" s="3">
        <f t="shared" si="0"/>
        <v>0.67550950068252746</v>
      </c>
      <c r="D12" s="3">
        <f t="shared" si="0"/>
        <v>-0.76239242890680226</v>
      </c>
      <c r="E12" s="3">
        <f t="shared" si="0"/>
        <v>0.24915015464666021</v>
      </c>
      <c r="F12" s="3">
        <f t="shared" si="0"/>
        <v>-0.25406046091007917</v>
      </c>
      <c r="G12" s="3" t="e">
        <f t="shared" si="0"/>
        <v>#DIV/0!</v>
      </c>
      <c r="H12" s="3" t="e">
        <f t="shared" si="0"/>
        <v>#DIV/0!</v>
      </c>
      <c r="I12" s="3" t="e">
        <f t="shared" si="0"/>
        <v>#DIV/0!</v>
      </c>
      <c r="J12" s="3">
        <f t="shared" si="0"/>
        <v>0.33032116779342663</v>
      </c>
      <c r="K12" s="3">
        <f t="shared" si="0"/>
        <v>0.56031077383225913</v>
      </c>
      <c r="L12" s="3">
        <f t="shared" si="0"/>
        <v>1.0002368802302695</v>
      </c>
      <c r="M12" s="3">
        <f t="shared" si="0"/>
        <v>1.1326221335978539</v>
      </c>
      <c r="N12" s="3">
        <f t="shared" si="0"/>
        <v>0.18802323584079778</v>
      </c>
      <c r="O12" s="3">
        <f t="shared" si="0"/>
        <v>2.552922905747422E-15</v>
      </c>
      <c r="P12" s="3">
        <f t="shared" si="0"/>
        <v>1.0627432007703406</v>
      </c>
      <c r="Q12" s="3">
        <f t="shared" si="0"/>
        <v>0</v>
      </c>
      <c r="R12" s="3">
        <f t="shared" si="0"/>
        <v>0</v>
      </c>
      <c r="S12" s="3">
        <f t="shared" si="0"/>
        <v>0</v>
      </c>
      <c r="T12" s="3">
        <f t="shared" si="0"/>
        <v>0</v>
      </c>
      <c r="U12" s="3">
        <f t="shared" si="0"/>
        <v>23.711196132990914</v>
      </c>
      <c r="V12" s="3" t="e">
        <f t="shared" si="0"/>
        <v>#DIV/0!</v>
      </c>
      <c r="W12" s="3" t="e">
        <f t="shared" si="0"/>
        <v>#DIV/0!</v>
      </c>
      <c r="X12" s="3" t="e">
        <f t="shared" si="0"/>
        <v>#DIV/0!</v>
      </c>
      <c r="Y12" s="3">
        <f t="shared" si="0"/>
        <v>73.37543859649135</v>
      </c>
      <c r="Z12" s="3">
        <f t="shared" si="0"/>
        <v>-0.13020242914979674</v>
      </c>
      <c r="AA12" s="3">
        <f t="shared" si="0"/>
        <v>0</v>
      </c>
      <c r="AB12" s="3">
        <f t="shared" si="0"/>
        <v>4.6593554208748937E-2</v>
      </c>
      <c r="AC12" s="3">
        <f t="shared" si="0"/>
        <v>0.32343769487334206</v>
      </c>
      <c r="AD12" s="3">
        <f t="shared" si="0"/>
        <v>5.230456256663115</v>
      </c>
      <c r="AE12" s="3">
        <f t="shared" si="0"/>
        <v>1.1268265870084115</v>
      </c>
      <c r="AF12" s="3">
        <f>AF17/AF2</f>
        <v>25.645904979067126</v>
      </c>
    </row>
    <row r="13" spans="1:61" x14ac:dyDescent="0.25">
      <c r="A13" s="3">
        <f>A8</f>
        <v>5638.5309999999999</v>
      </c>
      <c r="B13" s="3">
        <f t="shared" ref="A13:AF13" si="1">B18/B3</f>
        <v>2.6033849296756215</v>
      </c>
      <c r="C13" s="3">
        <f t="shared" si="1"/>
        <v>0.53673825871754466</v>
      </c>
      <c r="D13" s="3">
        <f t="shared" si="1"/>
        <v>-0.78882358448198742</v>
      </c>
      <c r="E13" s="3">
        <f t="shared" si="1"/>
        <v>0.24920233759479227</v>
      </c>
      <c r="F13" s="3">
        <f t="shared" si="1"/>
        <v>-0.29776431328748787</v>
      </c>
      <c r="G13" s="3" t="e">
        <f t="shared" si="1"/>
        <v>#DIV/0!</v>
      </c>
      <c r="H13" s="3" t="e">
        <f t="shared" si="1"/>
        <v>#DIV/0!</v>
      </c>
      <c r="I13" s="3" t="e">
        <f t="shared" si="1"/>
        <v>#DIV/0!</v>
      </c>
      <c r="J13" s="3">
        <f t="shared" si="1"/>
        <v>0.41708725922593048</v>
      </c>
      <c r="K13" s="3">
        <f t="shared" si="1"/>
        <v>0.58391462704020325</v>
      </c>
      <c r="L13" s="3">
        <f t="shared" si="1"/>
        <v>1.0199103153277218</v>
      </c>
      <c r="M13" s="3">
        <f t="shared" si="1"/>
        <v>1.2342088907029762</v>
      </c>
      <c r="N13" s="3">
        <f t="shared" si="1"/>
        <v>0.18121225722089562</v>
      </c>
      <c r="O13" s="3">
        <f t="shared" si="1"/>
        <v>2.6609831345621277E-15</v>
      </c>
      <c r="P13" s="3">
        <f t="shared" si="1"/>
        <v>0.94384879406116751</v>
      </c>
      <c r="Q13" s="3">
        <f t="shared" si="1"/>
        <v>0</v>
      </c>
      <c r="R13" s="3">
        <f t="shared" si="1"/>
        <v>0</v>
      </c>
      <c r="S13" s="3">
        <f t="shared" si="1"/>
        <v>0</v>
      </c>
      <c r="T13" s="3">
        <f t="shared" si="1"/>
        <v>0</v>
      </c>
      <c r="U13" s="3">
        <f t="shared" si="1"/>
        <v>24.338330148648609</v>
      </c>
      <c r="V13" s="3" t="e">
        <f t="shared" si="1"/>
        <v>#DIV/0!</v>
      </c>
      <c r="W13" s="3" t="e">
        <f t="shared" si="1"/>
        <v>#DIV/0!</v>
      </c>
      <c r="X13" s="3" t="e">
        <f t="shared" si="1"/>
        <v>#DIV/0!</v>
      </c>
      <c r="Y13" s="3">
        <f t="shared" si="1"/>
        <v>72.423853211009231</v>
      </c>
      <c r="Z13" s="3">
        <f t="shared" si="1"/>
        <v>-0.13544107268877864</v>
      </c>
      <c r="AA13" s="3">
        <f t="shared" si="1"/>
        <v>0</v>
      </c>
      <c r="AB13" s="3">
        <f t="shared" si="1"/>
        <v>0.12739255506067032</v>
      </c>
      <c r="AC13" s="3">
        <f t="shared" si="1"/>
        <v>0.2078224648343284</v>
      </c>
      <c r="AD13" s="3">
        <f t="shared" si="1"/>
        <v>5.1828661910766129</v>
      </c>
      <c r="AE13" s="3">
        <f t="shared" si="1"/>
        <v>1.1333693003098169</v>
      </c>
      <c r="AF13" s="3">
        <f>AF18/AF3</f>
        <v>28.073321363777382</v>
      </c>
    </row>
    <row r="14" spans="1:61" x14ac:dyDescent="0.25">
      <c r="A14" s="3">
        <f>A9</f>
        <v>5658.5</v>
      </c>
      <c r="B14" s="3">
        <f t="shared" ref="A14:AF14" si="2">B19/B4</f>
        <v>2.7584333489475203</v>
      </c>
      <c r="C14" s="3">
        <f t="shared" si="2"/>
        <v>0.6570975213605017</v>
      </c>
      <c r="D14" s="3">
        <f t="shared" si="2"/>
        <v>-0.78191731251601027</v>
      </c>
      <c r="E14" s="3">
        <f t="shared" si="2"/>
        <v>0.24919512573985236</v>
      </c>
      <c r="F14" s="3">
        <f t="shared" si="2"/>
        <v>-0.29383998543809564</v>
      </c>
      <c r="G14" s="3" t="e">
        <f t="shared" si="2"/>
        <v>#DIV/0!</v>
      </c>
      <c r="H14" s="3" t="e">
        <f t="shared" si="2"/>
        <v>#DIV/0!</v>
      </c>
      <c r="I14" s="3" t="e">
        <f t="shared" si="2"/>
        <v>#DIV/0!</v>
      </c>
      <c r="J14" s="3">
        <f t="shared" si="2"/>
        <v>0.38633501970778616</v>
      </c>
      <c r="K14" s="3">
        <f t="shared" si="2"/>
        <v>0.68010661123375282</v>
      </c>
      <c r="L14" s="3">
        <f t="shared" si="2"/>
        <v>1.0986398592255839</v>
      </c>
      <c r="M14" s="3">
        <f t="shared" si="2"/>
        <v>1.2556300016355659</v>
      </c>
      <c r="N14" s="3">
        <f t="shared" si="2"/>
        <v>0.22475030685102917</v>
      </c>
      <c r="O14" s="3">
        <f t="shared" si="2"/>
        <v>0</v>
      </c>
      <c r="P14" s="3">
        <f t="shared" si="2"/>
        <v>0.97443563585272119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24.146218894259334</v>
      </c>
      <c r="V14" s="3" t="e">
        <f t="shared" si="2"/>
        <v>#DIV/0!</v>
      </c>
      <c r="W14" s="3" t="e">
        <f t="shared" si="2"/>
        <v>#DIV/0!</v>
      </c>
      <c r="X14" s="3" t="e">
        <f t="shared" si="2"/>
        <v>#DIV/0!</v>
      </c>
      <c r="Y14" s="3">
        <f t="shared" si="2"/>
        <v>72.94642857142864</v>
      </c>
      <c r="Z14" s="3">
        <f t="shared" si="2"/>
        <v>-0.21266483516483467</v>
      </c>
      <c r="AA14" s="3">
        <f t="shared" si="2"/>
        <v>0</v>
      </c>
      <c r="AB14" s="3">
        <f t="shared" si="2"/>
        <v>-0.1825754760902481</v>
      </c>
      <c r="AC14" s="3">
        <f t="shared" si="2"/>
        <v>0.23902102339933026</v>
      </c>
      <c r="AD14" s="3">
        <f t="shared" si="2"/>
        <v>4.8579497394199143</v>
      </c>
      <c r="AE14" s="3">
        <f t="shared" si="2"/>
        <v>0.96007111471653372</v>
      </c>
      <c r="AF14" s="3">
        <f>AF19/AF4</f>
        <v>19.187503826876537</v>
      </c>
    </row>
    <row r="15" spans="1:61" x14ac:dyDescent="0.25">
      <c r="A15" t="s">
        <v>94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61" s="2" customFormat="1" x14ac:dyDescent="0.25"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2" t="s">
        <v>16</v>
      </c>
      <c r="R16" s="2" t="s">
        <v>17</v>
      </c>
      <c r="S16" s="2" t="s">
        <v>18</v>
      </c>
      <c r="T16" s="2" t="s">
        <v>19</v>
      </c>
      <c r="U16" s="2" t="s">
        <v>20</v>
      </c>
      <c r="V16" s="2" t="s">
        <v>21</v>
      </c>
      <c r="W16" s="2" t="s">
        <v>22</v>
      </c>
      <c r="X16" s="2" t="s">
        <v>23</v>
      </c>
      <c r="Y16" s="2" t="s">
        <v>24</v>
      </c>
      <c r="Z16" s="2" t="s">
        <v>25</v>
      </c>
      <c r="AA16" s="2" t="s">
        <v>26</v>
      </c>
      <c r="AB16" s="2" t="s">
        <v>27</v>
      </c>
      <c r="AC16" s="2" t="s">
        <v>28</v>
      </c>
      <c r="AD16" s="2" t="s">
        <v>29</v>
      </c>
      <c r="AE16" s="2" t="s">
        <v>30</v>
      </c>
      <c r="AF16" s="2" t="s">
        <v>31</v>
      </c>
    </row>
    <row r="17" spans="1:32" x14ac:dyDescent="0.25">
      <c r="A17" s="3">
        <f>A12</f>
        <v>5618.5619999999999</v>
      </c>
      <c r="B17" s="3">
        <f>B7-B2</f>
        <v>1.079367250669022E-6</v>
      </c>
      <c r="C17" s="3">
        <f>C7-C2</f>
        <v>2.8302296661759503E-7</v>
      </c>
      <c r="D17" s="3">
        <f>D7-D2</f>
        <v>-1.3059083813594502E-6</v>
      </c>
      <c r="E17" s="3">
        <f>E7-E2</f>
        <v>6.0833997325746987E-7</v>
      </c>
      <c r="F17" s="3">
        <f>F7-F2</f>
        <v>-2.1797838358431602E-8</v>
      </c>
      <c r="G17" s="3">
        <f>G7-G2</f>
        <v>2.4999999999999999E-8</v>
      </c>
      <c r="H17" s="3">
        <f>H7-H2</f>
        <v>1.37E-9</v>
      </c>
      <c r="I17" s="3">
        <f>I7-I2</f>
        <v>7.0999999999999999E-9</v>
      </c>
      <c r="J17" s="3">
        <f>J7-J2</f>
        <v>1.1074261193650702E-8</v>
      </c>
      <c r="K17" s="3">
        <f>K7-K2</f>
        <v>6.9306692719953991E-8</v>
      </c>
      <c r="L17" s="3">
        <f>L7-L2</f>
        <v>1.1701385585238201E-7</v>
      </c>
      <c r="M17" s="3">
        <f>M7-M2</f>
        <v>5.7889210947036897E-8</v>
      </c>
      <c r="N17" s="3">
        <f>N7-N2</f>
        <v>5.7608686245612975E-8</v>
      </c>
      <c r="O17" s="3">
        <f>O7-O2</f>
        <v>1.0058516248644817E-21</v>
      </c>
      <c r="P17" s="3">
        <f>P7-P2</f>
        <v>7.2644423820016511E-8</v>
      </c>
      <c r="Q17" s="3">
        <f>Q7-Q2</f>
        <v>0</v>
      </c>
      <c r="R17" s="3">
        <f>R7-R2</f>
        <v>0</v>
      </c>
      <c r="S17" s="3">
        <f>S7-S2</f>
        <v>0</v>
      </c>
      <c r="T17" s="3">
        <f>T7-T2</f>
        <v>0</v>
      </c>
      <c r="U17" s="3">
        <f>U7-U2</f>
        <v>3.9628692800715458E-9</v>
      </c>
      <c r="V17" s="3">
        <f>V7-V2</f>
        <v>8.8699999999999994E-9</v>
      </c>
      <c r="W17" s="3">
        <f>AA7-W2</f>
        <v>3.6099999999999999E-8</v>
      </c>
      <c r="X17" s="3">
        <f>AB7-X2</f>
        <v>1.09E-7</v>
      </c>
      <c r="Y17" s="3">
        <f>AC7-Y2</f>
        <v>5.1004878048780488E-8</v>
      </c>
      <c r="Z17" s="3">
        <f>AD7-Z2</f>
        <v>-1.1765853658536499E-9</v>
      </c>
      <c r="AA17" s="3">
        <f>AE7-AA2</f>
        <v>0</v>
      </c>
      <c r="AB17" s="3">
        <f>AF7-AB2</f>
        <v>7.2121175899310056E-11</v>
      </c>
      <c r="AC17" s="3">
        <f>AG7-AC2</f>
        <v>5.1811121580386003E-10</v>
      </c>
      <c r="AD17" s="3">
        <f>AH7-AD2</f>
        <v>1.872080787002534E-9</v>
      </c>
      <c r="AE17" s="3">
        <f>AI7-AE2</f>
        <v>3.7828856759576694E-9</v>
      </c>
      <c r="AF17" s="3">
        <f>AJ7-AF2</f>
        <v>4.0905008197943069E-9</v>
      </c>
    </row>
    <row r="18" spans="1:32" x14ac:dyDescent="0.25">
      <c r="A18" s="3">
        <f>A13</f>
        <v>5638.5309999999999</v>
      </c>
      <c r="B18" s="3">
        <f>B8-B3</f>
        <v>1.0909495711755861E-6</v>
      </c>
      <c r="C18" s="3">
        <f>C8-C3</f>
        <v>2.4553758178268097E-7</v>
      </c>
      <c r="D18" s="3">
        <f>D8-D3</f>
        <v>-1.4717386481038799E-6</v>
      </c>
      <c r="E18" s="3">
        <f>E8-E3</f>
        <v>6.6828871978412029E-7</v>
      </c>
      <c r="F18" s="3">
        <f>F8-F3</f>
        <v>-2.7943137349667001E-8</v>
      </c>
      <c r="G18" s="3">
        <f>G8-G3</f>
        <v>2.48E-8</v>
      </c>
      <c r="H18" s="3">
        <f>H8-H3</f>
        <v>1.09E-9</v>
      </c>
      <c r="I18" s="3">
        <f>I8-I3</f>
        <v>7.0399999999999997E-9</v>
      </c>
      <c r="J18" s="3">
        <f>J8-J3</f>
        <v>1.3391885482864398E-8</v>
      </c>
      <c r="K18" s="3">
        <f>K8-K3</f>
        <v>6.9675386934726021E-8</v>
      </c>
      <c r="L18" s="3">
        <f>L8-L3</f>
        <v>1.1512370134957801E-7</v>
      </c>
      <c r="M18" s="3">
        <f>M8-M3</f>
        <v>6.0765570552631114E-8</v>
      </c>
      <c r="N18" s="3">
        <f>N8-N3</f>
        <v>5.3387412065330975E-8</v>
      </c>
      <c r="O18" s="3">
        <f>O8-O3</f>
        <v>1.0058516248644817E-21</v>
      </c>
      <c r="P18" s="3">
        <f>P8-P3</f>
        <v>6.4579040300695914E-8</v>
      </c>
      <c r="Q18" s="3">
        <f>Q8-Q3</f>
        <v>0</v>
      </c>
      <c r="R18" s="3">
        <f>R8-R3</f>
        <v>0</v>
      </c>
      <c r="S18" s="3">
        <f>S8-S3</f>
        <v>0</v>
      </c>
      <c r="T18" s="3">
        <f>T8-T3</f>
        <v>0</v>
      </c>
      <c r="U18" s="3">
        <f>U8-U3</f>
        <v>4.0438485616336272E-9</v>
      </c>
      <c r="V18" s="3">
        <f>V8-V3</f>
        <v>8.0100000000000003E-9</v>
      </c>
      <c r="W18" s="3">
        <f>AA8-W3</f>
        <v>3.5800000000000003E-8</v>
      </c>
      <c r="X18" s="3">
        <f>AB8-X3</f>
        <v>1.06E-7</v>
      </c>
      <c r="Y18" s="3">
        <f>AC8-Y3</f>
        <v>4.8135365853658539E-8</v>
      </c>
      <c r="Z18" s="3">
        <f t="shared" ref="Z18:Z19" si="3">AD8-Z3</f>
        <v>-1.1702439024390197E-9</v>
      </c>
      <c r="AA18" s="3">
        <f t="shared" ref="AA18:AA19" si="4">AE8-AA3</f>
        <v>0</v>
      </c>
      <c r="AB18" s="3">
        <f t="shared" ref="AB18:AB19" si="5">AF8-AB3</f>
        <v>1.8079602103288998E-10</v>
      </c>
      <c r="AC18" s="3">
        <f t="shared" ref="AC18:AC19" si="6">AG8-AC3</f>
        <v>2.7186072787880996E-10</v>
      </c>
      <c r="AD18" s="3">
        <f t="shared" ref="AD18:AD19" si="7">AH8-AD3</f>
        <v>1.8441779698911908E-9</v>
      </c>
      <c r="AE18" s="3">
        <f t="shared" ref="AE18:AE19" si="8">AI8-AE3</f>
        <v>3.7825562677001099E-9</v>
      </c>
      <c r="AF18" s="3">
        <f t="shared" ref="AF18:AF19" si="9">AJ8-AF3</f>
        <v>4.4514353853033235E-9</v>
      </c>
    </row>
    <row r="19" spans="1:32" x14ac:dyDescent="0.25">
      <c r="A19" s="3">
        <f>A14</f>
        <v>5658.5</v>
      </c>
      <c r="B19" s="3">
        <f>B9-B4</f>
        <v>1.0788795879773559E-6</v>
      </c>
      <c r="C19" s="3">
        <f>C9-C4</f>
        <v>2.7995386155646199E-7</v>
      </c>
      <c r="D19" s="3">
        <f>D9-D4</f>
        <v>-1.3552875175052599E-6</v>
      </c>
      <c r="E19" s="3">
        <f>E9-E4</f>
        <v>6.2239179155286999E-7</v>
      </c>
      <c r="F19" s="3">
        <f>F9-F4</f>
        <v>-2.5840408291917103E-8</v>
      </c>
      <c r="G19" s="3">
        <f>G9-G4</f>
        <v>2.3899999999999999E-8</v>
      </c>
      <c r="H19" s="3">
        <f>H9-H4</f>
        <v>1.19E-9</v>
      </c>
      <c r="I19" s="3">
        <f>I9-I4</f>
        <v>6.4700000000000002E-9</v>
      </c>
      <c r="J19" s="3">
        <f>J9-J4</f>
        <v>1.2010833682117701E-8</v>
      </c>
      <c r="K19" s="3">
        <f>K9-K4</f>
        <v>7.8126337394580993E-8</v>
      </c>
      <c r="L19" s="3">
        <f>L9-L4</f>
        <v>1.19358205650333E-7</v>
      </c>
      <c r="M19" s="3">
        <f>M9-M4</f>
        <v>5.9563142039069402E-8</v>
      </c>
      <c r="N19" s="3">
        <f>N9-N4</f>
        <v>6.3860450858144996E-8</v>
      </c>
      <c r="O19" s="3">
        <f>O9-O4</f>
        <v>0</v>
      </c>
      <c r="P19" s="3">
        <f>P9-P4</f>
        <v>6.2677822212142608E-8</v>
      </c>
      <c r="Q19" s="3">
        <f>Q9-Q4</f>
        <v>0</v>
      </c>
      <c r="R19" s="3">
        <f>R9-R4</f>
        <v>0</v>
      </c>
      <c r="S19" s="3">
        <f>S9-S4</f>
        <v>0</v>
      </c>
      <c r="T19" s="3">
        <f>T9-T4</f>
        <v>0</v>
      </c>
      <c r="U19" s="3">
        <f>U9-U4</f>
        <v>4.3114443285139372E-9</v>
      </c>
      <c r="V19" s="3">
        <f>V9-V4</f>
        <v>9.7499999999999996E-9</v>
      </c>
      <c r="W19" s="3">
        <f>AA9-W4</f>
        <v>3.7499999999999998E-8</v>
      </c>
      <c r="X19" s="3">
        <f>AB9-X4</f>
        <v>1.02E-7</v>
      </c>
      <c r="Y19" s="3">
        <f>AC9-Y4</f>
        <v>4.9817073170731708E-8</v>
      </c>
      <c r="Z19" s="3">
        <f t="shared" si="3"/>
        <v>-1.8880487804877994E-9</v>
      </c>
      <c r="AA19" s="3">
        <f t="shared" si="4"/>
        <v>0</v>
      </c>
      <c r="AB19" s="3">
        <f t="shared" si="5"/>
        <v>-2.8366026202098003E-10</v>
      </c>
      <c r="AC19" s="3">
        <f t="shared" si="6"/>
        <v>4.051135046615101E-10</v>
      </c>
      <c r="AD19" s="3">
        <f t="shared" si="7"/>
        <v>1.8576136533015362E-9</v>
      </c>
      <c r="AE19" s="3">
        <f t="shared" si="8"/>
        <v>3.4433954389625901E-9</v>
      </c>
      <c r="AF19" s="3">
        <f t="shared" si="9"/>
        <v>3.2695975555224331E-9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SimulatedRawSignals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2020-01-19T16:27:08Z</dcterms:created>
  <dcterms:modified xsi:type="dcterms:W3CDTF">2020-01-19T16:27:08Z</dcterms:modified>
</cp:coreProperties>
</file>