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asenthilkuma_umass_edu/Documents/Desktop/"/>
    </mc:Choice>
  </mc:AlternateContent>
  <xr:revisionPtr revIDLastSave="0" documentId="8_{9C3DD191-0D3A-4AB7-B623-EA19A7D53DD4}" xr6:coauthVersionLast="47" xr6:coauthVersionMax="47" xr10:uidLastSave="{00000000-0000-0000-0000-000000000000}"/>
  <bookViews>
    <workbookView xWindow="-120" yWindow="-120" windowWidth="29040" windowHeight="15720" firstSheet="3" activeTab="5" xr2:uid="{00000000-000D-0000-FFFF-FFFF00000000}"/>
  </bookViews>
  <sheets>
    <sheet name="BostonHousing" sheetId="1" r:id="rId1"/>
    <sheet name="Sampling" sheetId="4" r:id="rId2"/>
    <sheet name="Imputation" sheetId="5" r:id="rId3"/>
    <sheet name="STDPartition" sheetId="6" r:id="rId4"/>
    <sheet name="KNNC_Output" sheetId="19" r:id="rId5"/>
    <sheet name="KNNC_TrainingScore" sheetId="18" r:id="rId6"/>
    <sheet name="KNNC_TrainingLiftChart" sheetId="17" r:id="rId7"/>
    <sheet name="KNNC_ValidationScore" sheetId="16" r:id="rId8"/>
    <sheet name="KNNC_ValidationLiftChart" sheetId="15" r:id="rId9"/>
    <sheet name="KNNC_Stored" sheetId="14" r:id="rId10"/>
    <sheet name="LinReg_Output" sheetId="13" r:id="rId11"/>
    <sheet name="LinReg_FS" sheetId="12" r:id="rId12"/>
    <sheet name="LinReg_TrainingScore" sheetId="11" r:id="rId13"/>
    <sheet name="LinReg_TrainingLiftChart" sheetId="10" r:id="rId14"/>
    <sheet name="LinReg_ValidationScore" sheetId="9" r:id="rId15"/>
    <sheet name="LinReg_ValidationLiftChart" sheetId="8" r:id="rId16"/>
    <sheet name="LinReg_Stored" sheetId="7" r:id="rId17"/>
    <sheet name="Data Dictionary" sheetId="3" r:id="rId18"/>
  </sheets>
  <definedNames>
    <definedName name="xlm_0_1" localSheetId="0" hidden="1">"'{""wkbk"":""BostonHousing - to be posted.xlsx"",""wksheet"":""BostonHousing"",""data_range"":""$A$1:$M$507"",""header"":[""CRIM"",""ZN"",""INDUS"",""CHAS"",""NOX"",""RM"",""AGE"",""DIS"",""RAD"",""TAX"",""PTRATIO"",""MEDV"",""ISHIGHVAL""],""has_header"":true,""input_cols"":[{""varName"":""CRIM""},{""va"</definedName>
    <definedName name="xlm_0_2" localSheetId="0" hidden="1">"'rName"":""ZN""},{""varName"":""INDUS""},{""varName"":""CHAS""},{""varName"":""NOX""},{""varName"":""RM""},{""varName"":""AGE""},{""varName"":""DIS""},{""varName"":""RAD""},{""varName"":""TAX""},{""varName"":""PTRATIO""},{""varName"":""MEDV""},{""varName"":""ISHIGHVAL""}],""cat_cols"":[],""firstRow"":1,""r"</definedName>
    <definedName name="xlm_0_3" localSheetId="0" hidden="1">"'ows"":506,""isPartitionSheet"":false,""sampleWithReplacement"":false,""desiredSampleSize"":300,""desiredSampleSizePct"":0.5928853754940712,""setSeed"":true,""seedValue"":12345,""samplingCode"":0}"</definedName>
    <definedName name="xlm_10_1" localSheetId="1" hidden="1">"'{""wksheet"":""Sampling"",""wkbk"":""BostonHousing - to be posted.xlsx"",""data_range"":""$C$31:$P$331"",""firstRow"":31,""rows"":300,""overwriteExistingWorksheet"":false,""has_header"":true,""input_cols"":[{""varName"":""Record ID""},{""varName"":""CRIM""},{""varName"":""ZN""},{""varName"</definedName>
    <definedName name="xlm_10_2" localSheetId="1" hidden="1">"'"":""INDUS""},{""varName"":""CHAS""},{""varName"":""NOX""},{""varName"":""RM""},{""varName"":""AGE""},{""varName"":""DIS""},{""varName"":""RAD""},{""varName"":""TAX""},{""varName"":""PTRATIO""},{""varName"":""MEDV""},{""varName"":""ISHIGHVAL""}]}"</definedName>
    <definedName name="xlm_602_1" localSheetId="3" hidden="1">"'{""wkbk"":""BostonHousing - to be posted.xlsx"",""wksheet"":""STDPartition"",""data_range"":"""",""header"":[""Record ID"",""CRIM"",""ZN"",""INDUS"",""Treated_CHAS"",""Treated_NOX"",""Treated_RM"",""Treated_AGE"",""Treated_DIS"",""Treated_RAD"",""Treated_TAX"",""Treated_PTRATIO"",""Treated_ME"</definedName>
    <definedName name="xlm_602_2" localSheetId="3" hidden="1">"'DV"",""Treated_ISHIGHVAL""],""has_header"":true,""firstRow"":-1,""rows"":281,""train_rows"":141,""validation_rows"":140,""test_rows"":0,""trainingDataRange"":""$C$37:$P$177"",""validationDataRange"":""$C$178:$P$317"",""allDataRange"":""$C$36:$P$317"",""isPartitionSheet"":true,""parti"</definedName>
    <definedName name="xlm_602_3" localSheetId="3" hidden="1">"'tionData"":false,""trainDetailRpt"":true,""trainSummaryRpt"":true,""trainLiftChart"":true,""trainROCCurve"":false,""validationDetailRpt"":true,""validationSummaryRpt"":true,""validationLiftChart"":true,""validROCCurve"":false,""newDataWorksheet"":false,""newDataDatabase"":fa"</definedName>
    <definedName name="xlm_602_4" localSheetId="3" hidden="1">"'lse,""priorClassProbabilityCode"":1,""numOutputClasses"":2,""successClass"":""1"",""successCutoffProb"":0.5,""rescalerParams"":{""technique"":2,""correction"":0.01,""normType"":null,""rescale"":true},""estimatorParams"":{""numNearestNeighbors"":4},""modelParams"":null,""displayPar"</definedName>
    <definedName name="xlm_602_5" localSheetId="3" hidden="1">"'ams"":null,""extraParams"":{""scoreOptCode"":0}}"</definedName>
    <definedName name="xlm_701_1" localSheetId="3" hidden="1">"'{""wkbk"":""BostonHousing - to be posted.xlsx"",""wksheet"":""STDPartition"",""data_range"":"""",""header"":[""Record ID"",""CRIM"",""ZN"",""INDUS"",""Treated_CHAS"",""Treated_NOX"",""Treated_RM"",""Treated_AGE"",""Treated_DIS"",""Treated_RAD"",""Treated_TAX"",""Treated_PTRATIO"",""Treated_ME"</definedName>
    <definedName name="xlm_701_2" localSheetId="3" hidden="1">"'DV"",""Treated_ISHIGHVAL""],""has_header"":true,""firstRow"":-1,""rows"":281,""train_rows"":141,""validation_rows"":140,""test_rows"":0,""trainingDataRange"":""$C$37:$P$177"",""validationDataRange"":""$C$178:$P$317"",""allDataRange"":""$C$36:$P$317"",""isPartitionSheet"":true,""parti"</definedName>
    <definedName name="xlm_701_3" localSheetId="3" hidden="1">"'tionData"":false,""trainDetailRpt"":true,""trainSummaryRpt"":true,""trainLiftChart"":true,""trainROCCurve"":false,""validationDetailRpt"":true,""validationSummaryRpt"":true,""validationLiftChart"":true,""validROCCurve"":false,""newDataWorksheet"":false,""newDataDatabase"":fa"</definedName>
    <definedName name="xlm_701_4" localSheetId="3" hidden="1">"'lse,""rescalerParams"":{""technique"":null,""correction"":null,""normType"":null,""rescale"":false},""estimatorParams"":{""fitIntercept"":true},""modelParams"":null,""displayParams"":{""showVarCovar"":false,""showMulticollinearity"":false,""showDetailedCoefficients"":false,""sho"</definedName>
    <definedName name="xlm_701_5" localSheetId="3" hidden="1">"'wANOVA"":false,""showDetailedResiduals"":false,""showInfluenceDiagnostics"":false,""showPredictionIntervals"":false},""fsParams"":{""selectVariables"":true,""fsMethod"":1,""fIn"":null,""fOut"":2.71,""numSubsets"":null,""maxSubsetSize"":15},""varSelectionOnly"":false}"</definedName>
    <definedName name="xlm_90_1" localSheetId="2" hidden="1">"'{""wkbk"":""BostonHousing - to be posted.xlsx"",""wksheet"":""Imputation"",""data_range"":""$C$33:$Q$314"",""header"":[""Record ID"",""Record ID2"",""CRIM"",""ZN"",""INDUS"",""Treated_CHAS"",""Treated_NOX"",""Treated_RM"",""Treated_AGE"",""Treated_DIS"",""Treated_RAD"",""Treated_TAX"",""Treat"</definedName>
    <definedName name="xlm_90_2" localSheetId="2" hidden="1">"'ed_PTRATIO"",""Treated_MEDV"",""Treated_ISHIGHVAL""],""has_header"":true,""input_cols"":[{""varName"":""CRIM""},{""varName"":""ZN""},{""varName"":""INDUS""},{""varName"":""Treated_CHAS""},{""varName"":""Treated_NOX""},{""varName"":""Treated_RM""},{""varName"":""Treated_AGE""},{""varName"":""Tr"</definedName>
    <definedName name="xlm_90_3" localSheetId="2" hidden="1">"'eated_DIS""},{""varName"":""Treated_RAD""},{""varName"":""Treated_TAX""},{""varName"":""Treated_PTRATIO""},{""varName"":""Treated_MEDV""},{""varName"":""Treated_ISHIGHVAL""}],""cat_cols"":[],""firstRow"":33,""rows"":281,""isPartitionSheet"":false,""type"":1,""usePartitionVar"":false,""pa"</definedName>
    <definedName name="xlm_90_4" localSheetId="2" hidden="1">"'rtitionVar"":null,""useRandomRows"":true,""partitionCode"":1,""setSeed"":true,""seedValue"":12345,""trainPct"":50,""validationPct"":50,""testPct"":0}"</definedName>
    <definedName name="xlm_clnc_1" localSheetId="3" hidden="1">"'{""input_cols"":[{""varName"":""CRIM""},{""varName"":""ZN""},{""varName"":""INDUS""},{""varName"":""Treated_NOX""},{""varName"":""Treated_RM""},{""varName"":""Treated_AGE""},{""varName"":""Treated_DIS""},{""varName"":""Treated_RAD""},{""varName"":""Treated_TAX""},{""varName"":""Treated_PTRATIO"""</definedName>
    <definedName name="xlm_clnc_2" localSheetId="3" hidden="1">"'}],""cat_cols"":[],""output_var"":{""varName"":""Treated_ISHIGHVAL""}}"</definedName>
    <definedName name="xlm_pdnc_1" localSheetId="3" hidden="1">"'{""input_cols"":[{""varName"":""CRIM""},{""varName"":""ZN""},{""varName"":""Treated_NOX""},{""varName"":""Treated_RM""},{""varName"":""Treated_AGE""},{""varName"":""Treated_DIS""},{""varName"":""Treated_RAD""},{""varName"":""Treated_TAX""},{""varName"":""Treated_PTRATIO""}],""cat_cols"":[{""var"</definedName>
    <definedName name="xlm_pdnc_2" localSheetId="3" hidden="1">"'Name"":""Treated_CHAS""}],""output_var"":{""varName"":""Treated_MEDV""}}"</definedName>
    <definedName name="xlmDecileChart" localSheetId="6" hidden="1">"AX4:AX4"</definedName>
    <definedName name="xlmDecileChart" localSheetId="8" hidden="1">"AX4:AX4"</definedName>
    <definedName name="xlmDecileChart" localSheetId="13" hidden="1">"AX4:AX4"</definedName>
    <definedName name="xlmDecileChart" localSheetId="15" hidden="1">"AX4:AX4"</definedName>
    <definedName name="xlmGainChart" localSheetId="6" hidden="1">"AX1:AX1"</definedName>
    <definedName name="xlmGainChart" localSheetId="8" hidden="1">"AX1:AX1"</definedName>
    <definedName name="xlmGainChart" localSheetId="13" hidden="1">"AX1:AX1"</definedName>
    <definedName name="xlmGainChart" localSheetId="15" hidden="1">"AX1:AX1"</definedName>
    <definedName name="XLMPartitionAllData" localSheetId="3" hidden="1">"$C$36:$P$317"</definedName>
    <definedName name="XLMPartitionTrainingData" localSheetId="3" hidden="1">"$C$37:$P$177"</definedName>
    <definedName name="XLMPartitionType" localSheetId="3" hidden="1">0</definedName>
    <definedName name="XLMPartitionValidationData" localSheetId="3" hidden="1">"$C$178:$P$317"</definedName>
    <definedName name="XLMPartitionVariableNames" localSheetId="3" hidden="1">"$C$36:$P$36"</definedName>
    <definedName name="XLMPMMLModelRange" localSheetId="9" hidden="1">"$B$12:$B$1986"</definedName>
    <definedName name="XLMPMMLModelRange" localSheetId="16" hidden="1">"$B$12:$B$74"</definedName>
    <definedName name="XLMRasonModelRange" localSheetId="2" hidden="1">"CV1:CV1"</definedName>
    <definedName name="XLMRasonModelRange" localSheetId="4" hidden="1">"CV1:CV1"</definedName>
    <definedName name="XLMRasonModelRange" localSheetId="10" hidden="1">"CV1:CV1"</definedName>
    <definedName name="XLMRasonModelRange" localSheetId="1" hidden="1">"CV1:CV1"</definedName>
    <definedName name="XLMRasonModelRange" localSheetId="3" hidden="1">"CV1:CV1"</definedName>
    <definedName name="XLMReportData" localSheetId="2" hidden="1">"$C$33:$Q$314"</definedName>
    <definedName name="XLMReportData" localSheetId="1" hidden="1">"$C$31:$P$331"</definedName>
    <definedName name="xlmROCChart" localSheetId="6" hidden="1">"AX3:AX3"</definedName>
    <definedName name="xlmROCChart" localSheetId="8" hidden="1">"AX3:AX3"</definedName>
    <definedName name="xlmRROCChart" localSheetId="13" hidden="1">"AX3:AX3"</definedName>
    <definedName name="xlmRROCChart" localSheetId="15" hidden="1">"AX3:AX3"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8" l="1"/>
  <c r="D20" i="18"/>
  <c r="F20" i="18" s="1"/>
  <c r="E19" i="18"/>
  <c r="E21" i="18" s="1"/>
  <c r="D19" i="18"/>
  <c r="D21" i="18" s="1"/>
  <c r="E20" i="16"/>
  <c r="D20" i="16"/>
  <c r="F20" i="16" s="1"/>
  <c r="E19" i="16"/>
  <c r="E21" i="16" s="1"/>
  <c r="D19" i="16"/>
  <c r="D21" i="16" s="1"/>
  <c r="F21" i="16" l="1"/>
  <c r="F21" i="18"/>
  <c r="F19" i="16"/>
  <c r="F19" i="18"/>
</calcChain>
</file>

<file path=xl/sharedStrings.xml><?xml version="1.0" encoding="utf-8"?>
<sst xmlns="http://schemas.openxmlformats.org/spreadsheetml/2006/main" count="4694" uniqueCount="1602">
  <si>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</si>
  <si>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</si>
  <si>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</si>
  <si>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</si>
  <si>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</si>
  <si>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</si>
  <si>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</si>
  <si>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</si>
  <si>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</si>
  <si>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</si>
  <si>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</si>
  <si>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MEDV</t>
  </si>
  <si>
    <t>ISHIGHVAL</t>
  </si>
  <si>
    <t>per capita crime rate by town</t>
  </si>
  <si>
    <t>proportion of residential land zoned for lots over 25,000 sq. ft.</t>
  </si>
  <si>
    <t>Charles River dummy variable (=1 if tract bounds river, 0 otherwise)</t>
  </si>
  <si>
    <t>average number of rooms per dwelling</t>
  </si>
  <si>
    <t>Age</t>
  </si>
  <si>
    <t>weighted distances to five Boston employment centers</t>
  </si>
  <si>
    <t>index of accessibility to radial highways</t>
  </si>
  <si>
    <t>full value property tax rate per $10,000</t>
  </si>
  <si>
    <t>Median value of owner occupied home in $1000's</t>
  </si>
  <si>
    <t>equals 1 if the median value of owner occupied home is relatively high, 0 otherwise</t>
  </si>
  <si>
    <t>nitric oxides concentration (parts per 10 million)</t>
  </si>
  <si>
    <t>Variable</t>
  </si>
  <si>
    <t>Description</t>
  </si>
  <si>
    <t>proportion of non-retail business acres per town</t>
  </si>
  <si>
    <t>proportion of owner occupied units built prior to 1940</t>
  </si>
  <si>
    <t>pupil-teacher ratio by town</t>
  </si>
  <si>
    <t>Data Mining: Sampling</t>
  </si>
  <si>
    <t>Date: 27-Mar-2023 11:16:40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</si>
  <si>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</si>
  <si>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</si>
  <si>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</si>
  <si>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</si>
  <si>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</si>
  <si>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</si>
  <si>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</si>
  <si>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</si>
  <si>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</si>
  <si>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BostonHousing - to be posted.xlsx</t>
  </si>
  <si>
    <t>Worksheet</t>
  </si>
  <si>
    <t>BostonHousing</t>
  </si>
  <si>
    <t>Range</t>
  </si>
  <si>
    <t>$A$1:$M$507</t>
  </si>
  <si>
    <t># Records in the input data</t>
  </si>
  <si>
    <t>Variables</t>
  </si>
  <si>
    <t># Selected Variables</t>
  </si>
  <si>
    <t>Selected Variables</t>
  </si>
  <si>
    <t>Sampling Parameters</t>
  </si>
  <si>
    <t>Sampling type</t>
  </si>
  <si>
    <t>Random</t>
  </si>
  <si>
    <t>Sample size</t>
  </si>
  <si>
    <t>With replacement?</t>
  </si>
  <si>
    <t>Random seed</t>
  </si>
  <si>
    <t>Sort indices?</t>
  </si>
  <si>
    <t>Data Sample</t>
  </si>
  <si>
    <t>Record ID</t>
  </si>
  <si>
    <t>Record 3</t>
  </si>
  <si>
    <t>{"comment":"this RASON template was auto-generated by Analytic Solver Data Mining","datasources":{},"datasets":{},"transformer":{"sampler":{"type":"transformation","algorithm":"sampling","parameters":{"replaceOption":false,"sampleSize":300,"seed":12345,"sortIndexes":true}}},"actions":{}}</t>
  </si>
  <si>
    <t>Record 4</t>
  </si>
  <si>
    <t>Record 5</t>
  </si>
  <si>
    <t>Record 7</t>
  </si>
  <si>
    <t>Record 8</t>
  </si>
  <si>
    <t>Record 9</t>
  </si>
  <si>
    <t>Record 10</t>
  </si>
  <si>
    <t>Record 12</t>
  </si>
  <si>
    <t>Record 13</t>
  </si>
  <si>
    <t>Record 14</t>
  </si>
  <si>
    <t>Record 16</t>
  </si>
  <si>
    <t>Record 17</t>
  </si>
  <si>
    <t>Record 18</t>
  </si>
  <si>
    <t>Record 19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</si>
  <si>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</si>
  <si>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</si>
  <si>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</si>
  <si>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</si>
  <si>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</si>
  <si>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</si>
  <si>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</si>
  <si>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31</t>
  </si>
  <si>
    <t>Record 35</t>
  </si>
  <si>
    <t>Record 36</t>
  </si>
  <si>
    <t>Record 37</t>
  </si>
  <si>
    <t>Record 38</t>
  </si>
  <si>
    <t>Record 41</t>
  </si>
  <si>
    <t>Record 42</t>
  </si>
  <si>
    <t>Record 43</t>
  </si>
  <si>
    <t>Record 44</t>
  </si>
  <si>
    <t>Record 45</t>
  </si>
  <si>
    <t>Record 46</t>
  </si>
  <si>
    <t>Record 49</t>
  </si>
  <si>
    <t>Record 50</t>
  </si>
  <si>
    <t>Record 51</t>
  </si>
  <si>
    <t>Record 54</t>
  </si>
  <si>
    <t>Record 55</t>
  </si>
  <si>
    <t>Record 57</t>
  </si>
  <si>
    <t>Record 58</t>
  </si>
  <si>
    <t>Record 59</t>
  </si>
  <si>
    <t>Record 60</t>
  </si>
  <si>
    <t>Record 64</t>
  </si>
  <si>
    <t>Record 65</t>
  </si>
  <si>
    <t>Record 69</t>
  </si>
  <si>
    <t>Record 70</t>
  </si>
  <si>
    <t>Record 72</t>
  </si>
  <si>
    <t>Record 75</t>
  </si>
  <si>
    <t>Record 76</t>
  </si>
  <si>
    <t>Record 77</t>
  </si>
  <si>
    <t>Record 78</t>
  </si>
  <si>
    <t>Record 79</t>
  </si>
  <si>
    <t>Record 81</t>
  </si>
  <si>
    <t>Record 82</t>
  </si>
  <si>
    <t>Record 84</t>
  </si>
  <si>
    <t>Record 85</t>
  </si>
  <si>
    <t>Record 86</t>
  </si>
  <si>
    <t>Record 87</t>
  </si>
  <si>
    <t>Record 89</t>
  </si>
  <si>
    <t>Record 90</t>
  </si>
  <si>
    <t>Record 93</t>
  </si>
  <si>
    <t>Record 94</t>
  </si>
  <si>
    <t>Record 96</t>
  </si>
  <si>
    <t>Record 97</t>
  </si>
  <si>
    <t>Record 100</t>
  </si>
  <si>
    <t>Record 101</t>
  </si>
  <si>
    <t>Record 107</t>
  </si>
  <si>
    <t>Record 110</t>
  </si>
  <si>
    <t>Record 111</t>
  </si>
  <si>
    <t>Record 112</t>
  </si>
  <si>
    <t>Record 114</t>
  </si>
  <si>
    <t>Record 115</t>
  </si>
  <si>
    <t>Record 118</t>
  </si>
  <si>
    <t>Record 120</t>
  </si>
  <si>
    <t>Record 122</t>
  </si>
  <si>
    <t>Record 123</t>
  </si>
  <si>
    <t>Record 124</t>
  </si>
  <si>
    <t>Record 126</t>
  </si>
  <si>
    <t>Record 127</t>
  </si>
  <si>
    <t>Record 128</t>
  </si>
  <si>
    <t>Record 129</t>
  </si>
  <si>
    <t>Record 131</t>
  </si>
  <si>
    <t>Record 132</t>
  </si>
  <si>
    <t>Record 134</t>
  </si>
  <si>
    <t>Record 135</t>
  </si>
  <si>
    <t>Record 136</t>
  </si>
  <si>
    <t>Record 137</t>
  </si>
  <si>
    <t>Record 138</t>
  </si>
  <si>
    <t>Record 140</t>
  </si>
  <si>
    <t>Record 142</t>
  </si>
  <si>
    <t>Record 145</t>
  </si>
  <si>
    <t>Record 146</t>
  </si>
  <si>
    <t>Record 148</t>
  </si>
  <si>
    <t>Record 149</t>
  </si>
  <si>
    <t>Record 152</t>
  </si>
  <si>
    <t>Record 154</t>
  </si>
  <si>
    <t>Record 155</t>
  </si>
  <si>
    <t>Record 157</t>
  </si>
  <si>
    <t>Record 159</t>
  </si>
  <si>
    <t>Record 160</t>
  </si>
  <si>
    <t>Record 162</t>
  </si>
  <si>
    <t>Record 163</t>
  </si>
  <si>
    <t>Record 164</t>
  </si>
  <si>
    <t>Record 166</t>
  </si>
  <si>
    <t>Record 167</t>
  </si>
  <si>
    <t>Record 168</t>
  </si>
  <si>
    <t>Record 169</t>
  </si>
  <si>
    <t>Record 170</t>
  </si>
  <si>
    <t>Record 172</t>
  </si>
  <si>
    <t>Record 173</t>
  </si>
  <si>
    <t>Record 174</t>
  </si>
  <si>
    <t>Record 175</t>
  </si>
  <si>
    <t>Record 176</t>
  </si>
  <si>
    <t>Record 179</t>
  </si>
  <si>
    <t>Record 180</t>
  </si>
  <si>
    <t>Record 183</t>
  </si>
  <si>
    <t>Record 190</t>
  </si>
  <si>
    <t>Record 197</t>
  </si>
  <si>
    <t>Record 199</t>
  </si>
  <si>
    <t>Record 200</t>
  </si>
  <si>
    <t>Record 201</t>
  </si>
  <si>
    <t>Record 202</t>
  </si>
  <si>
    <t>Record 203</t>
  </si>
  <si>
    <t>Record 206</t>
  </si>
  <si>
    <t>Record 207</t>
  </si>
  <si>
    <t>Record 208</t>
  </si>
  <si>
    <t>Record 210</t>
  </si>
  <si>
    <t>Record 213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</si>
  <si>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</si>
  <si>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</si>
  <si>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</si>
  <si>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</si>
  <si>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</si>
  <si>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</si>
  <si>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</si>
  <si>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</si>
  <si>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</si>
  <si>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</si>
  <si>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</si>
  <si>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</si>
  <si>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229</t>
  </si>
  <si>
    <t>Record 230</t>
  </si>
  <si>
    <t>Record 232</t>
  </si>
  <si>
    <t>Record 234</t>
  </si>
  <si>
    <t>Record 235</t>
  </si>
  <si>
    <t>Record 238</t>
  </si>
  <si>
    <t>Record 241</t>
  </si>
  <si>
    <t>Record 242</t>
  </si>
  <si>
    <t>Record 243</t>
  </si>
  <si>
    <t>Record 244</t>
  </si>
  <si>
    <t>Record 246</t>
  </si>
  <si>
    <t>Record 247</t>
  </si>
  <si>
    <t>Record 248</t>
  </si>
  <si>
    <t>Record 252</t>
  </si>
  <si>
    <t>Record 253</t>
  </si>
  <si>
    <t>Record 254</t>
  </si>
  <si>
    <t>Record 256</t>
  </si>
  <si>
    <t>Record 257</t>
  </si>
  <si>
    <t>Record 258</t>
  </si>
  <si>
    <t>Record 259</t>
  </si>
  <si>
    <t>Record 262</t>
  </si>
  <si>
    <t>Record 265</t>
  </si>
  <si>
    <t>Record 266</t>
  </si>
  <si>
    <t>Record 267</t>
  </si>
  <si>
    <t>Record 268</t>
  </si>
  <si>
    <t>Record 270</t>
  </si>
  <si>
    <t>Record 271</t>
  </si>
  <si>
    <t>Record 272</t>
  </si>
  <si>
    <t>Record 273</t>
  </si>
  <si>
    <t>Record 277</t>
  </si>
  <si>
    <t>Record 278</t>
  </si>
  <si>
    <t>Record 280</t>
  </si>
  <si>
    <t>Record 281</t>
  </si>
  <si>
    <t>Record 284</t>
  </si>
  <si>
    <t>Record 286</t>
  </si>
  <si>
    <t>Record 287</t>
  </si>
  <si>
    <t>Record 290</t>
  </si>
  <si>
    <t>Record 291</t>
  </si>
  <si>
    <t>Record 292</t>
  </si>
  <si>
    <t>Record 293</t>
  </si>
  <si>
    <t>Record 296</t>
  </si>
  <si>
    <t>Record 297</t>
  </si>
  <si>
    <t>Record 298</t>
  </si>
  <si>
    <t>Record 304</t>
  </si>
  <si>
    <t>Record 307</t>
  </si>
  <si>
    <t>Record 308</t>
  </si>
  <si>
    <t>Record 309</t>
  </si>
  <si>
    <t>Record 311</t>
  </si>
  <si>
    <t>Record 312</t>
  </si>
  <si>
    <t>Record 314</t>
  </si>
  <si>
    <t>Record 316</t>
  </si>
  <si>
    <t>Record 318</t>
  </si>
  <si>
    <t>Record 319</t>
  </si>
  <si>
    <t>Record 320</t>
  </si>
  <si>
    <t>Record 323</t>
  </si>
  <si>
    <t>Record 324</t>
  </si>
  <si>
    <t>Record 326</t>
  </si>
  <si>
    <t>Record 328</t>
  </si>
  <si>
    <t>Record 329</t>
  </si>
  <si>
    <t>Record 330</t>
  </si>
  <si>
    <t>Record 331</t>
  </si>
  <si>
    <t>Record 332</t>
  </si>
  <si>
    <t>Record 333</t>
  </si>
  <si>
    <t>Record 340</t>
  </si>
  <si>
    <t>Record 341</t>
  </si>
  <si>
    <t>Record 343</t>
  </si>
  <si>
    <t>Record 346</t>
  </si>
  <si>
    <t>Record 348</t>
  </si>
  <si>
    <t>Record 352</t>
  </si>
  <si>
    <t>Record 353</t>
  </si>
  <si>
    <t>Record 355</t>
  </si>
  <si>
    <t>Record 357</t>
  </si>
  <si>
    <t>Record 358</t>
  </si>
  <si>
    <t>Record 360</t>
  </si>
  <si>
    <t>Record 361</t>
  </si>
  <si>
    <t>Record 363</t>
  </si>
  <si>
    <t>Record 366</t>
  </si>
  <si>
    <t>Record 367</t>
  </si>
  <si>
    <t>Record 368</t>
  </si>
  <si>
    <t>Record 369</t>
  </si>
  <si>
    <t>Record 371</t>
  </si>
  <si>
    <t>Record 372</t>
  </si>
  <si>
    <t>Record 374</t>
  </si>
  <si>
    <t>Record 376</t>
  </si>
  <si>
    <t>Record 377</t>
  </si>
  <si>
    <t>Record 381</t>
  </si>
  <si>
    <t>Record 382</t>
  </si>
  <si>
    <t>Record 383</t>
  </si>
  <si>
    <t>Record 386</t>
  </si>
  <si>
    <t>Record 387</t>
  </si>
  <si>
    <t>Record 388</t>
  </si>
  <si>
    <t>Record 389</t>
  </si>
  <si>
    <t>Record 392</t>
  </si>
  <si>
    <t>Record 393</t>
  </si>
  <si>
    <t>Record 394</t>
  </si>
  <si>
    <t>Record 396</t>
  </si>
  <si>
    <t>Record 398</t>
  </si>
  <si>
    <t>Record 399</t>
  </si>
  <si>
    <t>Record 400</t>
  </si>
  <si>
    <t>Record 402</t>
  </si>
  <si>
    <t>Record 404</t>
  </si>
  <si>
    <t>Record 408</t>
  </si>
  <si>
    <t>Record 410</t>
  </si>
  <si>
    <t>Record 417</t>
  </si>
  <si>
    <t>Record 418</t>
  </si>
  <si>
    <t>Record 419</t>
  </si>
  <si>
    <t>Record 420</t>
  </si>
  <si>
    <t>Record 422</t>
  </si>
  <si>
    <t>Record 423</t>
  </si>
  <si>
    <t>Record 425</t>
  </si>
  <si>
    <t>Record 427</t>
  </si>
  <si>
    <t>Record 429</t>
  </si>
  <si>
    <t>Record 430</t>
  </si>
  <si>
    <t>Record 431</t>
  </si>
  <si>
    <t>Record 432</t>
  </si>
  <si>
    <t>Record 433</t>
  </si>
  <si>
    <t>Record 434</t>
  </si>
  <si>
    <t>Record 438</t>
  </si>
  <si>
    <t>Record 439</t>
  </si>
  <si>
    <t>Record 441</t>
  </si>
  <si>
    <t>Record 442</t>
  </si>
  <si>
    <t>Record 444</t>
  </si>
  <si>
    <t>Record 447</t>
  </si>
  <si>
    <t>Record 449</t>
  </si>
  <si>
    <t>Record 450</t>
  </si>
  <si>
    <t>Record 451</t>
  </si>
  <si>
    <t>Record 452</t>
  </si>
  <si>
    <t>Record 453</t>
  </si>
  <si>
    <t>Record 455</t>
  </si>
  <si>
    <t>Record 456</t>
  </si>
  <si>
    <t>Record 457</t>
  </si>
  <si>
    <t>Record 458</t>
  </si>
  <si>
    <t>Record 459</t>
  </si>
  <si>
    <t>Record 461</t>
  </si>
  <si>
    <t>Record 462</t>
  </si>
  <si>
    <t>Record 464</t>
  </si>
  <si>
    <t>Record 465</t>
  </si>
  <si>
    <t>Record 467</t>
  </si>
  <si>
    <t>Record 468</t>
  </si>
  <si>
    <t>Record 470</t>
  </si>
  <si>
    <t>Record 472</t>
  </si>
  <si>
    <t>Record 473</t>
  </si>
  <si>
    <t>Record 474</t>
  </si>
  <si>
    <t>Record 477</t>
  </si>
  <si>
    <t>Record 478</t>
  </si>
  <si>
    <t>Record 480</t>
  </si>
  <si>
    <t>Record 482</t>
  </si>
  <si>
    <t>Record 483</t>
  </si>
  <si>
    <t>Record 484</t>
  </si>
  <si>
    <t>Record 485</t>
  </si>
  <si>
    <t>Record 487</t>
  </si>
  <si>
    <t>Record 488</t>
  </si>
  <si>
    <t>Record 491</t>
  </si>
  <si>
    <t>Record 493</t>
  </si>
  <si>
    <t>Record 495</t>
  </si>
  <si>
    <t>Record 497</t>
  </si>
  <si>
    <t>Record 499</t>
  </si>
  <si>
    <t>Record 500</t>
  </si>
  <si>
    <t>Record 504</t>
  </si>
  <si>
    <t>Record 505</t>
  </si>
  <si>
    <t>Record 506</t>
  </si>
  <si>
    <t>N</t>
  </si>
  <si>
    <t>C</t>
  </si>
  <si>
    <t>Data Mining: Missing Data Handling</t>
  </si>
  <si>
    <t>Date: 27-Mar-2023 11:26:11</t>
  </si>
  <si>
    <t>Sampling</t>
  </si>
  <si>
    <t>$C$31:$P$331</t>
  </si>
  <si>
    <t>Imputer Parameters</t>
  </si>
  <si>
    <t>Reduction Type</t>
  </si>
  <si>
    <t>DELETE RECORD</t>
  </si>
  <si>
    <t>MODE</t>
  </si>
  <si>
    <t>MEAN</t>
  </si>
  <si>
    <t>MEDIAN</t>
  </si>
  <si>
    <t>VALUE (1)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</si>
  <si>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</si>
  <si>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</si>
  <si>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</si>
  <si>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</si>
  <si>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</si>
  <si>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Mining","datasources":{},"datasets":{},"estimator":{"imputationEstimator":{"type":"transformation","algorithm":"imputation","parameters":{"imputationStrategy":[["Record ID","DELETE_RECORD"],["CRIM","DELETE_RECORD"],["INDUS","DELETE_RECORD"],["ZN","DELETE_RECORD"],["CHAS","MODE"],["NOX","MODE"],["RM","MODE"],["AGE","MEAN"],["DIS","MEAN"],["RAD","MEAN"],["TAX","MEDIAN"],["PTRATIO","MEDIAN"],["MEDV","MEDIAN"],["ISHIGHVAL","VALUE"]],"placeholder":[]}}},"actions":{}}</t>
  </si>
  <si>
    <t>Treated_CHAS</t>
  </si>
  <si>
    <t>Treated_NOX</t>
  </si>
  <si>
    <t>Treated_RM</t>
  </si>
  <si>
    <t>Treated_AGE</t>
  </si>
  <si>
    <t>Treated_DIS</t>
  </si>
  <si>
    <t>Treated_RAD</t>
  </si>
  <si>
    <t>Treated_TAX</t>
  </si>
  <si>
    <t>Treated_PTRATIO</t>
  </si>
  <si>
    <t>Treated_MEDV</t>
  </si>
  <si>
    <t>Treated_ISHIGHVAL</t>
  </si>
  <si>
    <t>Record 1</t>
  </si>
  <si>
    <t>Record 2</t>
  </si>
  <si>
    <t>Record 6</t>
  </si>
  <si>
    <t>Record 11</t>
  </si>
  <si>
    <t>Record 15</t>
  </si>
  <si>
    <t>Record 20</t>
  </si>
  <si>
    <t>Record 21</t>
  </si>
  <si>
    <t>Record 29</t>
  </si>
  <si>
    <t>Record 30</t>
  </si>
  <si>
    <t>Record 32</t>
  </si>
  <si>
    <t>Record 33</t>
  </si>
  <si>
    <t>Record 34</t>
  </si>
  <si>
    <t>Record 39</t>
  </si>
  <si>
    <t>Record 47</t>
  </si>
  <si>
    <t>Record 48</t>
  </si>
  <si>
    <t>Record 52</t>
  </si>
  <si>
    <t>Record 53</t>
  </si>
  <si>
    <t>Record 56</t>
  </si>
  <si>
    <t>Record 61</t>
  </si>
  <si>
    <t>Record 62</t>
  </si>
  <si>
    <t>Record 63</t>
  </si>
  <si>
    <t>Record 66</t>
  </si>
  <si>
    <t>Record 67</t>
  </si>
  <si>
    <t>Record 68</t>
  </si>
  <si>
    <t>Record 71</t>
  </si>
  <si>
    <t>Record 73</t>
  </si>
  <si>
    <t>Record 74</t>
  </si>
  <si>
    <t>Record 80</t>
  </si>
  <si>
    <t>Record 83</t>
  </si>
  <si>
    <t>Record 88</t>
  </si>
  <si>
    <t>Record 91</t>
  </si>
  <si>
    <t>Record 92</t>
  </si>
  <si>
    <t>Record 95</t>
  </si>
  <si>
    <t>Record 98</t>
  </si>
  <si>
    <t>Record 99</t>
  </si>
  <si>
    <t>Record 102</t>
  </si>
  <si>
    <t>Record 103</t>
  </si>
  <si>
    <t>Record 106</t>
  </si>
  <si>
    <t>Record 108</t>
  </si>
  <si>
    <t>Record 109</t>
  </si>
  <si>
    <t>Record 113</t>
  </si>
  <si>
    <t>Record 116</t>
  </si>
  <si>
    <t>Record 117</t>
  </si>
  <si>
    <t>Record 119</t>
  </si>
  <si>
    <t>Record 121</t>
  </si>
  <si>
    <t>Record 125</t>
  </si>
  <si>
    <t>Record 133</t>
  </si>
  <si>
    <t>Record 139</t>
  </si>
  <si>
    <t>Record 141</t>
  </si>
  <si>
    <t>Record 143</t>
  </si>
  <si>
    <t>Record 147</t>
  </si>
  <si>
    <t>Record 150</t>
  </si>
  <si>
    <t>Record 151</t>
  </si>
  <si>
    <t>Record 156</t>
  </si>
  <si>
    <t>Record 158</t>
  </si>
  <si>
    <t>Record 161</t>
  </si>
  <si>
    <t>Record 165</t>
  </si>
  <si>
    <t>Record 171</t>
  </si>
  <si>
    <t>Record 177</t>
  </si>
  <si>
    <t>Record 181</t>
  </si>
  <si>
    <t>Record 182</t>
  </si>
  <si>
    <t>Record 184</t>
  </si>
  <si>
    <t>Record 185</t>
  </si>
  <si>
    <t>Record 186</t>
  </si>
  <si>
    <t>Record 187</t>
  </si>
  <si>
    <t>Record 188</t>
  </si>
  <si>
    <t>Record 189</t>
  </si>
  <si>
    <t>Record 191</t>
  </si>
  <si>
    <t>Record 192</t>
  </si>
  <si>
    <t>Record 193</t>
  </si>
  <si>
    <t>Record 194</t>
  </si>
  <si>
    <t>Record 195</t>
  </si>
  <si>
    <t>Record 196</t>
  </si>
  <si>
    <t>Record 198</t>
  </si>
  <si>
    <t>Record 204</t>
  </si>
  <si>
    <t>Record 209</t>
  </si>
  <si>
    <t>Record 211</t>
  </si>
  <si>
    <t>Record 212</t>
  </si>
  <si>
    <t>Record 214</t>
  </si>
  <si>
    <t>Record 227</t>
  </si>
  <si>
    <t>Record 228</t>
  </si>
  <si>
    <t>Record 231</t>
  </si>
  <si>
    <t>Record 233</t>
  </si>
  <si>
    <t>Record 237</t>
  </si>
  <si>
    <t>Record 239</t>
  </si>
  <si>
    <t>Record 240</t>
  </si>
  <si>
    <t>Record 249</t>
  </si>
  <si>
    <t>Record 250</t>
  </si>
  <si>
    <t>Record 251</t>
  </si>
  <si>
    <t>Record 255</t>
  </si>
  <si>
    <t>Record 261</t>
  </si>
  <si>
    <t>Record 263</t>
  </si>
  <si>
    <t>Record 264</t>
  </si>
  <si>
    <t>Record 269</t>
  </si>
  <si>
    <t>Record 274</t>
  </si>
  <si>
    <t>Record 275</t>
  </si>
  <si>
    <t>Record 276</t>
  </si>
  <si>
    <t>Record 282</t>
  </si>
  <si>
    <t>Record 285</t>
  </si>
  <si>
    <t>Record 288</t>
  </si>
  <si>
    <t>Record 289</t>
  </si>
  <si>
    <t>Record 294</t>
  </si>
  <si>
    <t>Record 295</t>
  </si>
  <si>
    <t>Record 299</t>
  </si>
  <si>
    <t>Record 300</t>
  </si>
  <si>
    <t>Record ID2</t>
  </si>
  <si>
    <t>Data Mining: Standard Partitioner</t>
  </si>
  <si>
    <t>Date: 27-Mar-2023 11:27:35</t>
  </si>
  <si>
    <t>Imputation</t>
  </si>
  <si>
    <t>$C$33:$Q$314</t>
  </si>
  <si>
    <t>Partitioning Parameters</t>
  </si>
  <si>
    <t>Partitioning type</t>
  </si>
  <si>
    <t>RANDOM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</si>
  <si>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</si>
  <si>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</si>
  <si>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</si>
  <si>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</si>
  <si>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</si>
  <si>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</si>
  <si>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</si>
  <si>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Mining","datasources":{},"datasets":{},"transformer":{"partitioner":{"type":"transformation","algorithm":"partitioning","parameters":{"partitionMethod":"RANDOM","ratios":[["Training",0.5],["Validation",0.5]],"seed":12345}}},"actions":{}}</t>
  </si>
  <si>
    <t>Partitioned Data</t>
  </si>
  <si>
    <t>Record 153</t>
  </si>
  <si>
    <t>Record 205</t>
  </si>
  <si>
    <t>Record 130</t>
  </si>
  <si>
    <t>Record 245</t>
  </si>
  <si>
    <t>Record 105</t>
  </si>
  <si>
    <t>Record 260</t>
  </si>
  <si>
    <t>Record 236</t>
  </si>
  <si>
    <t>Record 104</t>
  </si>
  <si>
    <t>Record 144</t>
  </si>
  <si>
    <t>Record 279</t>
  </si>
  <si>
    <t>Record 40</t>
  </si>
  <si>
    <t>Record 178</t>
  </si>
  <si>
    <t>Data Mining: Linear Regression - Stored Model</t>
  </si>
  <si>
    <t>Date: 27-Mar-2023 11:33:16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</si>
  <si>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</si>
  <si>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</si>
  <si>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</si>
  <si>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2022 Frontline Systems Inc." description="RegressionModel"&gt;</t>
  </si>
  <si>
    <t>&lt;Application name="XLMinerSDK" version="22.5.0.0"/&gt;</t>
  </si>
  <si>
    <t>&lt;Timestamp&gt;2023-3-27 11:33:16&lt;/Timestamp&gt;</t>
  </si>
  <si>
    <t>&lt;ModelName/&gt;</t>
  </si>
  <si>
    <t>&lt;/Header&gt;</t>
  </si>
  <si>
    <t>&lt;DataDictionary numberOfFields="11"&gt;</t>
  </si>
  <si>
    <t>&lt;DataField optype="continuous" dataType="double" name="CRIM"/&gt;</t>
  </si>
  <si>
    <t>&lt;DataField optype="continuous" dataType="double" name="ZN"/&gt;</t>
  </si>
  <si>
    <t>&lt;DataField optype="continuous" dataType="double" name="Treated_NOX"/&gt;</t>
  </si>
  <si>
    <t>&lt;DataField optype="continuous" dataType="double" name="Treated_RM"/&gt;</t>
  </si>
  <si>
    <t>&lt;DataField optype="continuous" dataType="double" name="Treated_AGE"/&gt;</t>
  </si>
  <si>
    <t>&lt;DataField optype="continuous" dataType="double" name="Treated_DIS"/&gt;</t>
  </si>
  <si>
    <t>&lt;DataField optype="continuous" dataType="double" name="Treated_RAD"/&gt;</t>
  </si>
  <si>
    <t>&lt;DataField optype="continuous" dataType="double" name="Treated_TAX"/&gt;</t>
  </si>
  <si>
    <t>&lt;DataField optype="continuous" dataType="double" name="Treated_PTRATIO"/&gt;</t>
  </si>
  <si>
    <t>&lt;DataField optype="categorical" dataType="string" name="Treated_CHAS"&gt;</t>
  </si>
  <si>
    <t>&lt;Value value="0"/&gt;</t>
  </si>
  <si>
    <t>&lt;Value value="1"/&gt;</t>
  </si>
  <si>
    <t>&lt;/DataField&gt;</t>
  </si>
  <si>
    <t>&lt;DataField optype="continuous" dataType="double" name="Treated_MEDV"/&gt;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</si>
  <si>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</si>
  <si>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</si>
  <si>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</si>
  <si>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name="Treated_MEDV" usageType="predicted"/&gt;</t>
  </si>
  <si>
    <t>&lt;MiningField name="CRIM" usageType="active"/&gt;</t>
  </si>
  <si>
    <t>&lt;MiningField name="ZN" usageType="active"/&gt;</t>
  </si>
  <si>
    <t>&lt;MiningField name="Treated_NOX" usageType="active"/&gt;</t>
  </si>
  <si>
    <t>&lt;MiningField name="Treated_RM" usageType="active"/&gt;</t>
  </si>
  <si>
    <t>&lt;MiningField name="Treated_AGE" usageType="active"/&gt;</t>
  </si>
  <si>
    <t>&lt;MiningField name="Treated_DIS" usageType="active"/&gt;</t>
  </si>
  <si>
    <t>&lt;MiningField name="Treated_RAD" usageType="active"/&gt;</t>
  </si>
  <si>
    <t>&lt;MiningField name="Treated_TAX" usageType="active"/&gt;</t>
  </si>
  <si>
    <t>&lt;MiningField name="Treated_PTRATIO" usageType="active"/&gt;</t>
  </si>
  <si>
    <t>&lt;MiningField name="Treated_CHAS" usageType="active"/&gt;</t>
  </si>
  <si>
    <t>&lt;/MiningSchema&gt;</t>
  </si>
  <si>
    <t>&lt;Output&gt;</t>
  </si>
  <si>
    <t>&lt;OutputField optype="continuous" dataType="double" name="Predicted_Treated_MEDV" feature="predictedValue"/&gt;</t>
  </si>
  <si>
    <t>&lt;/Output&gt;</t>
  </si>
  <si>
    <t>&lt;LocalTransformations&gt;</t>
  </si>
  <si>
    <t>&lt;DerivedField optype="continuous" dataType="double" name="Treated_CHAS_0"&gt;</t>
  </si>
  <si>
    <t>&lt;NormDiscrete field="Treated_CHAS" value="0"/&gt;</t>
  </si>
  <si>
    <t>&lt;/DerivedField&gt;</t>
  </si>
  <si>
    <t>&lt;DerivedField optype="continuous" dataType="double" name="Treated_CHAS_1"&gt;</t>
  </si>
  <si>
    <t>&lt;NormDiscrete field="Treated_CHAS" value="1"/&gt;</t>
  </si>
  <si>
    <t>&lt;/LocalTransformations&gt;</t>
  </si>
  <si>
    <t>&lt;RegressionTable intercept="0"&gt;</t>
  </si>
  <si>
    <t>&lt;NumericPredictor name="CRIM" exponent="1" coefficient="-0.45922139042957438"/&gt;</t>
  </si>
  <si>
    <t>&lt;NumericPredictor name="ZN" exponent="1" coefficient="0.026098262083569312"/&gt;</t>
  </si>
  <si>
    <t>&lt;NumericPredictor name="Treated_NOX" exponent="1" coefficient="-16.781442790136914"/&gt;</t>
  </si>
  <si>
    <t>&lt;NumericPredictor name="Treated_RM" exponent="1" coefficient="5.4209484812281943"/&gt;</t>
  </si>
  <si>
    <t>&lt;NumericPredictor name="Treated_AGE" exponent="1" coefficient="-0.032315683553001295"/&gt;</t>
  </si>
  <si>
    <t>&lt;NumericPredictor name="Treated_DIS" exponent="1" coefficient="-1.2809680607165266"/&gt;</t>
  </si>
  <si>
    <t>&lt;NumericPredictor name="Treated_RAD" exponent="1" coefficient="0.3490756281633296"/&gt;</t>
  </si>
  <si>
    <t>&lt;NumericPredictor name="Treated_TAX" exponent="1" coefficient="-0.013530344284281737"/&gt;</t>
  </si>
  <si>
    <t>&lt;NumericPredictor name="Treated_PTRATIO" exponent="1" coefficient="-1.224098662654727"/&gt;</t>
  </si>
  <si>
    <t>&lt;CategoricalPredictor name="Treated_CHAS" value="0" coefficient="30.779918022872117"/&gt;</t>
  </si>
  <si>
    <t>&lt;CategoricalPredictor name="Treated_CHAS" value="1" coefficient="34.191816589141489"/&gt;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</si>
  <si>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</si>
  <si>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</si>
  <si>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</si>
  <si>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</si>
  <si>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</si>
  <si>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</si>
  <si>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</si>
  <si>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Training: Charts</t>
  </si>
  <si>
    <t>Training: Prediction Summary</t>
  </si>
  <si>
    <t>Training: Prediction Details</t>
  </si>
  <si>
    <t>Validation: Charts</t>
  </si>
  <si>
    <t>Validation: Prediction Summary</t>
  </si>
  <si>
    <t>Validation: Prediction Details</t>
  </si>
  <si>
    <t>Data Mining: Linear Regression - Model Performance Charts - Validation Data</t>
  </si>
  <si>
    <t>Terminology</t>
  </si>
  <si>
    <t>Over</t>
  </si>
  <si>
    <t>Over-estimation</t>
  </si>
  <si>
    <t>Under</t>
  </si>
  <si>
    <t>Under-estimation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</si>
  <si>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</si>
  <si>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</si>
  <si>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</si>
  <si>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</si>
  <si>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</si>
  <si>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</si>
  <si>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</si>
  <si>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</si>
  <si>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</si>
  <si>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</si>
  <si>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</si>
  <si>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</si>
  <si>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</si>
  <si>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</si>
  <si>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</si>
  <si>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</si>
  <si>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</si>
  <si>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</si>
  <si>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</si>
  <si>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</si>
  <si>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Cases</t>
  </si>
  <si>
    <t>% Cases</t>
  </si>
  <si>
    <t>Cumulative (Model)</t>
  </si>
  <si>
    <t>Cumulative (Random)</t>
  </si>
  <si>
    <t>Lift (Model)</t>
  </si>
  <si>
    <t>Lift (Random)</t>
  </si>
  <si>
    <t>Lift (Optimum)</t>
  </si>
  <si>
    <t>Gain Ratio (Model)</t>
  </si>
  <si>
    <t>Gain Ratio (Random)</t>
  </si>
  <si>
    <t>Gain Ratio (Optimum)</t>
  </si>
  <si>
    <t>{"liftOld":{"series1":{"xRange":"D32:D172","yRange":"F32:F172","name":"Cumulative actual when sorted using predicted values"},"series2":{"xRange":"D32:D172","yRange":"G32:G172","name":"Cumulative actual using average"},"xAxisTitle":"# Cases","yAxisTitle":"Cumulative","chartTitle":"Lift Chart (Original)"},"liftNew":{"series1":{"xRange":"E32:E172","yRange":"H32:H172","name":"Fitted Predictor"},"series2":{"xRange":"E32:E172","yRange":"I32:I172","name":"Random Predictor"},"series3":{"xRange":"E32:E172","yRange":"J32:J172","name":"Optimum Predictor"},"xAxisTitle":"% Cases","yAxisTitle":"Lift","chartTitle":"Lift Chart (Alternative)"},"gain":{"series1":{"xRange":"E32:E172","yRange":"K32:K172","name":"Fitted Predictor"},"series2":{"xRange":"E32:E172","yRange":"L32:L172","name":"Random Predictor"},"series3":{"xRange":"E32:E172","yRange":"M32:M172","name":"Optimum Predictor"},"xAxisTitle":"% Cases","yAxisTitle":"Gain Ratio","chartTitle":"Gain Chart"}}</t>
  </si>
  <si>
    <t>{"series1":{"xRange":"D177:D316","yRange":"F177:F316","name":"Fitted Predictor"},"series2":{"xRange":"D177:D316","yRange":"G177:G316","name":"Random Predictor"},"series3":{"xRange":"D177:D316","yRange":"H177:H316","name":"Optimum Predictor"},"xAxisTitle":"Over-Estimation","yAxisTitle":"Under-Estimation","chartTitle":"RROC Curve, AOC=449490.28915406211"}</t>
  </si>
  <si>
    <t>{"series1":{"xRange":"K18:K27","yRange":"L18:L27"},"xAxisTitle":"Decile","yAxisTitle":"Decile/Global Mean","chartTitle":"Decile-wise Lift Chart"}</t>
  </si>
  <si>
    <t>RROC Curve Data, AOC=449490.28915406211</t>
  </si>
  <si>
    <t>Over (Model)</t>
  </si>
  <si>
    <t>Over (Random)</t>
  </si>
  <si>
    <t>Under (Model)</t>
  </si>
  <si>
    <t>Under (Random)</t>
  </si>
  <si>
    <t>Under (Optimum)</t>
  </si>
  <si>
    <t>Data Mining: Linear Regression - Prediction of Validation Data</t>
  </si>
  <si>
    <t>Metric</t>
  </si>
  <si>
    <t>Value</t>
  </si>
  <si>
    <t>SSE</t>
  </si>
  <si>
    <t>MSE</t>
  </si>
  <si>
    <t>RMSE</t>
  </si>
  <si>
    <t>MAD</t>
  </si>
  <si>
    <t>R2</t>
  </si>
  <si>
    <t>Prediction: Treated_MEDV</t>
  </si>
  <si>
    <t>Residual</t>
  </si>
  <si>
    <t>Data Mining: Linear Regression - Model Performance Charts - Training Data</t>
  </si>
  <si>
    <t>{"liftOld":{"series1":{"xRange":"D32:D173","yRange":"F32:F173","name":"Cumulative actual when sorted using predicted values"},"series2":{"xRange":"D32:D173","yRange":"G32:G173","name":"Cumulative actual using average"},"xAxisTitle":"# Cases","yAxisTitle":"Cumulative","chartTitle":"Lift Chart (Original)"},"liftNew":{"series1":{"xRange":"E32:E173","yRange":"H32:H173","name":"Fitted Predictor"},"series2":{"xRange":"E32:E173","yRange":"I32:I173","name":"Random Predictor"},"series3":{"xRange":"E32:E173","yRange":"J32:J173","name":"Optimum Predictor"},"xAxisTitle":"% Cases","yAxisTitle":"Lift","chartTitle":"Lift Chart (Alternative)"},"gain":{"series1":{"xRange":"E32:E173","yRange":"K32:K173","name":"Fitted Predictor"},"series2":{"xRange":"E32:E173","yRange":"L32:L173","name":"Random Predictor"},"series3":{"xRange":"E32:E173","yRange":"M32:M173","name":"Optimum Predictor"},"xAxisTitle":"% Cases","yAxisTitle":"Gain Ratio","chartTitle":"Gain Chart"}}</t>
  </si>
  <si>
    <t>{"series1":{"xRange":"D178:D318","yRange":"F178:F318","name":"Fitted Predictor"},"series2":{"xRange":"D178:D318","yRange":"G178:G318","name":"Random Predictor"},"series3":{"xRange":"D178:D318","yRange":"H178:H318","name":"Optimum Predictor"},"xAxisTitle":"Over-Estimation","yAxisTitle":"Under-Estimation","chartTitle":"RROC Curve, AOC=284527.68720669433"}</t>
  </si>
  <si>
    <t>RROC Curve Data, AOC=284527.68720669433</t>
  </si>
  <si>
    <t>Data Mining: Linear Regression - Prediction of Training Data</t>
  </si>
  <si>
    <t>Data Mining: Linear Regression - Feature Selection</t>
  </si>
  <si>
    <t>Best Subsets</t>
  </si>
  <si>
    <t>Subset ID</t>
  </si>
  <si>
    <t>Intercept</t>
  </si>
  <si>
    <t>Treated_CHAS_0</t>
  </si>
  <si>
    <t>Treated_CHAS_1</t>
  </si>
  <si>
    <t>{"wkbk":"BostonHousing - to be posted.xlsx","wksheet":"STDPartition","data_range":"","header":["Record ID","CRIM","ZN","INDUS","Treated_CHAS","Treated_NOX","Treated_RM","Treated_AGE","Treated_DIS","Treated_RAD","Treated_TAX","Treated_PTRATIO","Treated_MEDV","Treated_ISHIGHVAL"],"has_header":true,"firstRow":-1,"rows":281,"train_rows":141,"validation_rows":140,"test_rows":0,"trainingDataRange":"$C$37:$P$177","validationDataRange":"$C$178:$P$317","allDataRange":"$C$36:$P$317","isPartitionSheet":true,"output_var":{"varId":12,"varName":"Treated_MEDV"},"partitionData":false,"trainDetailRpt":true,"trainSummaryRpt":true,"trainLiftChart":true,"trainROCCurve":false,"validationDetailRpt":true,"validationSummaryRpt":true,"validationLiftChart":true,"valid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1,"fIn":null,"fOut":2.71,"numSubsets":null,"maxSubsetSize":15},"varSelectionOnly":false,"weight_var":null,"input_cols":[{"varName":"CRIM"},{"varName":"ZN"},{"varName":"Treated_NOX"},{"varName":"Treated_RM"},{"varName":"Treated_AGE"},{"varName":"Treated_DIS"},{"varName":"Treated_RAD"},{"varName":"Treated_TAX"},{"varName":"Treated_PTRATIO"},{"varName":"Treated_CHAS_0"},{"varName":"Treated_CHAS_1"}],"cat_cols":[{"varName":"Treated_CHAS"}]}</t>
  </si>
  <si>
    <t>Subset 1</t>
  </si>
  <si>
    <t>{"wkbk":"BostonHousing - to be posted.xlsx","wksheet":"STDPartition","data_range":"","header":["Record ID","CRIM","ZN","INDUS","Treated_CHAS","Treated_NOX","Treated_RM","Treated_AGE","Treated_DIS","Treated_RAD","Treated_TAX","Treated_PTRATIO","Treated_MEDV","Treated_ISHIGHVAL"],"has_header":true,"firstRow":-1,"rows":281,"train_rows":141,"validation_rows":140,"test_rows":0,"trainingDataRange":"$C$37:$P$177","validationDataRange":"$C$178:$P$317","allDataRange":"$C$36:$P$317","isPartitionSheet":true,"output_var":{"varId":12,"varName":"Treated_MEDV"},"partitionData":false,"trainDetailRpt":true,"trainSummaryRpt":true,"trainLiftChart":true,"trainROCCurve":false,"validationDetailRpt":true,"validationSummaryRpt":true,"validationLiftChart":true,"valid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1,"fIn":null,"fOut":2.71,"numSubsets":null,"maxSubsetSize":15},"varSelectionOnly":false,"weight_var":null,"input_cols":[{"varName":"CRIM"},{"varName":"Treated_NOX"},{"varName":"Treated_RM"},{"varName":"Treated_AGE"},{"varName":"Treated_DIS"},{"varName":"Treated_RAD"},{"varName":"Treated_TAX"},{"varName":"Treated_PTRATIO"},{"varName":"Treated_CHAS_0"},{"varName":"Treated_CHAS_1"}],"cat_cols":[{"varName":"Treated_CHAS"}]}</t>
  </si>
  <si>
    <t>Subset 2</t>
  </si>
  <si>
    <t>{"wkbk":"BostonHousing - to be posted.xlsx","wksheet":"STDPartition","data_range":"","header":["Record ID","CRIM","ZN","INDUS","Treated_CHAS","Treated_NOX","Treated_RM","Treated_AGE","Treated_DIS","Treated_RAD","Treated_TAX","Treated_PTRATIO","Treated_MEDV","Treated_ISHIGHVAL"],"has_header":true,"firstRow":-1,"rows":281,"train_rows":141,"validation_rows":140,"test_rows":0,"trainingDataRange":"$C$37:$P$177","validationDataRange":"$C$178:$P$317","allDataRange":"$C$36:$P$317","isPartitionSheet":true,"output_var":{"varId":12,"varName":"Treated_MEDV"},"partitionData":false,"trainDetailRpt":true,"trainSummaryRpt":true,"trainLiftChart":true,"trainROCCurve":false,"validationDetailRpt":true,"validationSummaryRpt":true,"validationLiftChart":true,"validROCCurve":false,"newDataWorksheet":false,"newDataDatabase":false,"rescalerParams":{"technique":null,"correction":null,"normType":null,"rescale":false},"estimatorParams":{"fitIntercept":true},"modelParams":null,"displayParams":{"showVarCovar":false,"showMulticollinearity":false,"showDetailedCoefficients":false,"showANOVA":false,"showDetailedResiduals":false,"showInfluenceDiagnostics":false,"showPredictionIntervals":false},"fsParams":{"selectVariables":true,"fsMethod":1,"fIn":null,"fOut":2.71,"numSubsets":null,"maxSubsetSize":15},"varSelectionOnly":false,"weight_var":null,"input_cols":[{"varName":"CRIM"},{"varName":"Treated_NOX"},{"varName":"Treated_RM"},{"varName":"Treated_DIS"},{"varName":"Treated_RAD"},{"varName":"Treated_TAX"},{"varName":"Treated_PTRATIO"},{"varName":"Treated_CHAS_0"},{"varName":"Treated_CHAS_1"}],"cat_cols":[{"varName":"Treated_CHAS"}]}</t>
  </si>
  <si>
    <t>Subset 3</t>
  </si>
  <si>
    <t>Best Subsets Details</t>
  </si>
  <si>
    <t>#Coefficients</t>
  </si>
  <si>
    <t>RSS</t>
  </si>
  <si>
    <t>Mallows's Cp</t>
  </si>
  <si>
    <t>Adjusted R2</t>
  </si>
  <si>
    <t>Probability</t>
  </si>
  <si>
    <t>N/A</t>
  </si>
  <si>
    <t>Data Mining: Linear Regression</t>
  </si>
  <si>
    <t>STDPartition</t>
  </si>
  <si>
    <t>Training data used for building the model</t>
  </si>
  <si>
    <t>$C$37:$P$177</t>
  </si>
  <si>
    <t># Records in the training data</t>
  </si>
  <si>
    <t>Validation data</t>
  </si>
  <si>
    <t>$C$178:$P$317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</si>
  <si>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</si>
  <si>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</si>
  <si>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</si>
  <si>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</si>
  <si>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</si>
  <si>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</si>
  <si>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</si>
  <si>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</si>
  <si>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</si>
  <si>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</si>
  <si>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{"comment":"this RASON template was auto-generated by Analytic Solver Data Mining","datasources":{},"datasets":{},"estimator":{"linearRegressionEstimator":{"type":"regression","algorithm":"linearRegression","parameters":{"categoricalFeaturesNames":["Treated_CHAS"],"fitIntercept":true}}},"actions":{}}</t>
  </si>
  <si>
    <t>Variance-Covariance Matrix</t>
  </si>
  <si>
    <t>Multicollinearity Diagnostic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</si>
  <si>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</si>
  <si>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</si>
  <si>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</si>
  <si>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</si>
  <si>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</si>
  <si>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</si>
  <si>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Feature Selection Parameters</t>
  </si>
  <si>
    <t>Method</t>
  </si>
  <si>
    <t>Backward Elimination</t>
  </si>
  <si>
    <t>F-Statistic (Out)</t>
  </si>
  <si>
    <t>Maximum Size of Subset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</si>
  <si>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</si>
  <si>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</si>
  <si>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</si>
  <si>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</si>
  <si>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</si>
  <si>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</si>
  <si>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</si>
  <si>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Residual DF</t>
  </si>
  <si>
    <t>Std. Error Estimate</t>
  </si>
  <si>
    <t>Predictor</t>
  </si>
  <si>
    <t>Criteria</t>
  </si>
  <si>
    <t>Included</t>
  </si>
  <si>
    <t>Tolerance for entering the model</t>
  </si>
  <si>
    <t>Estimate</t>
  </si>
  <si>
    <t>Data Mining: K Nearest Neighbors Classification - Stored Model</t>
  </si>
  <si>
    <t>Date: 27-Mar-2023 11:41:19</t>
  </si>
  <si>
    <t>&lt;Header copyright="Copyright (c) 2022 Frontline Systems Inc." description="NearestNeighborModel"&gt;</t>
  </si>
  <si>
    <t>&lt;Timestamp&gt;2023-3-27 11:41:19&lt;/Timestamp&gt;</t>
  </si>
  <si>
    <t>&lt;DataField optype="continuous" dataType="double" name="INDUS"/&gt;</t>
  </si>
  <si>
    <t>&lt;DataField optype="categorical" dataType="string" name="Treated_ISHIGHVAL"&gt;</t>
  </si>
  <si>
    <t>&lt;NearestNeighborModel modelName="NearestNeighborModel" functionName="classification" algorithmName="NearestNeighbor" numberOfNeighbors="4" includeTies="1" stable="1" categoricalScoringMethod="majorityVote"&gt;</t>
  </si>
  <si>
    <t>&lt;MiningField name="Treated_ISHIGHVAL" usageType="predicted"/&gt;</t>
  </si>
  <si>
    <t>&lt;MiningField name="INDUS" usageType="active"/&gt;</t>
  </si>
  <si>
    <t>&lt;OutputField optype="categorical" dataType="string" name="Predicted_Treated_ISHIGHVAL" feature="predictedValue"/&gt;</t>
  </si>
  <si>
    <t>&lt;Targets&gt;</t>
  </si>
  <si>
    <t>&lt;Target field="Treated_ISHIGHVAL" optype="categorical"&gt;</t>
  </si>
  <si>
    <t>&lt;TargetValue value="1" priorProbability="0.58865248226950351"/&gt;</t>
  </si>
  <si>
    <t>&lt;TargetValue value="0" priorProbability="0.41134751773049644"/&gt;</t>
  </si>
  <si>
    <t>&lt;/Target&gt;</t>
  </si>
  <si>
    <t>&lt;/Targets&gt;</t>
  </si>
  <si>
    <t>&lt;DerivedField optype="continuous" dataType="double" name="CRIM*" displayName="CRIM"&gt;</t>
  </si>
  <si>
    <t>&lt;NormContinuous field="CRIM"&gt;</t>
  </si>
  <si>
    <t>&lt;LinearNorm orig="0.00095999999999999905" norm="0"/&gt;</t>
  </si>
  <si>
    <t>&lt;LinearNorm orig="1.0009600000000001" norm="0.040978836889476795"/&gt;</t>
  </si>
  <si>
    <t>&lt;/NormContinuous&gt;</t>
  </si>
  <si>
    <t>&lt;DerivedField optype="continuous" dataType="double" name="ZN*" displayName="ZN"&gt;</t>
  </si>
  <si>
    <t>&lt;NormContinuous field="ZN"&gt;</t>
  </si>
  <si>
    <t>&lt;LinearNorm orig="-0.01" norm="0"/&gt;</t>
  </si>
  <si>
    <t>&lt;LinearNorm orig="0.98999999999999999" norm="0.010524100189433802"/&gt;</t>
  </si>
  <si>
    <t>&lt;DerivedField optype="continuous" dataType="double" name="INDUS*" displayName="INDUS"&gt;</t>
  </si>
  <si>
    <t>&lt;NormContinuous field="INDUS"&gt;</t>
  </si>
  <si>
    <t>&lt;LinearNorm orig="0.72999999999999998" norm="0"/&gt;</t>
  </si>
  <si>
    <t>&lt;LinearNorm orig="1.73" norm="0.037009622501850484"/&gt;</t>
  </si>
  <si>
    <t>&lt;DerivedField optype="continuous" dataType="double" name="Treated_NOX*" displayName="Treated_NOX"&gt;</t>
  </si>
  <si>
    <t>&lt;NormContinuous field="Treated_NOX"&gt;</t>
  </si>
  <si>
    <t>&lt;LinearNorm orig="0.379" norm="0"/&gt;</t>
  </si>
  <si>
    <t>&lt;LinearNorm orig="1.379" norm="1.9920318725099602"/&gt;</t>
  </si>
  <si>
    <t>&lt;DerivedField optype="continuous" dataType="double" name="Treated_RM*" displayName="Treated_RM"&gt;</t>
  </si>
  <si>
    <t>&lt;NormContinuous field="Treated_RM"&gt;</t>
  </si>
  <si>
    <t>&lt;LinearNorm orig="4.6420000000000003" norm="0"/&gt;</t>
  </si>
  <si>
    <t>&lt;LinearNorm orig="5.6420000000000003" norm="0.24557956777996071"/&gt;</t>
  </si>
  <si>
    <t>&lt;DerivedField optype="continuous" dataType="double" name="Treated_AGE*" displayName="Treated_AGE"&gt;</t>
  </si>
  <si>
    <t>&lt;NormContinuous field="Treated_AGE"&gt;</t>
  </si>
  <si>
    <t>&lt;LinearNorm orig="5.9900000000000002" norm="0"/&gt;</t>
  </si>
  <si>
    <t>&lt;LinearNorm orig="6.9900000000000002" norm="0.010636034886194426"/&gt;</t>
  </si>
  <si>
    <t>&lt;DerivedField optype="continuous" dataType="double" name="Treated_DIS*" displayName="Treated_DIS"&gt;</t>
  </si>
  <si>
    <t>&lt;NormContinuous field="Treated_DIS"&gt;</t>
  </si>
  <si>
    <t>&lt;LinearNorm orig="1.1591" norm="0"/&gt;</t>
  </si>
  <si>
    <t>&lt;LinearNorm orig="2.1591" norm="0.10458938208593065"/&gt;</t>
  </si>
  <si>
    <t>&lt;DerivedField optype="continuous" dataType="double" name="Treated_RAD*" displayName="Treated_RAD"&gt;</t>
  </si>
  <si>
    <t>&lt;NormContinuous field="Treated_RAD"&gt;</t>
  </si>
  <si>
    <t>&lt;LinearNorm orig="0.98999999999999999" norm="0"/&gt;</t>
  </si>
  <si>
    <t>&lt;LinearNorm orig="1.99" norm="0.043440486533449167"/&gt;</t>
  </si>
  <si>
    <t>&lt;DerivedField optype="continuous" dataType="double" name="Treated_TAX*" displayName="Treated_TAX"&gt;</t>
  </si>
  <si>
    <t>&lt;NormContinuous field="Treated_TAX"&gt;</t>
  </si>
  <si>
    <t>&lt;LinearNorm orig="187.99000000000001" norm="0"/&gt;</t>
  </si>
  <si>
    <t>&lt;LinearNorm orig="188.99000000000001" norm="0.0019119727735077052"/&gt;</t>
  </si>
  <si>
    <t>&lt;DerivedField optype="continuous" dataType="double" name="Treated_PTRATIO*" displayName="Treated_PTRATIO"&gt;</t>
  </si>
  <si>
    <t>&lt;NormContinuous field="Treated_PTRATIO"&gt;</t>
  </si>
  <si>
    <t>&lt;LinearNorm orig="12.59" norm="0"/&gt;</t>
  </si>
  <si>
    <t>&lt;LinearNorm orig="13.59" norm="0.11600928074245938"/&gt;</t>
  </si>
  <si>
    <t>&lt;TrainingInstances recordCount="141" fieldCount="11" isTransformed="true"&gt;</t>
  </si>
  <si>
    <t>&lt;InstanceFields&gt;</t>
  </si>
  <si>
    <t>&lt;InstanceField field="CRIM*" column="col0"/&gt;</t>
  </si>
  <si>
    <t>&lt;InstanceField field="ZN*" column="col1"/&gt;</t>
  </si>
  <si>
    <t>&lt;InstanceField field="INDUS*" column="col2"/&gt;</t>
  </si>
  <si>
    <t>&lt;InstanceField field="Treated_NOX*" column="col3"/&gt;</t>
  </si>
  <si>
    <t>&lt;InstanceField field="Treated_RM*" column="col4"/&gt;</t>
  </si>
  <si>
    <t>&lt;InstanceField field="Treated_AGE*" column="col5"/&gt;</t>
  </si>
  <si>
    <t>&lt;InstanceField field="Treated_DIS*" column="col6"/&gt;</t>
  </si>
  <si>
    <t>&lt;InstanceField field="Treated_RAD*" column="col7"/&gt;</t>
  </si>
  <si>
    <t>&lt;InstanceField field="Treated_TAX*" column="col8"/&gt;</t>
  </si>
  <si>
    <t>&lt;InstanceField field="Treated_PTRATIO*" column="col9"/&gt;</t>
  </si>
  <si>
    <t>&lt;InstanceField field="Treated_ISHIGHVAL" column="col10"/&gt;</t>
  </si>
  <si>
    <t>&lt;/InstanceFields&gt;</t>
  </si>
  <si>
    <t>&lt;/TrainingInstances&gt;</t>
  </si>
  <si>
    <t>&lt;InlineTable&gt;</t>
  </si>
  <si>
    <t>&lt;row&gt;</t>
  </si>
  <si>
    <t>&lt;col0&gt;0.001078972775299924&lt;/col0&gt;</t>
  </si>
  <si>
    <t>&lt;col1&gt;0.00010524100189433802&lt;/col1&gt;</t>
  </si>
  <si>
    <t>&lt;col2&gt;0.23464100666173207&lt;/col2&gt;</t>
  </si>
  <si>
    <t>&lt;col3&gt;0.17928286852589637&lt;/col3&gt;</t>
  </si>
  <si>
    <t>&lt;col4&gt;0.62450884086443992&lt;/col4&gt;</t>
  </si>
  <si>
    <t>&lt;col5&gt;0.58615188257817485&lt;/col5&gt;</t>
  </si>
  <si>
    <t>&lt;col6&gt;0.39827636698322394&lt;/col6&gt;</t>
  </si>
  <si>
    <t>&lt;col7&gt;0.043874891398783658&lt;/col7&gt;</t>
  </si>
  <si>
    <t>&lt;col8&gt;0.10326564949715114&lt;/col8&gt;</t>
  </si>
  <si>
    <t>&lt;col9&gt;0.60440835266821347&lt;/col9&gt;</t>
  </si>
  <si>
    <t>&lt;col10&gt;1&lt;/col10&gt;</t>
  </si>
  <si>
    <t>&lt;/row&gt;</t>
  </si>
  <si>
    <t>&lt;col0&gt;0.0058841511889599742&lt;/col0&gt;</t>
  </si>
  <si>
    <t>&lt;col1&gt;0.13165649336981686&lt;/col1&gt;</t>
  </si>
  <si>
    <t>&lt;col2&gt;0.26424870466321249&lt;/col2&gt;</t>
  </si>
  <si>
    <t>&lt;col3&gt;0.28884462151394424&lt;/col3&gt;</t>
  </si>
  <si>
    <t>&lt;col4&gt;0.37573673870333973&lt;/col4&gt;</t>
  </si>
  <si>
    <t>&lt;col5&gt;0.67118045059468412&lt;/col5&gt;</t>
  </si>
  <si>
    <t>&lt;col6&gt;0.50112956532652808&lt;/col6&gt;</t>
  </si>
  <si>
    <t>&lt;col7&gt;0.17419635099913114&lt;/col7&gt;</t>
  </si>
  <si>
    <t>&lt;col8&gt;0.2351917708691828&lt;/col8&gt;</t>
  </si>
  <si>
    <t>&lt;col9&gt;0.30278422273781891&lt;/col9&gt;</t>
  </si>
  <si>
    <t>&lt;col0&gt;0.0047744442859929412&lt;/col0&gt;</t>
  </si>
  <si>
    <t>&lt;col4&gt;0.33570726915520627&lt;/col4&gt;</t>
  </si>
  <si>
    <t>&lt;col5&gt;0.81801744309721336&lt;/col5&gt;</t>
  </si>
  <si>
    <t>&lt;col6&gt;0.53001715265866223&lt;/col6&gt;</t>
  </si>
  <si>
    <t>&lt;col10&gt;0&lt;/col10&gt;</t>
  </si>
  <si>
    <t>&lt;col0&gt;0.034876268499895911&lt;/col0&gt;</t>
  </si>
  <si>
    <t>&lt;col2&gt;0.27424130273871211&lt;/col2&gt;</t>
  </si>
  <si>
    <t>&lt;col3&gt;0.31673306772908372&lt;/col3&gt;</t>
  </si>
  <si>
    <t>&lt;col4&gt;0.32490176817288791&lt;/col4&gt;</t>
  </si>
  <si>
    <t>&lt;col5&gt;0.88502446288023828&lt;/col5&gt;</t>
  </si>
  <si>
    <t>&lt;col6&gt;0.29841442496757731&lt;/col6&gt;</t>
  </si>
  <si>
    <t>&lt;col7&gt;0.13075586446568199&lt;/col7&gt;</t>
  </si>
  <si>
    <t>&lt;col8&gt;0.22754387977515197&lt;/col8&gt;</t>
  </si>
  <si>
    <t>&lt;col9&gt;0.97563805104408341&lt;/col9&gt;</t>
  </si>
  <si>
    <t>&lt;col0&gt;0.030705442481284966&lt;/col0&gt;</t>
  </si>
  <si>
    <t>&lt;col4&gt;0.31483300589390961&lt;/col4&gt;</t>
  </si>
  <si>
    <t>&lt;col5&gt;0.93714103382259084&lt;/col5&gt;</t>
  </si>
  <si>
    <t>&lt;col6&gt;0.33892189264945832&lt;/col6&gt;</t>
  </si>
  <si>
    <t>&lt;col0&gt;0.027494750610994458&lt;/col0&gt;</t>
  </si>
  <si>
    <t>&lt;col4&gt;0.28757367387033383&lt;/col4&gt;</t>
  </si>
  <si>
    <t>&lt;col5&gt;0.89672410125505209&lt;/col5&gt;</t>
  </si>
  <si>
    <t>&lt;col6&gt;0.36845793415052513&lt;/col6&gt;</t>
  </si>
  <si>
    <t>&lt;col7&gt;0.38401094582055251&lt;/col7&gt;</t>
  </si>
  <si>
    <t>&lt;col0&gt;0.039127003250441342&lt;/col0&gt;</t>
  </si>
  <si>
    <t>&lt;col4&gt;0.34503929273084466&lt;/col4&gt;</t>
  </si>
  <si>
    <t>&lt;col5&gt;0.88077004892576038&lt;/col5&gt;</t>
  </si>
  <si>
    <t>&lt;col6&gt;0.34454880140568134&lt;/col6&gt;</t>
  </si>
  <si>
    <t>&lt;col0&gt;0.046299938859575361&lt;/col0&gt;</t>
  </si>
  <si>
    <t>&lt;col4&gt;0.16257367387033397&lt;/col4&gt;</t>
  </si>
  <si>
    <t>&lt;col6&gt;0.32149730159394219&lt;/col6&gt;</t>
  </si>
  <si>
    <t>&lt;col0&gt;0.0032447043049087729&lt;/col0&gt;</t>
  </si>
  <si>
    <t>&lt;col2&gt;0.19356032568467804&lt;/col2&gt;</t>
  </si>
  <si>
    <t>&lt;col3&gt;0.2390438247011952&lt;/col3&gt;</t>
  </si>
  <si>
    <t>&lt;col4&gt;0.29666011787819235&lt;/col4&gt;</t>
  </si>
  <si>
    <t>&lt;col5&gt;0.37768559880876407&lt;/col5&gt;</t>
  </si>
  <si>
    <t>&lt;col6&gt;0.29024599422666614&lt;/col6&gt;</t>
  </si>
  <si>
    <t>&lt;col8&gt;0.17400864211693623&lt;/col8&gt;</t>
  </si>
  <si>
    <t>&lt;col9&gt;0.76682134570765648&lt;/col9&gt;</t>
  </si>
  <si>
    <t>&lt;col0&gt;0.0013371394477036281&lt;/col0&gt;</t>
  </si>
  <si>
    <t>&lt;col1&gt;0.78941275520942955&lt;/col1&gt;</t>
  </si>
  <si>
    <t>&lt;col2&gt;0.082161361954108086&lt;/col2&gt;</t>
  </si>
  <si>
    <t>&lt;col3&gt;0.097609561752988031&lt;/col3&gt;</t>
  </si>
  <si>
    <t>&lt;col4&gt;0.58497053045186631&lt;/col4&gt;</t>
  </si>
  <si>
    <t>&lt;col6&gt;0.44366815880851773&lt;/col6&gt;</t>
  </si>
  <si>
    <t>&lt;col7&gt;0.087315377932232818&lt;/col7&gt;</t>
  </si>
  <si>
    <t>&lt;col8&gt;0.1223853772322282&lt;/col8&gt;</t>
  </si>
  <si>
    <t>&lt;col9&gt;0.66241299303944312&lt;/col9&gt;</t>
  </si>
  <si>
    <t>&lt;col0&gt;0.0057591657364470684&lt;/col0&gt;</t>
  </si>
  <si>
    <t>&lt;col2&gt;0.22871946706143598&lt;/col2&gt;</t>
  </si>
  <si>
    <t>&lt;col3&gt;0.13745019920318727&lt;/col3&gt;</t>
  </si>
  <si>
    <t>&lt;col4&gt;0.37499999999999983&lt;/col4&gt;</t>
  </si>
  <si>
    <t>&lt;col5&gt;0.0064879812805785936&lt;/col5&gt;</t>
  </si>
  <si>
    <t>&lt;col6&gt;0.47711584319959843&lt;/col6&gt;</t>
  </si>
  <si>
    <t>&lt;col8&gt;0.086057894535581797&lt;/col8&gt;</t>
  </si>
  <si>
    <t>&lt;col9&gt;0.6160092807424592&lt;/col9&gt;</t>
  </si>
  <si>
    <t>&lt;col0&gt;0.0064910477632931247&lt;/col0&gt;</t>
  </si>
  <si>
    <t>&lt;col4&gt;0.38531434184675833&lt;/col4&gt;</t>
  </si>
  <si>
    <t>&lt;col5&gt;0.0054243777919591547&lt;/col5&gt;</t>
  </si>
  <si>
    <t>&lt;col0&gt;0.010363957637717575&lt;/col0&gt;</t>
  </si>
  <si>
    <t>&lt;col4&gt;0.18590373280943018&lt;/col4&gt;</t>
  </si>
  <si>
    <t>&lt;col5&gt;0.9499042756860242&lt;/col5&gt;</t>
  </si>
  <si>
    <t>&lt;col6&gt;0.49271012006861076&lt;/col6&gt;</t>
  </si>
  <si>
    <t>&lt;col0&gt;0.0020018161820509416&lt;/col0&gt;</t>
  </si>
  <si>
    <t>&lt;col1&gt;0.2211113449800042&lt;/col1&gt;</t>
  </si>
  <si>
    <t>&lt;col2&gt;0.18171724648408588&lt;/col2&gt;</t>
  </si>
  <si>
    <t>&lt;col4&gt;0.3330058939096267&lt;/col4&gt;</t>
  </si>
  <si>
    <t>&lt;col5&gt;0.16390129759625607&lt;/col5&gt;</t>
  </si>
  <si>
    <t>&lt;col6&gt;0.59151570932518938&lt;/col6&gt;</t>
  </si>
  <si>
    <t>&lt;col8&gt;0.10517762227065884&lt;/col8&gt;</t>
  </si>
  <si>
    <t>&lt;col9&gt;0.4883990719257541&lt;/col9&gt;</t>
  </si>
  <si>
    <t>&lt;col0&gt;0.00080277541466485045&lt;/col0&gt;</t>
  </si>
  <si>
    <t>&lt;col1&gt;0.89465375710376749&lt;/col1&gt;</t>
  </si>
  <si>
    <t>&lt;col2&gt;0.00037009622501850517&lt;/col2&gt;</t>
  </si>
  <si>
    <t>&lt;col3&gt;0.06175298804780871&lt;/col3&gt;</t>
  </si>
  <si>
    <t>&lt;col4&gt;0.4275540275049115&lt;/col4&gt;</t>
  </si>
  <si>
    <t>&lt;col5&gt;0.31599659646883638&lt;/col5&gt;</t>
  </si>
  <si>
    <t>&lt;col6&gt;0.83969585407689407&lt;/col6&gt;</t>
  </si>
  <si>
    <t>&lt;col8&gt;0.2390157164161982&lt;/col8&gt;</t>
  </si>
  <si>
    <t>&lt;col9&gt;0.54640371229698381&lt;/col9&gt;</t>
  </si>
  <si>
    <t>&lt;col0&gt;0.0041212416259746813&lt;/col0&gt;</t>
  </si>
  <si>
    <t>&lt;col2&gt;0.44781643227239082&lt;/col2&gt;</t>
  </si>
  <si>
    <t>&lt;col3&gt;0.11553784860557768&lt;/col3&gt;</t>
  </si>
  <si>
    <t>&lt;col4&gt;0.40201375245579557&lt;/col4&gt;</t>
  </si>
  <si>
    <t>&lt;col5&gt;0.72867475005318016&lt;/col5&gt;</t>
  </si>
  <si>
    <t>&lt;col6&gt;0.30258754131280596&lt;/col6&gt;</t>
  </si>
  <si>
    <t>&lt;col8&gt;0.40153340216435318&lt;/col8&gt;</t>
  </si>
  <si>
    <t>&lt;col9&gt;0.70881670533642671&lt;/col9&gt;</t>
  </si>
  <si>
    <t>&lt;col0&gt;0.0035286876445528464&lt;/col0&gt;</t>
  </si>
  <si>
    <t>&lt;col4&gt;0.36787819253438098&lt;/col4&gt;</t>
  </si>
  <si>
    <t>&lt;col5&gt;0.42342054881940006&lt;/col5&gt;</t>
  </si>
  <si>
    <t>&lt;col6&gt;0.30659331464669703&lt;/col6&gt;</t>
  </si>
  <si>
    <t>&lt;col0&gt;0.0022743254473659626&lt;/col0&gt;</t>
  </si>
  <si>
    <t>&lt;col4&gt;0.39047151277013747&lt;/col4&gt;</t>
  </si>
  <si>
    <t>&lt;col5&gt;0.50744522442033602&lt;/col5&gt;</t>
  </si>
  <si>
    <t>&lt;col6&gt;0.2695579995403799&lt;/col6&gt;</t>
  </si>
  <si>
    <t>&lt;col0&gt;0.0020866423744121585&lt;/col0&gt;</t>
  </si>
  <si>
    <t>&lt;col2&gt;0.13915618060695784&lt;/col2&gt;</t>
  </si>
  <si>
    <t>&lt;col3&gt;0.13944223107569723&lt;/col3&gt;</t>
  </si>
  <si>
    <t>&lt;col4&gt;0.3371807465618859&lt;/col4&gt;</t>
  </si>
  <si>
    <t>&lt;col5&gt;0.41597532439906398&lt;/col5&gt;</t>
  </si>
  <si>
    <t>&lt;col6&gt;0.34180855959502993&lt;/col6&gt;</t>
  </si>
  <si>
    <t>&lt;col8&gt;0.11282551336468967&lt;/col8&gt;</t>
  </si>
  <si>
    <t>&lt;col9&gt;0.68561484918793492&lt;/col9&gt;</t>
  </si>
  <si>
    <t>&lt;col0&gt;0.0021333582484661618&lt;/col0&gt;</t>
  </si>
  <si>
    <t>&lt;col2&gt;0.099185788304959305&lt;/col2&gt;</t>
  </si>
  <si>
    <t>&lt;col3&gt;0.21912350597609559&lt;/col3&gt;</t>
  </si>
  <si>
    <t>&lt;col4&gt;0.59847740667976412&lt;/col4&gt;</t>
  </si>
  <si>
    <t>&lt;col5&gt;0.60742395235056368&lt;/col5&gt;</t>
  </si>
  <si>
    <t>&lt;col6&gt;0.23589089235660796&lt;/col6&gt;</t>
  </si>
  <si>
    <t>&lt;col8&gt;0.15680088715536689&lt;/col8&gt;</t>
  </si>
  <si>
    <t>&lt;col0&gt;0.0016830008310508118&lt;/col0&gt;</t>
  </si>
  <si>
    <t>&lt;col1&gt;0.29478004630604082&lt;/col1&gt;</t>
  </si>
  <si>
    <t>&lt;col2&gt;0.52960769800148033&lt;/col2&gt;</t>
  </si>
  <si>
    <t>&lt;col3&gt;0.16932270916334666&lt;/col3&gt;</t>
  </si>
  <si>
    <t>&lt;col4&gt;0.4420432220039292&lt;/col4&gt;</t>
  </si>
  <si>
    <t>&lt;col5&gt;0.50638162093171657&lt;/col5&gt;</t>
  </si>
  <si>
    <t>&lt;col6&gt;0.26218466301301097&lt;/col6&gt;</t>
  </si>
  <si>
    <t>&lt;col9&gt;0.65081206496519706&lt;/col9&gt;</t>
  </si>
  <si>
    <t>&lt;col0&gt;0.0049617175705778498&lt;/col0&gt;</t>
  </si>
  <si>
    <t>&lt;col2&gt;0.079940784603997048&lt;/col2&gt;</t>
  </si>
  <si>
    <t>&lt;col3&gt;0.13147410358565736&lt;/col3&gt;</t>
  </si>
  <si>
    <t>&lt;col4&gt;0.48698428290766199&lt;/col4&gt;</t>
  </si>
  <si>
    <t>&lt;col5&gt;0.55105296745373311&lt;/col5&gt;</t>
  </si>
  <si>
    <t>&lt;col6&gt;0.24433125549094259&lt;/col6&gt;</t>
  </si>
  <si>
    <t>&lt;col8&gt;0.16827272379641312&lt;/col8&gt;</t>
  </si>
  <si>
    <t>&lt;col9&gt;0.62761020881670526&lt;/col9&gt;</t>
  </si>
  <si>
    <t>&lt;col0&gt;0.0046748657123515131&lt;/col0&gt;</t>
  </si>
  <si>
    <t>&lt;col4&gt;0.3735265225933202&lt;/col4&gt;</t>
  </si>
  <si>
    <t>&lt;col5&gt;0.67655817911082738&lt;/col5&gt;</t>
  </si>
  <si>
    <t>&lt;col9&gt;0.74361948955916468&lt;/col9&gt;</t>
  </si>
  <si>
    <t>&lt;col0&gt;0.0027718085272042101&lt;/col0&gt;</t>
  </si>
  <si>
    <t>&lt;col4&gt;0.68123772102161095&lt;/col4&gt;</t>
  </si>
  <si>
    <t>&lt;col5&gt;0.601042331418847&lt;/col5&gt;</t>
  </si>
  <si>
    <t>&lt;col0&gt;0.0060525742085757225&lt;/col0&gt;</t>
  </si>
  <si>
    <t>&lt;col2&gt;0.28978534418948931&lt;/col2&gt;</t>
  </si>
  <si>
    <t>&lt;col3&gt;0.28087649402390441&lt;/col3&gt;</t>
  </si>
  <si>
    <t>&lt;col4&gt;0.51203339882121801&lt;/col4&gt;</t>
  </si>
  <si>
    <t>&lt;col5&gt;0.78610933843863018&lt;/col5&gt;</t>
  </si>
  <si>
    <t>&lt;col6&gt;0.16929883278249594&lt;/col6&gt;</t>
  </si>
  <si>
    <t>&lt;col8&gt;0.37476578333524529&lt;/col8&gt;</t>
  </si>
  <si>
    <t>&lt;col9&gt;0.96403712296983723&lt;/col9&gt;</t>
  </si>
  <si>
    <t>&lt;col0&gt;0.0043835061820673323&lt;/col0&gt;</t>
  </si>
  <si>
    <t>&lt;col4&gt;0.38138506876227896&lt;/col4&gt;</t>
  </si>
  <si>
    <t>&lt;col0&gt;0.0040929662285209426&lt;/col0&gt;</t>
  </si>
  <si>
    <t>&lt;col2&gt;0.34344929681717246&lt;/col2&gt;</t>
  </si>
  <si>
    <t>&lt;col3&gt;0.3346613545816734&lt;/col3&gt;</t>
  </si>
  <si>
    <t>&lt;col4&gt;0.50908644400785841&lt;/col4&gt;</t>
  </si>
  <si>
    <t>&lt;col5&gt;0.80419059774516055&lt;/col5&gt;</t>
  </si>
  <si>
    <t>&lt;col6&gt;0.15880851775927712&lt;/col6&gt;</t>
  </si>
  <si>
    <t>&lt;col7&gt;0.21763683753258031&lt;/col7&gt;</t>
  </si>
  <si>
    <t>&lt;col8&gt;0.46654047646361513&lt;/col8&gt;</t>
  </si>
  <si>
    <t>&lt;col0&gt;0.0057923585943275456&lt;/col0&gt;</t>
  </si>
  <si>
    <t>&lt;col4&gt;0.39587426326129649&lt;/col4&gt;</t>
  </si>
  <si>
    <t>&lt;col5&gt;0.83184428844926617&lt;/col5&gt;</t>
  </si>
  <si>
    <t>&lt;col6&gt;0.11477638790110029&lt;/col6&gt;</t>
  </si>
  <si>
    <t>&lt;col8&gt;0.27151925356582918&lt;/col8&gt;</t>
  </si>
  <si>
    <t>&lt;col0&gt;0.0061230578080256242&lt;/col0&gt;</t>
  </si>
  <si>
    <t>&lt;col2&gt;0.92227979274611394&lt;/col2&gt;</t>
  </si>
  <si>
    <t>&lt;col3&gt;0.40239043824701187&lt;/col3&gt;</t>
  </si>
  <si>
    <t>&lt;col4&gt;0.29813359528487215&lt;/col4&gt;</t>
  </si>
  <si>
    <t>&lt;col5&gt;0.9679855349925548&lt;/col5&gt;</t>
  </si>
  <si>
    <t>&lt;col8&gt;1.9119727735059664e-05&lt;/col8&gt;</t>
  </si>
  <si>
    <t>&lt;col9&gt;0.75522041763341075&lt;/col9&gt;</t>
  </si>
  <si>
    <t>&lt;col0&gt;0.039962971522986668&lt;/col0&gt;</t>
  </si>
  <si>
    <t>&lt;col2&gt;0.78312361213915627&lt;/col2&gt;</t>
  </si>
  <si>
    <t>&lt;col3&gt;0.48804780876494025&lt;/col3&gt;</t>
  </si>
  <si>
    <t>&lt;col4&gt;0.27382121807465604&lt;/col4&gt;</t>
  </si>
  <si>
    <t>&lt;col5&gt;0.98287598383322705&lt;/col5&gt;</t>
  </si>
  <si>
    <t>&lt;col6&gt;0.12413713759779109&lt;/col6&gt;</t>
  </si>
  <si>
    <t>&lt;col8&gt;0.47610034033115367&lt;/col8&gt;</t>
  </si>
  <si>
    <t>&lt;col9&gt;0.9988399071925752&lt;/col9&gt;</t>
  </si>
  <si>
    <t>&lt;col0&gt;0.022817835956798472&lt;/col0&gt;</t>
  </si>
  <si>
    <t>&lt;col4&gt;0.41576620825147337&lt;/col4&gt;</t>
  </si>
  <si>
    <t>&lt;col5&gt;0.98074877685598805&lt;/col5&gt;</t>
  </si>
  <si>
    <t>&lt;col6&gt;0.099527255992971603&lt;/col6&gt;</t>
  </si>
  <si>
    <t>&lt;col0&gt;0.01439873391785546&lt;/col0&gt;</t>
  </si>
  <si>
    <t>&lt;col4&gt;0.44499017681728864&lt;/col4&gt;</t>
  </si>
  <si>
    <t>&lt;col6&gt;0.072239886206752313&lt;/col6&gt;</t>
  </si>
  <si>
    <t>&lt;col0&gt;0.022274456579644008&lt;/col0&gt;</t>
  </si>
  <si>
    <t>&lt;col4&gt;0.37057956777996059&lt;/col4&gt;</t>
  </si>
  <si>
    <t>&lt;col5&gt;0.97755796639012982&lt;/col5&gt;</t>
  </si>
  <si>
    <t>&lt;col6&gt;0.053298749110990265&lt;/col6&gt;</t>
  </si>
  <si>
    <t>&lt;col0&gt;0.097023952949738618&lt;/col0&gt;</t>
  </si>
  <si>
    <t>&lt;col2&gt;0.69763138415988157&lt;/col2&gt;</t>
  </si>
  <si>
    <t>&lt;col3&gt;0.98007968127490042&lt;/col3&gt;</t>
  </si>
  <si>
    <t>&lt;col4&gt;0.069744597249508794&lt;/col4&gt;</t>
  </si>
  <si>
    <t>&lt;col5&gt;0.95415868964050199&lt;/col5&gt;</t>
  </si>
  <si>
    <t>&lt;col6&gt;0.031554616575325281&lt;/col6&gt;</t>
  </si>
  <si>
    <t>&lt;col8&gt;0.41109326603189167&lt;/col8&gt;</t>
  </si>
  <si>
    <t>&lt;col9&gt;0.24477958236658923&lt;/col9&gt;</t>
  </si>
  <si>
    <t>&lt;col0&gt;0.088031556982711839&lt;/col0&gt;</t>
  </si>
  <si>
    <t>&lt;col4&gt;0.2620333988212179&lt;/col4&gt;</t>
  </si>
  <si>
    <t>&lt;col5&gt;0.98393958732184639&lt;/col5&gt;</t>
  </si>
  <si>
    <t>&lt;col6&gt;0.048539932226080405&lt;/col6&gt;</t>
  </si>
  <si>
    <t>&lt;col0&gt;0.057898588852772867&lt;/col0&gt;</t>
  </si>
  <si>
    <t>&lt;col4&gt;0.36517681728880136&lt;/col4&gt;</t>
  </si>
  <si>
    <t>&lt;col5&gt;0.95734950010636033&lt;/col5&gt;</t>
  </si>
  <si>
    <t>&lt;col6&gt;0.061739112245324863&lt;/col6&gt;</t>
  </si>
  <si>
    <t>&lt;col0&gt;0.058356322460828322&lt;/col0&gt;</t>
  </si>
  <si>
    <t>&lt;col4&gt;0.45874263261296644&lt;/col4&gt;</t>
  </si>
  <si>
    <t>&lt;col5&gt;0.99989363965113809&lt;/col5&gt;</t>
  </si>
  <si>
    <t>&lt;col6&gt;0.06346483704974272&lt;/col6&gt;</t>
  </si>
  <si>
    <t>&lt;col0&gt;0.062208333128439146&lt;/col0&gt;</t>
  </si>
  <si>
    <t>&lt;col3&gt;0.45019920318725093&lt;/col3&gt;</t>
  </si>
  <si>
    <t>&lt;col4&gt;0.9167485265225932&lt;/col4&gt;</t>
  </si>
  <si>
    <t>&lt;col5&gt;0.93501382684535206&lt;/col5&gt;</t>
  </si>
  <si>
    <t>&lt;col6&gt;0.10489269129397984&lt;/col6&gt;</t>
  </si>
  <si>
    <t>&lt;col0&gt;0.003690963838635175&lt;/col0&gt;</t>
  </si>
  <si>
    <t>&lt;col2&gt;0.064026646928201342&lt;/col2&gt;</t>
  </si>
  <si>
    <t>&lt;col3&gt;0.21713147410358563&lt;/col3&gt;</t>
  </si>
  <si>
    <t>&lt;col4&gt;0.61714145383104124&lt;/col4&gt;</t>
  </si>
  <si>
    <t>&lt;col5&gt;0.91693256753882157&lt;/col5&gt;</t>
  </si>
  <si>
    <t>&lt;col6&gt;0.16122453248546209&lt;/col6&gt;</t>
  </si>
  <si>
    <t>&lt;col8&gt;0.0095789835952735849&lt;/col8&gt;</t>
  </si>
  <si>
    <t>&lt;col0&gt;0.00339058896423531&lt;/col0&gt;</t>
  </si>
  <si>
    <t>&lt;col1&gt;0.4736897495264154&lt;/col1&gt;</t>
  </si>
  <si>
    <t>&lt;col2&gt;0.1002960769800148&lt;/col2&gt;</t>
  </si>
  <si>
    <t>&lt;col5&gt;0.35003190810465851&lt;/col5&gt;</t>
  </si>
  <si>
    <t>&lt;col6&gt;0.35639877839601725&lt;/col6&gt;</t>
  </si>
  <si>
    <t>&lt;col0&gt;0.0012514936786046213&lt;/col0&gt;</t>
  </si>
  <si>
    <t>&lt;col1&gt;0.99989475899810554&lt;/col1&gt;</t>
  </si>
  <si>
    <t>&lt;col2&gt;0.027387120651369359&lt;/col2&gt;</t>
  </si>
  <si>
    <t>&lt;col3&gt;0.047808764940239085&lt;/col3&gt;</t>
  </si>
  <si>
    <t>&lt;col4&gt;0.57293713163064819&lt;/col4&gt;</t>
  </si>
  <si>
    <t>&lt;col5&gt;0.099021484790470113&lt;/col5&gt;</t>
  </si>
  <si>
    <t>&lt;col6&gt;0.67923482408065949&lt;/col6&gt;</t>
  </si>
  <si>
    <t>&lt;col8&gt;0.40918129325838398&lt;/col8&gt;</t>
  </si>
  <si>
    <t>&lt;col9&gt;0.51160092807424584&lt;/col9&gt;</t>
  </si>
  <si>
    <t>&lt;col0&gt;0.0013723812474285781&lt;/col0&gt;</t>
  </si>
  <si>
    <t>&lt;col1&gt;0.868343506630183&lt;/col1&gt;</t>
  </si>
  <si>
    <t>&lt;col2&gt;0.048112509252405622&lt;/col2&gt;</t>
  </si>
  <si>
    <t>&lt;col3&gt;0.071713147410358516&lt;/col3&gt;</t>
  </si>
  <si>
    <t>&lt;col4&gt;0.37328094302554016&lt;/col4&gt;</t>
  </si>
  <si>
    <t>&lt;col5&gt;0.34471389066156133&lt;/col5&gt;</t>
  </si>
  <si>
    <t>&lt;col6&gt;0.53454587290298283&lt;/col6&gt;</t>
  </si>
  <si>
    <t>&lt;col8&gt;0.30593476348896792&lt;/col8&gt;</t>
  </si>
  <si>
    <t>&lt;col0&gt;0.010286917424365358&lt;/col0&gt;</t>
  </si>
  <si>
    <t>&lt;col2&gt;0.36491487786824572&lt;/col2&gt;</t>
  </si>
  <si>
    <t>&lt;col4&gt;0.28020628683693516&lt;/col4&gt;</t>
  </si>
  <si>
    <t>&lt;col6&gt;0.33424674727021714&lt;/col6&gt;</t>
  </si>
  <si>
    <t>&lt;col8&gt;0.17018469656992083&lt;/col8&gt;</t>
  </si>
  <si>
    <t>&lt;col9&gt;0.69721577726218109&lt;/col9&gt;</t>
  </si>
  <si>
    <t>&lt;col0&gt;0.017815549337700035&lt;/col0&gt;</t>
  </si>
  <si>
    <t>&lt;col4&gt;0.17239685658153239&lt;/col4&gt;</t>
  </si>
  <si>
    <t>&lt;col6&gt;0.28405430280717903&lt;/col6&gt;</t>
  </si>
  <si>
    <t>&lt;col0&gt;0.008075289597440298&lt;/col0&gt;</t>
  </si>
  <si>
    <t>&lt;col4&gt;0.37819253438113948&lt;/col4&gt;</t>
  </si>
  <si>
    <t>&lt;col5&gt;0.38725803020633903&lt;/col5&gt;</t>
  </si>
  <si>
    <t>&lt;col6&gt;0.29141739530602856&lt;/col6&gt;</t>
  </si>
  <si>
    <t>&lt;col0&gt;0.0028345061476451098&lt;/col0&gt;</t>
  </si>
  <si>
    <t>&lt;col2&gt;0.4870466321243524&lt;/col2&gt;</t>
  </si>
  <si>
    <t>&lt;col3&gt;0.34063745019920327&lt;/col3&gt;</t>
  </si>
  <si>
    <t>&lt;col4&gt;0.49115913555992141&lt;/col4&gt;</t>
  </si>
  <si>
    <t>&lt;col5&gt;0.84141671984684108&lt;/col5&gt;</t>
  </si>
  <si>
    <t>&lt;col6&gt;0.23658118227837513&lt;/col6&gt;</t>
  </si>
  <si>
    <t>&lt;col9&gt;0.44199535962877007&lt;/col9&gt;</t>
  </si>
  <si>
    <t>&lt;col0&gt;0.025150351352547493&lt;/col0&gt;</t>
  </si>
  <si>
    <t>&lt;col2&gt;0.20244263508512217&lt;/col2&gt;</t>
  </si>
  <si>
    <t>&lt;col3&gt;0.2549800796812749&lt;/col3&gt;</t>
  </si>
  <si>
    <t>&lt;col4&gt;0.48526522593320237&lt;/col4&gt;</t>
  </si>
  <si>
    <t>&lt;col5&gt;0.79568176983620498&lt;/col5&gt;</t>
  </si>
  <si>
    <t>&lt;col6&gt;0.22099736434757145&lt;/col6&gt;</t>
  </si>
  <si>
    <t>&lt;col7&gt;0.30451781059947863&lt;/col7&gt;</t>
  </si>
  <si>
    <t>&lt;col9&gt;0.55800464037122943&lt;/col9&gt;</t>
  </si>
  <si>
    <t>&lt;col0&gt;0.018064290877619162&lt;/col0&gt;</t>
  </si>
  <si>
    <t>&lt;col3&gt;0.24900398406374502&lt;/col3&gt;</t>
  </si>
  <si>
    <t>&lt;col6&gt;0.23177007070242234&lt;/col6&gt;</t>
  </si>
  <si>
    <t>&lt;col0&gt;0.018932222642938278&lt;/col0&gt;</t>
  </si>
  <si>
    <t>&lt;col4&gt;0.68025540275049101&lt;/col4&gt;</t>
  </si>
  <si>
    <t>&lt;col5&gt;0.75420123378004689&lt;/col5&gt;</t>
  </si>
  <si>
    <t>&lt;col6&gt;0.26277036355269218&lt;/col6&gt;</t>
  </si>
  <si>
    <t>&lt;col0&gt;0.020934858401727013&lt;/col0&gt;</t>
  </si>
  <si>
    <t>&lt;col4&gt;0.66699410609037313&lt;/col4&gt;</t>
  </si>
  <si>
    <t>&lt;col5&gt;0.69783024888321632&lt;/col5&gt;</t>
  </si>
  <si>
    <t>&lt;col6&gt;0.31260720411663806&lt;/col6&gt;</t>
  </si>
  <si>
    <t>&lt;col0&gt;0.013886498456737001&lt;/col0&gt;</t>
  </si>
  <si>
    <t>&lt;col1&gt;0.23163544516943799&lt;/col1&gt;</t>
  </si>
  <si>
    <t>&lt;col2&gt;0.189859363434493&lt;/col2&gt;</t>
  </si>
  <si>
    <t>&lt;col3&gt;0.10358565737051791&lt;/col3&gt;</t>
  </si>
  <si>
    <t>&lt;col4&gt;0.36001964636542222&lt;/col4&gt;</t>
  </si>
  <si>
    <t>&lt;col5&gt;0.3074877685598808&lt;/col5&gt;</t>
  </si>
  <si>
    <t>&lt;col6&gt;0.72129021461741205&lt;/col6&gt;</t>
  </si>
  <si>
    <t>&lt;col7&gt;0.26107732406602946&lt;/col7&gt;</t>
  </si>
  <si>
    <t>&lt;col0&gt;0.0080158702839505554&lt;/col0&gt;</t>
  </si>
  <si>
    <t>&lt;col4&gt;0.38899803536345767&lt;/col4&gt;</t>
  </si>
  <si>
    <t>&lt;col5&gt;0.77866411401829405&lt;/col5&gt;</t>
  </si>
  <si>
    <t>&lt;col0&gt;0.025020858227976742&lt;/col0&gt;</t>
  </si>
  <si>
    <t>&lt;col1&gt;0.21058724479057039&lt;/col1&gt;</t>
  </si>
  <si>
    <t>&lt;col2&gt;0.11991117690599558&lt;/col2&gt;</t>
  </si>
  <si>
    <t>&lt;col3&gt;0.5338645418326694&lt;/col3&gt;</t>
  </si>
  <si>
    <t>&lt;col4&gt;0.99754420432220048&lt;/col4&gt;</t>
  </si>
  <si>
    <t>&lt;col6&gt;0.067135924360958874&lt;/col6&gt;</t>
  </si>
  <si>
    <t>&lt;col8&gt;0.14532905051432066&lt;/col8&gt;</t>
  </si>
  <si>
    <t>&lt;col9&gt;0.047563805104408365&lt;/col9&gt;</t>
  </si>
  <si>
    <t>&lt;col0&gt;0.032157732460648021&lt;/col0&gt;</t>
  </si>
  <si>
    <t>&lt;col4&gt;0.58251473477406679&lt;/col4&gt;</t>
  </si>
  <si>
    <t>&lt;col5&gt;0.83609870240374384&lt;/col5&gt;</t>
  </si>
  <si>
    <t>&lt;col6&gt;0.10184914027527923&lt;/col6&gt;</t>
  </si>
  <si>
    <t>&lt;col0&gt;0.0066037395647391859&lt;/col0&gt;</t>
  </si>
  <si>
    <t>&lt;col2&gt;0.23056994818652854&lt;/col2&gt;</t>
  </si>
  <si>
    <t>&lt;col4&gt;0.39243614931237719&lt;/col4&gt;</t>
  </si>
  <si>
    <t>&lt;col5&gt;0.10965751967666454&lt;/col5&gt;</t>
  </si>
  <si>
    <t>&lt;col6&gt;0.34199682048278462&lt;/col6&gt;</t>
  </si>
  <si>
    <t>&lt;col8&gt;0.066938166800504739&lt;/col8&gt;</t>
  </si>
  <si>
    <t>&lt;col0&gt;0.0042507347505454278&lt;/col0&gt;</t>
  </si>
  <si>
    <t>&lt;col1&gt;0.42106924857924638&lt;/col1&gt;</t>
  </si>
  <si>
    <t>&lt;col2&gt;0.21021465581051074&lt;/col2&gt;</t>
  </si>
  <si>
    <t>&lt;col3&gt;0.13545816733067731&lt;/col3&gt;</t>
  </si>
  <si>
    <t>&lt;col4&gt;0.64464636542239684&lt;/col4&gt;</t>
  </si>
  <si>
    <t>&lt;col5&gt;0.45745586045522224&lt;/col5&gt;</t>
  </si>
  <si>
    <t>&lt;col6&gt;0.37946073714596501&lt;/col6&gt;</t>
  </si>
  <si>
    <t>&lt;col8&gt;0.1262093227792436&lt;/col8&gt;</t>
  </si>
  <si>
    <t>&lt;col9&gt;0.58120649651972167&lt;/col9&gt;</t>
  </si>
  <si>
    <t>&lt;col0&gt;0.0085817880213942318&lt;/col0&gt;</t>
  </si>
  <si>
    <t>&lt;col2&gt;0.096225018504811258&lt;/col2&gt;</t>
  </si>
  <si>
    <t>&lt;col3&gt;0.12729083665338647&lt;/col3&gt;</t>
  </si>
  <si>
    <t>&lt;col4&gt;0.53290766208251472&lt;/col4&gt;</t>
  </si>
  <si>
    <t>&lt;col5&gt;0.27877047436715591&lt;/col5&gt;</t>
  </si>
  <si>
    <t>&lt;col6&gt;0.30766012634397355&lt;/col6&gt;</t>
  </si>
  <si>
    <t>&lt;col8&gt;0.053554357385950803&lt;/col8&gt;</t>
  </si>
  <si>
    <t>&lt;col9&gt;0.26798143851508122&lt;/col9&gt;</t>
  </si>
  <si>
    <t>&lt;col0&gt;0.00040978836889476794&lt;/col0&gt;</t>
  </si>
  <si>
    <t>&lt;col1&gt;0.57893075142075345&lt;/col1&gt;</t>
  </si>
  <si>
    <t>&lt;col2&gt;0.056254626202812734&lt;/col2&gt;</t>
  </si>
  <si>
    <t>&lt;col3&gt;0.019920318725099619&lt;/col3&gt;</t>
  </si>
  <si>
    <t>&lt;col4&gt;0.44474459724950882&lt;/col4&gt;</t>
  </si>
  <si>
    <t>&lt;col5&gt;0.27557966390129757&lt;/col5&gt;</t>
  </si>
  <si>
    <t>&lt;col6&gt;0.64303643894071871&lt;/col6&gt;</t>
  </si>
  <si>
    <t>&lt;col7&gt;0.00043440486533449205&lt;/col7&gt;</t>
  </si>
  <si>
    <t>&lt;col8&gt;0.21416007036059803&lt;/col8&gt;</t>
  </si>
  <si>
    <t>&lt;col9&gt;0.31438515081206503&lt;/col9&gt;</t>
  </si>
  <si>
    <t>&lt;col0&gt;0.0013957391844555799&lt;/col0&gt;</t>
  </si>
  <si>
    <t>&lt;col1&gt;0.84203325615659852&lt;/col1&gt;</t>
  </si>
  <si>
    <t>&lt;col2&gt;0.15618060695780905&lt;/col2&gt;</t>
  </si>
  <si>
    <t>&lt;col3&gt;0.063745019920318668&lt;/col3&gt;</t>
  </si>
  <si>
    <t>&lt;col4&gt;0.54494106090373262&lt;/col4&gt;</t>
  </si>
  <si>
    <t>&lt;col5&gt;0.23303552435651984&lt;/col5&gt;</t>
  </si>
  <si>
    <t>&lt;col6&gt;0.41392293854327911&lt;/col6&gt;</t>
  </si>
  <si>
    <t>&lt;col8&gt;0.10900156781767426&lt;/col8&gt;</t>
  </si>
  <si>
    <t>&lt;col0&gt;0.0052600435031332415&lt;/col0&gt;</t>
  </si>
  <si>
    <t>&lt;col2&gt;0.48815692079940787&lt;/col2&gt;</t>
  </si>
  <si>
    <t>&lt;col4&gt;0.49999999999999989&lt;/col4&gt;</t>
  </si>
  <si>
    <t>&lt;col5&gt;0.26707083599234205&lt;/col5&gt;</t>
  </si>
  <si>
    <t>&lt;col6&gt;0.50216500020917876&lt;/col6&gt;</t>
  </si>
  <si>
    <t>&lt;col8&gt;0.19312836985201329&lt;/col8&gt;</t>
  </si>
  <si>
    <t>&lt;col9&gt;0.39559164733178648&lt;/col9&gt;</t>
  </si>
  <si>
    <t>&lt;col0&gt;0.010351254198281838&lt;/col0&gt;</t>
  </si>
  <si>
    <t>&lt;col2&gt;0.33937823834196895&lt;/col2&gt;</t>
  </si>
  <si>
    <t>&lt;col3&gt;0.32868525896414352&lt;/col3&gt;</t>
  </si>
  <si>
    <t>&lt;col4&gt;0.26105108055009818&lt;/col4&gt;</t>
  </si>
  <si>
    <t>&lt;col5&gt;0.76271006168900235&lt;/col5&gt;</t>
  </si>
  <si>
    <t>&lt;col6&gt;0.29137555955319416&lt;/col6&gt;</t>
  </si>
  <si>
    <t>&lt;col9&gt;0.67401392111368885&lt;/col9&gt;</t>
  </si>
  <si>
    <t>&lt;col0&gt;0.019444867892425634&lt;/col0&gt;</t>
  </si>
  <si>
    <t>&lt;col4&gt;0.3612475442043222&lt;/col4&gt;</t>
  </si>
  <si>
    <t>&lt;col5&gt;0.56168900233992758&lt;/col5&gt;</t>
  </si>
  <si>
    <t>&lt;col6&gt;0.29732669539388362&lt;/col6&gt;</t>
  </si>
  <si>
    <t>&lt;col0&gt;0.002672229953562782&lt;/col0&gt;</t>
  </si>
  <si>
    <t>&lt;col2&gt;0.09289415247964472&lt;/col2&gt;</t>
  </si>
  <si>
    <t>&lt;col3&gt;0.1613545816733068&lt;/col3&gt;</t>
  </si>
  <si>
    <t>&lt;col4&gt;0.30108055009823181&lt;/col4&gt;</t>
  </si>
  <si>
    <t>&lt;col5&gt;0.21069985109551159&lt;/col5&gt;</t>
  </si>
  <si>
    <t>&lt;col6&gt;0.4241622390494918&lt;/col6&gt;</t>
  </si>
  <si>
    <t>&lt;col8&gt;0.4627165309165997&lt;/col8&gt;</t>
  </si>
  <si>
    <t>&lt;col9&gt;0.49999999999999978&lt;/col9&gt;</t>
  </si>
  <si>
    <t>&lt;col0&gt;0.0027160773090345218&lt;/col0&gt;</t>
  </si>
  <si>
    <t>&lt;col4&gt;0.41527504911591351&lt;/col4&gt;</t>
  </si>
  <si>
    <t>&lt;col5&gt;0.1192299510742395&lt;/col5&gt;</t>
  </si>
  <si>
    <t>&lt;col0&gt;0.0018227386648439281&lt;/col0&gt;</t>
  </si>
  <si>
    <t>&lt;col4&gt;0.36886051080550092&lt;/col4&gt;</t>
  </si>
  <si>
    <t>&lt;col6&gt;0.49308664184411993&lt;/col6&gt;</t>
  </si>
  <si>
    <t>&lt;col0&gt;0.0020190272935445217&lt;/col0&gt;</t>
  </si>
  <si>
    <t>&lt;col1&gt;0.36844874763207736&lt;/col1&gt;</t>
  </si>
  <si>
    <t>&lt;col2&gt;0.19726128793486308&lt;/col2&gt;</t>
  </si>
  <si>
    <t>&lt;col3&gt;0.11733067729083667&lt;/col3&gt;</t>
  </si>
  <si>
    <t>&lt;col4&gt;0.26129666011787822&lt;/col4&gt;</t>
  </si>
  <si>
    <t>&lt;col5&gt;0.23835354179961704&lt;/col5&gt;</t>
  </si>
  <si>
    <t>&lt;col6&gt;0.5733171568422375&lt;/col6&gt;</t>
  </si>
  <si>
    <t>&lt;col8&gt;0.22180796145462886&lt;/col8&gt;</t>
  </si>
  <si>
    <t>&lt;col0&gt;0.0022132669804006419&lt;/col0&gt;</t>
  </si>
  <si>
    <t>&lt;col2&gt;0.16506291635825318&lt;/col2&gt;</t>
  </si>
  <si>
    <t>&lt;col3&gt;0.27091633466135462&lt;/col3&gt;</t>
  </si>
  <si>
    <t>&lt;col4&gt;0.32981335952848723&lt;/col4&gt;</t>
  </si>
  <si>
    <t>&lt;col5&gt;0.41916613486492227&lt;/col5&gt;</t>
  </si>
  <si>
    <t>&lt;col6&gt;0.38207547169811323&lt;/col6&gt;</t>
  </si>
  <si>
    <t>&lt;col8&gt;0.068850139574012453&lt;/col8&gt;</t>
  </si>
  <si>
    <t>&lt;col9&gt;0.88283062645011579&lt;/col9&gt;</t>
  </si>
  <si>
    <t>&lt;col0&gt;0.00248126857365782&lt;/col0&gt;</t>
  </si>
  <si>
    <t>&lt;col4&gt;0.32563850687622781&lt;/col4&gt;</t>
  </si>
  <si>
    <t>&lt;col5&gt;0.55849819187406924&lt;/col5&gt;</t>
  </si>
  <si>
    <t>&lt;col0&gt;0.0032184778492995074&lt;/col0&gt;</t>
  </si>
  <si>
    <t>&lt;col1&gt;0.63155125236792242&lt;/col1&gt;</t>
  </si>
  <si>
    <t>&lt;col2&gt;0.03552923760177646&lt;/col2&gt;</t>
  </si>
  <si>
    <t>&lt;col4&gt;0.47568762278978372&lt;/col4&gt;</t>
  </si>
  <si>
    <t>&lt;col5&gt;0.31812380344607527&lt;/col5&gt;</t>
  </si>
  <si>
    <t>&lt;col6&gt;0.99895410617914071&lt;/col6&gt;</t>
  </si>
  <si>
    <t>&lt;col8&gt;0.42638904821995333&lt;/col8&gt;</t>
  </si>
  <si>
    <t>&lt;col0&gt;0.15771688869000491&lt;/col0&gt;</t>
  </si>
  <si>
    <t>&lt;col2&gt;0.6428571428571429&lt;/col2&gt;</t>
  </si>
  <si>
    <t>&lt;col3&gt;0.77888446215139451&lt;/col3&gt;</t>
  </si>
  <si>
    <t>&lt;col4&gt;0.43050098231827094&lt;/col4&gt;</t>
  </si>
  <si>
    <t>&lt;col5&gt;0.90416932567538821&lt;/col5&gt;</t>
  </si>
  <si>
    <t>&lt;col7&gt;0.99956559513466536&lt;/col7&gt;</t>
  </si>
  <si>
    <t>&lt;col8&gt;0.91394210546441812&lt;/col8&gt;</t>
  </si>
  <si>
    <t>&lt;col0&gt;0.17458418774208245&lt;/col0&gt;</t>
  </si>
  <si>
    <t>&lt;col4&gt;0.36100196463654216&lt;/col4&gt;</t>
  </si>
  <si>
    <t>&lt;col5&gt;0.80099978727930221&lt;/col5&gt;</t>
  </si>
  <si>
    <t>&lt;col6&gt;0.14119566581600637&lt;/col6&gt;</t>
  </si>
  <si>
    <t>&lt;col0&gt;0.18608325916163856&lt;/col0&gt;</t>
  </si>
  <si>
    <t>&lt;col5&gt;0.87226122101680492&lt;/col5&gt;</t>
  </si>
  <si>
    <t>&lt;col6&gt;0.14214742919298837&lt;/col6&gt;</t>
  </si>
  <si>
    <t>&lt;col0&gt;0.37828957613130276&lt;/col0&gt;</t>
  </si>
  <si>
    <t>&lt;col4&gt;0.3865422396856581&lt;/col4&gt;</t>
  </si>
  <si>
    <t>&lt;col6&gt;0.0010458938208593074&lt;/col6&gt;</t>
  </si>
  <si>
    <t>&lt;col0&gt;0.45515767836858334&lt;/col0&gt;</t>
  </si>
  <si>
    <t>&lt;col3&gt;0.57569721115537853&lt;/col3&gt;</t>
  </si>
  <si>
    <t>&lt;col4&gt;0.064833005893909459&lt;/col4&gt;</t>
  </si>
  <si>
    <t>&lt;col6&gt;0.0015792996694975413&lt;/col6&gt;</t>
  </si>
  <si>
    <t>&lt;col0&gt;0.80351877076602563&lt;/col0&gt;</t>
  </si>
  <si>
    <t>&lt;col3&gt;0.58167330677290841&lt;/col3&gt;</t>
  </si>
  <si>
    <t>&lt;col4&gt;0.65594302554027484&lt;/col4&gt;</t>
  </si>
  <si>
    <t>&lt;col6&gt;0.016441450863908299&lt;/col6&gt;</t>
  </si>
  <si>
    <t>&lt;col0&gt;0.62644511868290742&lt;/col0&gt;</t>
  </si>
  <si>
    <t>&lt;col4&gt;0.49287819253438103&lt;/col4&gt;</t>
  </si>
  <si>
    <t>&lt;col5&gt;0.92863220591363538&lt;/col5&gt;</t>
  </si>
  <si>
    <t>&lt;col6&gt;0.019432707191565909&lt;/col6&gt;</t>
  </si>
  <si>
    <t>&lt;col0&gt;0.37643405439694727&lt;/col0&gt;</t>
  </si>
  <si>
    <t>&lt;col3&gt;0.63944223107569709&lt;/col3&gt;</t>
  </si>
  <si>
    <t>&lt;col4&gt;0.21954813359528469&lt;/col4&gt;</t>
  </si>
  <si>
    <t>&lt;col6&gt;0.04406350667280258&lt;/col6&gt;</t>
  </si>
  <si>
    <t>&lt;col0&gt;0.99959021163110517&lt;/col0&gt;</t>
  </si>
  <si>
    <t>&lt;col4&gt;0.0024557956777995545&lt;/col4&gt;</t>
  </si>
  <si>
    <t>&lt;col6&gt;0.032223988620675235&lt;/col6&gt;</t>
  </si>
  <si>
    <t>&lt;col0&gt;0.58733901463927973&lt;/col0&gt;</t>
  </si>
  <si>
    <t>&lt;col4&gt;0.058447937131630538&lt;/col4&gt;</t>
  </si>
  <si>
    <t>&lt;col6&gt;0.045015270049784541&lt;/col6&gt;</t>
  </si>
  <si>
    <t>&lt;col0&gt;0.21686369291443125&lt;/col0&gt;</t>
  </si>
  <si>
    <t>&lt;col4&gt;0.3460216110019646&lt;/col4&gt;</t>
  </si>
  <si>
    <t>&lt;col5&gt;0.81376302914273557&lt;/col5&gt;</t>
  </si>
  <si>
    <t>&lt;col6&gt;0.10549930971007826&lt;/col6&gt;</t>
  </si>
  <si>
    <t>&lt;col0&gt;0.4439335749445556&lt;/col0&gt;</t>
  </si>
  <si>
    <t>&lt;col3&gt;0.59760956175298818&lt;/col3&gt;</t>
  </si>
  <si>
    <t>&lt;col4&gt;0.52554027504911582&lt;/col4&gt;</t>
  </si>
  <si>
    <t>&lt;col5&gt;0.90204211869814932&lt;/col5&gt;</t>
  </si>
  <si>
    <t>&lt;col6&gt;0.069070827929548592&lt;/col6&gt;</t>
  </si>
  <si>
    <t>&lt;col0&gt;0.48401497530615289&lt;/col0&gt;</t>
  </si>
  <si>
    <t>&lt;col3&gt;0.67529880478087645&lt;/col3&gt;</t>
  </si>
  <si>
    <t>&lt;col4&gt;0.5358546168958741&lt;/col4&gt;</t>
  </si>
  <si>
    <t>&lt;col5&gt;0.74994681982556899&lt;/col5&gt;</t>
  </si>
  <si>
    <t>&lt;col6&gt;0.066403798686357374&lt;/col6&gt;</t>
  </si>
  <si>
    <t>&lt;col0&gt;0.49368188292838044&lt;/col0&gt;</t>
  </si>
  <si>
    <t>&lt;col3&gt;0.46812749003984061&lt;/col3&gt;</t>
  </si>
  <si>
    <t>&lt;col5&gt;0.86800680706232713&lt;/col5&gt;</t>
  </si>
  <si>
    <t>&lt;col6&gt;0.082845249550265662&lt;/col6&gt;</t>
  </si>
  <si>
    <t>&lt;col0&gt;0.34795827043081867&lt;/col0&gt;</t>
  </si>
  <si>
    <t>&lt;col3&gt;0.40836653386454175&lt;/col3&gt;</t>
  </si>
  <si>
    <t>&lt;col4&gt;0.41895874263261285&lt;/col4&gt;</t>
  </si>
  <si>
    <t>&lt;col5&gt;0.85205275473303543&lt;/col5&gt;</t>
  </si>
  <si>
    <t>&lt;col6&gt;0.093461071831987638&lt;/col6&gt;</t>
  </si>
  <si>
    <t>&lt;col0&gt;0.26403033417421906&lt;/col0&gt;</t>
  </si>
  <si>
    <t>&lt;col4&gt;0.43786836935166978&lt;/col4&gt;</t>
  </si>
  <si>
    <t>&lt;col5&gt;0.7318655605190385&lt;/col5&gt;</t>
  </si>
  <si>
    <t>&lt;col6&gt;0.10890892356607959&lt;/col6&gt;</t>
  </si>
  <si>
    <t>&lt;col0&gt;0.56047328917453876&lt;/col0&gt;</t>
  </si>
  <si>
    <t>&lt;col3&gt;0.71912350597609564&lt;/col3&gt;</t>
  </si>
  <si>
    <t>&lt;col4&gt;0.31753438113948901&lt;/col4&gt;</t>
  </si>
  <si>
    <t>&lt;col5&gt;0.87119761752818559&lt;/col5&gt;</t>
  </si>
  <si>
    <t>&lt;col6&gt;0.069185876249843126&lt;/col6&gt;</t>
  </si>
  <si>
    <t>&lt;col0&gt;0.30836779653515739&lt;/col0&gt;</t>
  </si>
  <si>
    <t>&lt;col3&gt;0.66533864541832666&lt;/col3&gt;</t>
  </si>
  <si>
    <t>&lt;col5&gt;0.98181238034460749&lt;/col5&gt;</t>
  </si>
  <si>
    <t>&lt;col6&gt;0.10729824708195625&lt;/col6&gt;</t>
  </si>
  <si>
    <t>&lt;col0&gt;0.19470725538502895&lt;/col0&gt;</t>
  </si>
  <si>
    <t>&lt;col4&gt;0.462426326129666&lt;/col4&gt;</t>
  </si>
  <si>
    <t>&lt;col5&gt;0.85630716868751333&lt;/col5&gt;</t>
  </si>
  <si>
    <t>&lt;col6&gt;0.13352926410910765&lt;/col6&gt;</t>
  </si>
  <si>
    <t>&lt;col0&gt;0.32120687592099934&lt;/col0&gt;</t>
  </si>
  <si>
    <t>&lt;col3&gt;0.54980079681274907&lt;/col3&gt;</t>
  </si>
  <si>
    <t>&lt;col4&gt;0.38482318271119825&lt;/col4&gt;</t>
  </si>
  <si>
    <t>&lt;col5&gt;0.63188683258881084&lt;/col5&gt;</t>
  </si>
  <si>
    <t>&lt;col6&gt;0.18871062209764466&lt;/col6&gt;</t>
  </si>
  <si>
    <t>&lt;col0&gt;0.15465494999762319&lt;/col0&gt;</t>
  </si>
  <si>
    <t>&lt;col4&gt;0.32170923379174843&lt;/col4&gt;</t>
  </si>
  <si>
    <t>&lt;col5&gt;0.8371623058923634&lt;/col5&gt;</t>
  </si>
  <si>
    <t>&lt;col6&gt;0.17909885788394767&lt;/col6&gt;</t>
  </si>
  <si>
    <t>&lt;col0&gt;0.18118055111618153&lt;/col0&gt;</t>
  </si>
  <si>
    <t>&lt;col4&gt;0.33423379174852647&lt;/col4&gt;</t>
  </si>
  <si>
    <t>&lt;col5&gt;0.94139544777706874&lt;/col5&gt;</t>
  </si>
  <si>
    <t>&lt;col6&gt;0.14445885453708737&lt;/col6&gt;</t>
  </si>
  <si>
    <t>&lt;col0&gt;0.19038480766992694&lt;/col0&gt;</t>
  </si>
  <si>
    <t>&lt;col4&gt;0.57416502946954817&lt;/col4&gt;</t>
  </si>
  <si>
    <t>&lt;col5&gt;0.65528610933843845&lt;/col5&gt;</t>
  </si>
  <si>
    <t>&lt;col6&gt;0.14368489310965155&lt;/col6&gt;</t>
  </si>
  <si>
    <t>&lt;col0&gt;0.6156021184419519&lt;/col0&gt;</t>
  </si>
  <si>
    <t>&lt;col5&gt;0.97117634545841303&lt;/col5&gt;</t>
  </si>
  <si>
    <t>&lt;col6&gt;0.098481362172112272&lt;/col6&gt;</t>
  </si>
  <si>
    <t>&lt;col0&gt;0.23481693114407992&lt;/col0&gt;</t>
  </si>
  <si>
    <t>&lt;col3&gt;0.30478087649402397&lt;/col3&gt;</t>
  </si>
  <si>
    <t>&lt;col4&gt;0.59405697445972483&lt;/col4&gt;</t>
  </si>
  <si>
    <t>&lt;col5&gt;0.75526483726866622&lt;/col5&gt;</t>
  </si>
  <si>
    <t>&lt;col6&gt;0.23548299376647286&lt;/col6&gt;</t>
  </si>
  <si>
    <t>&lt;col0&gt;0.09743169237678892&lt;/col0&gt;</t>
  </si>
  <si>
    <t>&lt;col3&gt;0.40637450199203179&lt;/col3&gt;</t>
  </si>
  <si>
    <t>&lt;col4&gt;0.30181728880157171&lt;/col4&gt;</t>
  </si>
  <si>
    <t>&lt;col5&gt;0.3819400127632418&lt;/col5&gt;</t>
  </si>
  <si>
    <t>&lt;col6&gt;0.26826130611220356&lt;/col6&gt;</t>
  </si>
  <si>
    <t>&lt;col0&gt;0.0084621298176769597&lt;/col0&gt;</t>
  </si>
  <si>
    <t>&lt;col2&gt;0.99962990377498151&lt;/col2&gt;</t>
  </si>
  <si>
    <t>&lt;col3&gt;0.45816733067729082&lt;/col3&gt;</t>
  </si>
  <si>
    <t>&lt;col4&gt;0.11075638506876219&lt;/col4&gt;</t>
  </si>
  <si>
    <t>&lt;col5&gt;0.97862156987874915&lt;/col5&gt;</t>
  </si>
  <si>
    <t>&lt;col6&gt;0.069395055014014981&lt;/col6&gt;</t>
  </si>
  <si>
    <t>&lt;col8&gt;0.99998088027226484&lt;/col8&gt;</t>
  </si>
  <si>
    <t>&lt;col9&gt;0.87122969837587017&lt;/col9&gt;</t>
  </si>
  <si>
    <t>&lt;col0&gt;0.011828131479778582&lt;/col0&gt;</t>
  </si>
  <si>
    <t>&lt;col2&gt;0.33160621761658032&lt;/col2&gt;</t>
  </si>
  <si>
    <t>&lt;col3&gt;0.41035856573705171&lt;/col3&gt;</t>
  </si>
  <si>
    <t>&lt;col4&gt;0.18369351669941045&lt;/col4&gt;</t>
  </si>
  <si>
    <t>&lt;col6&gt;0.17147429192988328&lt;/col6&gt;</t>
  </si>
  <si>
    <t>&lt;col8&gt;0.38814959274979921&lt;/col8&gt;</t>
  </si>
  <si>
    <t>&lt;col0&gt;0.0097595197935977946&lt;/col0&gt;</t>
  </si>
  <si>
    <t>&lt;col4&gt;0.33816306483300584&lt;/col4&gt;</t>
  </si>
  <si>
    <t>&lt;col5&gt;0.6308232291001914&lt;/col5&gt;</t>
  </si>
  <si>
    <t>&lt;col6&gt;0.13073672760741331&lt;/col6&gt;</t>
  </si>
  <si>
    <t>&lt;col0&gt;0.0044515310513038647&lt;/col0&gt;</t>
  </si>
  <si>
    <t>&lt;col2&gt;0.41450777202072542&lt;/col2&gt;</t>
  </si>
  <si>
    <t>&lt;col3&gt;0.38645418326693215&lt;/col3&gt;</t>
  </si>
  <si>
    <t>&lt;col5&gt;0.88608806636885762&lt;/col5&gt;</t>
  </si>
  <si>
    <t>&lt;col6&gt;0.12862402208927751&lt;/col6&gt;</t>
  </si>
  <si>
    <t>&lt;col8&gt;0.16253680547589&lt;/col8&gt;</t>
  </si>
  <si>
    <t>&lt;col0&gt;0.27524501246576216&lt;/col0&gt;</t>
  </si>
  <si>
    <t>&lt;col4&gt;0.51743614931237703&lt;/col4&gt;</t>
  </si>
  <si>
    <t>&lt;col5&gt;0.92118698149329925&lt;/col5&gt;</t>
  </si>
  <si>
    <t>&lt;col6&gt;0.12179433543906622&lt;/col6&gt;</t>
  </si>
  <si>
    <t>&lt;col0&gt;0.00068926403648099973&lt;/col0&gt;</t>
  </si>
  <si>
    <t>&lt;col4&gt;0.61222986247544187&lt;/col4&gt;</t>
  </si>
  <si>
    <t>&lt;col5&gt;0.084131035949797914&lt;/col5&gt;</t>
  </si>
  <si>
    <t>&lt;col0&gt;0.001981736551975098&lt;/col0&gt;</t>
  </si>
  <si>
    <t>&lt;col1&gt;0.34740054725320979&lt;/col1&gt;</t>
  </si>
  <si>
    <t>&lt;col2&gt;0.053663952627683205&lt;/col2&gt;</t>
  </si>
  <si>
    <t>&lt;col3&gt;0.18525896414342624&lt;/col3&gt;</t>
  </si>
  <si>
    <t>&lt;col4&gt;0.54199410609037324&lt;/col4&gt;</t>
  </si>
  <si>
    <t>&lt;col5&gt;0.68400340353116351&lt;/col5&gt;</t>
  </si>
  <si>
    <t>&lt;col6&gt;0.21164707358908927&lt;/col6&gt;</t>
  </si>
  <si>
    <t>&lt;col8&gt;0.065026194026997039&lt;/col8&gt;</t>
  </si>
  <si>
    <t>&lt;col0&gt;0.066052148028672056&lt;/col0&gt;</t>
  </si>
  <si>
    <t>&lt;col4&gt;0.35707269155206278&lt;/col4&gt;</t>
  </si>
  <si>
    <t>&lt;col5&gt;0.96692193150393535&lt;/col5&gt;</t>
  </si>
  <si>
    <t>&lt;col6&gt;0.27200560599087981&lt;/col6&gt;</t>
  </si>
  <si>
    <t>&lt;col0&gt;0.07510642203940196&lt;/col0&gt;</t>
  </si>
  <si>
    <t>&lt;col4&gt;0.77603143418467568&lt;/col4&gt;</t>
  </si>
  <si>
    <t>&lt;col6&gt;0.09220599924695648&lt;/col6&gt;</t>
  </si>
  <si>
    <t>&lt;col0&gt;0.012219889160441979&lt;/col0&gt;</t>
  </si>
  <si>
    <t>&lt;col5&gt;0.38406721974048069&lt;/col5&gt;</t>
  </si>
  <si>
    <t>&lt;col0&gt;0.025513423847388254&lt;/col0&gt;</t>
  </si>
  <si>
    <t>&lt;col4&gt;0.54936149312377192&lt;/col4&gt;</t>
  </si>
  <si>
    <t>&lt;col0&gt;0.0008527695956700122&lt;/col0&gt;</t>
  </si>
  <si>
    <t>&lt;col4&gt;0.72888015717092336&lt;/col4&gt;</t>
  </si>
  <si>
    <t>&lt;col5&gt;0.10327589874494787&lt;/col5&gt;</t>
  </si>
  <si>
    <t>&lt;col0&gt;0.23387523747235975&lt;/col0&gt;</t>
  </si>
  <si>
    <t>&lt;col4&gt;0.51768172888015707&lt;/col4&gt;</t>
  </si>
  <si>
    <t>&lt;col5&gt;0.73292916400765795&lt;/col5&gt;</t>
  </si>
  <si>
    <t>&lt;col6&gt;0.22723089151989292&lt;/col6&gt;</t>
  </si>
  <si>
    <t>&lt;col0&gt;0.15145737135513734&lt;/col0&gt;</t>
  </si>
  <si>
    <t>&lt;col4&gt;0.078831041257367326&lt;/col4&gt;</t>
  </si>
  <si>
    <t>&lt;col5&gt;0.908423739629866&lt;/col5&gt;</t>
  </si>
  <si>
    <t>&lt;col6&gt;0.062042421453374054&lt;/col6&gt;</t>
  </si>
  <si>
    <t>&lt;col0&gt;0.0014145894494247387&lt;/col0&gt;</t>
  </si>
  <si>
    <t>&lt;col2&gt;0.10769800148038491&lt;/col2&gt;</t>
  </si>
  <si>
    <t>&lt;col3&gt;0.025896414342629504&lt;/col3&gt;</t>
  </si>
  <si>
    <t>&lt;col4&gt;0.30304518664047153&lt;/col4&gt;</t>
  </si>
  <si>
    <t>&lt;col5&gt;0.13943841735800894&lt;/col5&gt;</t>
  </si>
  <si>
    <t>&lt;col6&gt;0.84311592687110404&lt;/col6&gt;</t>
  </si>
  <si>
    <t>&lt;col8&gt;0.24283966196321363&lt;/col8&gt;</t>
  </si>
  <si>
    <t>&lt;col0&gt;0.0031963492773791902&lt;/col0&gt;</t>
  </si>
  <si>
    <t>&lt;col4&gt;0.40054027504911577&lt;/col4&gt;</t>
  </si>
  <si>
    <t>&lt;col5&gt;0.000106360348861942&lt;/col5&gt;</t>
  </si>
  <si>
    <t>&lt;col6&gt;0.32343220516253196&lt;/col6&gt;</t>
  </si>
  <si>
    <t>&lt;col0&gt;0.0078011411786496976&lt;/col0&gt;</t>
  </si>
  <si>
    <t>&lt;col4&gt;0.23649312377210219&lt;/col4&gt;</t>
  </si>
  <si>
    <t>&lt;col5&gt;0.68293980004254418&lt;/col5&gt;</t>
  </si>
  <si>
    <t>&lt;col6&gt;0.71076852277956748&lt;/col6&gt;</t>
  </si>
  <si>
    <t>&lt;col0&gt;0.021848276675993452&lt;/col0&gt;</t>
  </si>
  <si>
    <t>&lt;col5&gt;0.88715166985747718&lt;/col5&gt;</t>
  </si>
  <si>
    <t>&lt;col6&gt;0.1025708070116722&lt;/col6&gt;</t>
  </si>
  <si>
    <t>&lt;col0&gt;0.012180139688659188&lt;/col0&gt;</t>
  </si>
  <si>
    <t>&lt;col4&gt;0.74754420432220026&lt;/col4&gt;</t>
  </si>
  <si>
    <t>&lt;col5&gt;0.11710274409700062&lt;/col5&gt;</t>
  </si>
  <si>
    <t>&lt;col0&gt;0.33601089053569178&lt;/col0&gt;</t>
  </si>
  <si>
    <t>&lt;col4&gt;0.31777996070726905&lt;/col4&gt;</t>
  </si>
  <si>
    <t>&lt;col5&gt;0.79036375239310785&lt;/col5&gt;</t>
  </si>
  <si>
    <t>&lt;col6&gt;0.16944525791741621&lt;/col6&gt;</t>
  </si>
  <si>
    <t>&lt;col0&gt;0.40837787732903219&lt;/col0&gt;</t>
  </si>
  <si>
    <t>&lt;col4&gt;0.45260314341846758&lt;/col4&gt;</t>
  </si>
  <si>
    <t>&lt;col6&gt;0.085690080743002967&lt;/col6&gt;</t>
  </si>
  <si>
    <t>&lt;col0&gt;0.0088608539006115681&lt;/col0&gt;</t>
  </si>
  <si>
    <t>&lt;col4&gt;0.28610019646365425&lt;/col4&gt;</t>
  </si>
  <si>
    <t>&lt;col5&gt;0.50850882790895546&lt;/col5&gt;</t>
  </si>
  <si>
    <t>&lt;col6&gt;0.26079362423126806&lt;/col6&gt;</t>
  </si>
  <si>
    <t>&lt;col0&gt;0.0089665792997864185&lt;/col0&gt;</t>
  </si>
  <si>
    <t>&lt;col4&gt;0.23575638506876226&lt;/col4&gt;</t>
  </si>
  <si>
    <t>&lt;col5&gt;0.59572431397574976&lt;/col5&gt;</t>
  </si>
  <si>
    <t>&lt;col6&gt;0.51547922854871775&lt;/col6&gt;</t>
  </si>
  <si>
    <t>&lt;col0&gt;0.016434972322893562&lt;/col0&gt;</t>
  </si>
  <si>
    <t>&lt;col4&gt;0.42730844793713146&lt;/col4&gt;</t>
  </si>
  <si>
    <t>&lt;col5&gt;0.65103169538396077&lt;/col5&gt;</t>
  </si>
  <si>
    <t>&lt;col6&gt;0.24823243944274781&lt;/col6&gt;</t>
  </si>
  <si>
    <t>&lt;col0&gt;0.0016043214642230167&lt;/col0&gt;</t>
  </si>
  <si>
    <t>&lt;col2&gt;0.029237601776461883&lt;/col2&gt;</t>
  </si>
  <si>
    <t>&lt;col3&gt;0.04980079681274905&lt;/col3&gt;</t>
  </si>
  <si>
    <t>&lt;col4&gt;0.64955795677799599&lt;/col4&gt;</t>
  </si>
  <si>
    <t>&lt;col5&gt;0.29897894065092528&lt;/col5&gt;</t>
  </si>
  <si>
    <t>&lt;col6&gt;0.64321424089026491&lt;/col6&gt;</t>
  </si>
  <si>
    <t>&lt;col8&gt;0.26960728079232149&lt;/col8&gt;</t>
  </si>
  <si>
    <t>&lt;col9&gt;0.001160092807424569&lt;/col9&gt;</t>
  </si>
  <si>
    <t>&lt;col0&gt;0.0057399056831090147&lt;/col0&gt;</t>
  </si>
  <si>
    <t>&lt;col4&gt;0.28192534381139484&lt;/col4&gt;</t>
  </si>
  <si>
    <t>&lt;col5&gt;0.55318017443097212&lt;/col5&gt;</t>
  </si>
  <si>
    <t>&lt;col6&gt;0.5397753420072795&lt;/col6&gt;</t>
  </si>
  <si>
    <t>&lt;col0&gt;0.0017215209377269205&lt;/col0&gt;</t>
  </si>
  <si>
    <t>&lt;col1&gt;0.55262050094716886&lt;/col1&gt;</t>
  </si>
  <si>
    <t>&lt;col2&gt;0.16987416728349372&lt;/col2&gt;</t>
  </si>
  <si>
    <t>&lt;col3&gt;0.051792828685259008&lt;/col3&gt;</t>
  </si>
  <si>
    <t>&lt;col4&gt;0.47224950884086447&lt;/col4&gt;</t>
  </si>
  <si>
    <t>&lt;col5&gt;0.17985534992554772&lt;/col5&gt;</t>
  </si>
  <si>
    <t>&lt;col6&gt;0.64407187382336939&lt;/col6&gt;</t>
  </si>
  <si>
    <t>&lt;col8&gt;0.20077626094604412&lt;/col8&gt;</t>
  </si>
  <si>
    <t>&lt;col9&gt;0.46519721577726231&lt;/col9&gt;</t>
  </si>
  <si>
    <t>&lt;col0&gt;0.0026824746627851512&lt;/col0&gt;</t>
  </si>
  <si>
    <t>&lt;col2&gt;0.1228719467061436&lt;/col2&gt;</t>
  </si>
  <si>
    <t>&lt;col3&gt;0.26095617529880477&lt;/col3&gt;</t>
  </si>
  <si>
    <t>&lt;col4&gt;0.5446954813359528&lt;/col4&gt;</t>
  </si>
  <si>
    <t>&lt;col6&gt;0.18367987281931136&lt;/col6&gt;</t>
  </si>
  <si>
    <t>&lt;col8&gt;0.20651217926656723&lt;/col8&gt;</t>
  </si>
  <si>
    <t>&lt;col0&gt;0.41230201074956851&lt;/col0&gt;</t>
  </si>
  <si>
    <t>&lt;col4&gt;0.53806483300589392&lt;/col4&gt;</t>
  </si>
  <si>
    <t>&lt;col5&gt;0.93926824079982973&lt;/col5&gt;</t>
  </si>
  <si>
    <t>&lt;col6&gt;0.097173994896038174&lt;/col6&gt;</t>
  </si>
  <si>
    <t>&lt;col0&gt;0.0078228599622011206&lt;/col0&gt;</t>
  </si>
  <si>
    <t>&lt;col2&gt;0.24611398963730574&lt;/col2&gt;</t>
  </si>
  <si>
    <t>&lt;col3&gt;0.22709163346613545&lt;/col3&gt;</t>
  </si>
  <si>
    <t>&lt;col4&gt;0.43934184675834964&lt;/col4&gt;</t>
  </si>
  <si>
    <t>&lt;col5&gt;0.092639863858753446&lt;/col5&gt;</t>
  </si>
  <si>
    <t>&lt;col6&gt;0.44521608166338961&lt;/col6&gt;</t>
  </si>
  <si>
    <t>&lt;col8&gt;0.18930442430499789&lt;/col8&gt;</t>
  </si>
  <si>
    <t>&lt;col9&gt;0.8132250580046404&lt;/col9&gt;</t>
  </si>
  <si>
    <t>&lt;col0&gt;0.0055149318685857873&lt;/col0&gt;</t>
  </si>
  <si>
    <t>&lt;col2&gt;0.19763138415988157&lt;/col2&gt;</t>
  </si>
  <si>
    <t>&lt;col3&gt;0.059760956175298745&lt;/col3&gt;</t>
  </si>
  <si>
    <t>&lt;col4&gt;0.23379174852652257&lt;/col4&gt;</t>
  </si>
  <si>
    <t>&lt;col5&gt;0.32769623484365024&lt;/col5&gt;</t>
  </si>
  <si>
    <t>&lt;col6&gt;0.55839225201857523&lt;/col6&gt;</t>
  </si>
  <si>
    <t>&lt;col8&gt;0.30019884516844481&lt;/col8&gt;</t>
  </si>
  <si>
    <t>&lt;col9&gt;0.73201856148491851&lt;/col9&gt;</t>
  </si>
  <si>
    <t>&lt;col0&gt;0.22866641751533837&lt;/col0&gt;</t>
  </si>
  <si>
    <t>&lt;col4&gt;0.4405697445972494&lt;/col4&gt;</t>
  </si>
  <si>
    <t>&lt;col6&gt;0.12097853825879597&lt;/col6&gt;</t>
  </si>
  <si>
    <t>&lt;col0&gt;0.095481919317587607&lt;/col0&gt;</t>
  </si>
  <si>
    <t>&lt;col4&gt;0.13359528487229852&lt;/col4&gt;</t>
  </si>
  <si>
    <t>&lt;col5&gt;0.93395022335673261&lt;/col5&gt;</t>
  </si>
  <si>
    <t>&lt;col6&gt;0.038750366062837313&lt;/col6&gt;</t>
  </si>
  <si>
    <t>&lt;col0&gt;0.050465847417759564&lt;/col0&gt;</t>
  </si>
  <si>
    <t>&lt;col4&gt;0.36836935166994106&lt;/col4&gt;</t>
  </si>
  <si>
    <t>&lt;col0&gt;0.094228376697138516&lt;/col0&gt;</t>
  </si>
  <si>
    <t>&lt;col4&gt;0.41183693516699399&lt;/col4&gt;</t>
  </si>
  <si>
    <t>&lt;col5&gt;0.95841310359497967&lt;/col5&gt;</t>
  </si>
  <si>
    <t>&lt;col6&gt;0.098408149604652148&lt;/col6&gt;</t>
  </si>
  <si>
    <t>&lt;col0&gt;0.013476300299473339&lt;/col0&gt;</t>
  </si>
  <si>
    <t>&lt;col4&gt;0.28978388998035354&lt;/col4&gt;</t>
  </si>
  <si>
    <t>&lt;col5&gt;0.95096787917464376&lt;/col5&gt;</t>
  </si>
  <si>
    <t>&lt;col6&gt;0.13709576203823789&lt;/col6&gt;</t>
  </si>
  <si>
    <t>&lt;col0&gt;0.013895923589221579&lt;/col0&gt;</t>
  </si>
  <si>
    <t>&lt;col4&gt;0.44597249508840858&lt;/col4&gt;</t>
  </si>
  <si>
    <t>&lt;col5&gt;0.98819400127632417&lt;/col5&gt;</t>
  </si>
  <si>
    <t>&lt;col6&gt;0.10034305317324187&lt;/col6&gt;</t>
  </si>
  <si>
    <t>&lt;col0&gt;0.16545000499941809&lt;/col0&gt;</t>
  </si>
  <si>
    <t>&lt;col4&gt;0.38973477406679757&lt;/col4&gt;</t>
  </si>
  <si>
    <t>&lt;col5&gt;0.90097851520952987&lt;/col5&gt;</t>
  </si>
  <si>
    <t>&lt;col6&gt;0.20292431912312264&lt;/col6&gt;</t>
  </si>
  <si>
    <t>&lt;col0&gt;0.010580325896494013&lt;/col0&gt;</t>
  </si>
  <si>
    <t>&lt;col4&gt;0.25810412573673852&lt;/col4&gt;</t>
  </si>
  <si>
    <t>&lt;col6&gt;0.065807639208467564&lt;/col6&gt;</t>
  </si>
  <si>
    <t>&lt;col0&gt;0.009837789372056694&lt;/col0&gt;</t>
  </si>
  <si>
    <t>&lt;col4&gt;0.35388015717092336&lt;/col4&gt;</t>
  </si>
  <si>
    <t>&lt;col5&gt;0.40108487555839178&lt;/col5&gt;</t>
  </si>
  <si>
    <t>&lt;col0&gt;0.043149485879512381&lt;/col0&gt;</t>
  </si>
  <si>
    <t>&lt;col5&gt;0.24792597319719209&lt;/col5&gt;</t>
  </si>
  <si>
    <t>&lt;col6&gt;0.34927624147596537&lt;/col6&gt;</t>
  </si>
  <si>
    <t>&lt;col0&gt;0.02567037279267495&lt;/col0&gt;</t>
  </si>
  <si>
    <t>&lt;col5&gt;0.53722612210168041&lt;/col5&gt;</t>
  </si>
  <si>
    <t>&lt;col0&gt;0.00076015742429979454&lt;/col0&gt;</t>
  </si>
  <si>
    <t>&lt;col1&gt;0.18427699431698588&lt;/col1&gt;</t>
  </si>
  <si>
    <t>&lt;col2&gt;0.024056254626202811&lt;/col2&gt;</t>
  </si>
  <si>
    <t>&lt;col3&gt;0.073904382470119559&lt;/col3&gt;</t>
  </si>
  <si>
    <t>&lt;col4&gt;0.60461689587426315&lt;/col4&gt;</t>
  </si>
  <si>
    <t>&lt;col5&gt;0.56913422676026371&lt;/col5&gt;</t>
  </si>
  <si>
    <t>&lt;col6&gt;0.84338785926452742&lt;/col6&gt;</t>
  </si>
  <si>
    <t>&lt;col0&gt;0.0028967939797171147&lt;/col0&gt;</t>
  </si>
  <si>
    <t>&lt;col4&gt;0.33447937131630628&lt;/col4&gt;</t>
  </si>
  <si>
    <t>&lt;col5&gt;0.83078068496064661&lt;/col5&gt;</t>
  </si>
  <si>
    <t>&lt;col6&gt;0.10859515541982179&lt;/col6&gt;</t>
  </si>
  <si>
    <t>&lt;col0&gt;0.0025902722797838283&lt;/col0&gt;</t>
  </si>
  <si>
    <t>&lt;col4&gt;0.31704322200392915&lt;/col4&gt;</t>
  </si>
  <si>
    <t>&lt;col5&gt;0.66166773027015524&lt;/col5&gt;</t>
  </si>
  <si>
    <t>&lt;col6&gt;0.23022214784755055&lt;/col6&gt;</t>
  </si>
  <si>
    <t>&lt;col0&gt;0.01507939239858967&lt;/col0&gt;</t>
  </si>
  <si>
    <t>&lt;col4&gt;0.88826129666011788&lt;/col4&gt;</t>
  </si>
  <si>
    <t>&lt;col5&gt;0.025632844075728568&lt;/col5&gt;</t>
  </si>
  <si>
    <t>&lt;col6&gt;0.81031669664895634&lt;/col6&gt;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</si>
  <si>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</si>
  <si>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</si>
  <si>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</si>
  <si>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</si>
  <si>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</si>
  <si>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field="CRIM" compareFunction="absDiff"/&gt;</t>
  </si>
  <si>
    <t>&lt;KNNInput field="ZN" compareFunction="absDiff"/&gt;</t>
  </si>
  <si>
    <t>&lt;KNNInput field="INDUS" compareFunction="absDiff"/&gt;</t>
  </si>
  <si>
    <t>&lt;KNNInput field="Treated_NOX" compareFunction="absDiff"/&gt;</t>
  </si>
  <si>
    <t>&lt;KNNInput field="Treated_RM" compareFunction="absDiff"/&gt;</t>
  </si>
  <si>
    <t>&lt;KNNInput field="Treated_AGE" compareFunction="absDiff"/&gt;</t>
  </si>
  <si>
    <t>&lt;KNNInput field="Treated_DIS" compareFunction="absDiff"/&gt;</t>
  </si>
  <si>
    <t>&lt;KNNInput field="Treated_RAD" compareFunction="absDiff"/&gt;</t>
  </si>
  <si>
    <t>&lt;KNNInput field="Treated_TAX" compareFunction="absDiff"/&gt;</t>
  </si>
  <si>
    <t>&lt;KNNInput field="Treated_PTRATIO" compareFunction="absDiff"/&gt;</t>
  </si>
  <si>
    <t>&lt;/KNNInputs&gt;</t>
  </si>
  <si>
    <t>&lt;/NearestNeighborModel&gt;</t>
  </si>
  <si>
    <t>Training: Classification Summary</t>
  </si>
  <si>
    <t>Training: Classification Details</t>
  </si>
  <si>
    <t>Validation: Classification Summary</t>
  </si>
  <si>
    <t>Validation: Classification Details</t>
  </si>
  <si>
    <t>Data Mining: K Nearest Neighbors Classification - Model Performance Charts - Validation Data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</si>
  <si>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</si>
  <si>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</si>
  <si>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</si>
  <si>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</si>
  <si>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</si>
  <si>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</si>
  <si>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TPR (Model)</t>
  </si>
  <si>
    <t>TPR (Random)</t>
  </si>
  <si>
    <t>TPR (Optimum)</t>
  </si>
  <si>
    <t>{"liftOld":{"series1":{"xRange":"D33:D173","yRange":"F33:F173","name":"Cumulative actual when sorted using predicted values"},"series2":{"xRange":"D33:D173","yRange":"G33:G173","name":"Cumulative actual using average"},"xAxisTitle":"# Cases","yAxisTitle":"Cumulative","chartTitle":"Lift Chart (Original)"},"liftNew":{"series1":{"xRange":"E33:E173","yRange":"H33:H173","name":"Fitted Classifier"},"series2":{"xRange":"E33:E173","yRange":"I33:I173","name":"Random Classifier"},"series3":{"xRange":"E33:E173","yRange":"J33:J173","name":"Optimum Classifier"},"xAxisTitle":"Predictive positive rate (support)","yAxisTitle":"Lift","chartTitle":"Lift Chart (Alternative)"},"gain":{"series1":{"xRange":"E33:E173","yRange":"K33:K173","name":"Fitted Classifier"},"series2":{"xRange":"E33:E173","yRange":"L33:L173","name":"Random Classifier"},"series3":{"xRange":"E33:E173","yRange":"M33:M173","name":"Optimum Classifier"},"xAxisTitle":"Predictive positive rate (support)","yAxisTitle":"True positive rate (sensitivity)","chartTitle":"Gain Chart"}}</t>
  </si>
  <si>
    <t>{"series1":{"xRange":"D178:D183","yRange":"E178:E183","name":"Fitted Classifier"},"series2":{"xRange":"D178:D183","yRange":"F178:F183","name":"Random Classifier"},"series3":{"xRange":"D178:D183","yRange":"G178:G183","name":"Optimum Classifier"},"xAxisTitle":"1-specificity","yAxisTitle":"Sensitivity","chartTitle":"ROC Curve, AUC=0.86013695787507782"}</t>
  </si>
  <si>
    <t>{"series1":{"xRange":"K19:K28","yRange":"L19:L28"},"xAxisTitle":"Decile","yAxisTitle":"Decile/Global Mean","chartTitle":"Decile-wise Lift Chart"}</t>
  </si>
  <si>
    <t>ROC Curve Data, AUC=0.86013695787507782</t>
  </si>
  <si>
    <t>Data Mining: K Nearest Neighbors Classification - Prediction of Validation Data</t>
  </si>
  <si>
    <t>Confusion Matrix</t>
  </si>
  <si>
    <t>Actual\Predicted</t>
  </si>
  <si>
    <t>0</t>
  </si>
  <si>
    <t>1</t>
  </si>
  <si>
    <t>Error Report</t>
  </si>
  <si>
    <t>Class</t>
  </si>
  <si>
    <t># Errors</t>
  </si>
  <si>
    <t>% Error</t>
  </si>
  <si>
    <t>Overall</t>
  </si>
  <si>
    <t>Metrics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</si>
  <si>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</si>
  <si>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</si>
  <si>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</si>
  <si>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</si>
  <si>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</si>
  <si>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</si>
  <si>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</si>
  <si>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</si>
  <si>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Prediction: Treated_ISHIGHVAL</t>
  </si>
  <si>
    <t>PostProb: 0</t>
  </si>
  <si>
    <t>PostProb: 1</t>
  </si>
  <si>
    <t>Data Mining: K Nearest Neighbors Classification - Model Performance Charts - Training Data</t>
  </si>
  <si>
    <t>{"liftOld":{"series1":{"xRange":"D33:D174","yRange":"F33:F174","name":"Cumulative actual when sorted using predicted values"},"series2":{"xRange":"D33:D174","yRange":"G33:G174","name":"Cumulative actual using average"},"xAxisTitle":"# Cases","yAxisTitle":"Cumulative","chartTitle":"Lift Chart (Original)"},"liftNew":{"series1":{"xRange":"E33:E174","yRange":"H33:H174","name":"Fitted Classifier"},"series2":{"xRange":"E33:E174","yRange":"I33:I174","name":"Random Classifier"},"series3":{"xRange":"E33:E174","yRange":"J33:J174","name":"Optimum Classifier"},"xAxisTitle":"Predictive positive rate (support)","yAxisTitle":"Lift","chartTitle":"Lift Chart (Alternative)"},"gain":{"series1":{"xRange":"E33:E174","yRange":"K33:K174","name":"Fitted Classifier"},"series2":{"xRange":"E33:E174","yRange":"L33:L174","name":"Random Classifier"},"series3":{"xRange":"E33:E174","yRange":"M33:M174","name":"Optimum Classifier"},"xAxisTitle":"Predictive positive rate (support)","yAxisTitle":"True positive rate (sensitivity)","chartTitle":"Gain Chart"}}</t>
  </si>
  <si>
    <t>{"series1":{"xRange":"D179:D184","yRange":"E179:E184","name":"Fitted Classifier"},"series2":{"xRange":"D179:D184","yRange":"F179:F184","name":"Random Classifier"},"series3":{"xRange":"D179:D184","yRange":"G179:G184","name":"Optimum Classifier"},"xAxisTitle":"1-specificity","yAxisTitle":"Sensitivity","chartTitle":"ROC Curve, AUC=0.94142085583714163"}</t>
  </si>
  <si>
    <t>ROC Curve Data, AUC=0.94142085583714163</t>
  </si>
  <si>
    <t>Data Mining: K Nearest Neighbors Classification - Prediction of Training Data</t>
  </si>
  <si>
    <t>Data Mining: K Nearest Neighbors Classification</t>
  </si>
  <si>
    <t>Technique</t>
  </si>
  <si>
    <t>NORMALIZATION</t>
  </si>
  <si>
    <t>Correction</t>
  </si>
  <si>
    <t>Nearest Neighbors: Fitting Parameters</t>
  </si>
  <si>
    <t># Nearest neighbors (K)</t>
  </si>
  <si>
    <t>{"comment":"this RASON template was auto-generated by Analytic Solver Data Mining","datasources":{},"datasets":{},"estimator":{"knnClassificationEstimator":{"type":"classification","algorithm":"nearestNeighbors","parameters":{"priorProbMethod":"EMPIRICAL"}}},"actions":{}}</t>
  </si>
  <si>
    <t>Nearest Neighbors Classification: Fitting Parameters</t>
  </si>
  <si>
    <t>Prior Probability Calculation</t>
  </si>
  <si>
    <t>EMPIRICAL</t>
  </si>
  <si>
    <t>Nearest Neighbors Classification: Model Parameters</t>
  </si>
  <si>
    <t># Classes</t>
  </si>
  <si>
    <t>Nearest Neighbors: Reporting Parameters</t>
  </si>
  <si>
    <t>Search for best 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</si>
</sst>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left"/>
    </xf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23" fillId="0" borderId="11" xfId="42" applyFill="1" applyBorder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23" fillId="0" borderId="0" xfId="42" applyAlignment="1">
      <alignment horizontal="left"/>
    </xf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F14BA-EA29-416B-840E-C11262FA547E}" name="Data Sample" displayName="Data_Sample" ref="C31:P331" totalsRowShown="0" dataDxfId="214">
  <autoFilter ref="C31:P331" xr:uid="{CC2F14BA-EA29-416B-840E-C11262FA547E}"/>
  <tableColumns count="14">
    <tableColumn id="1" xr3:uid="{B4D2D751-43D8-4E47-B067-15C2F3750D02}" name="Record ID" dataDxfId="228"/>
    <tableColumn id="2" xr3:uid="{325199E7-15BC-4159-8FB0-FD453BD7A4E1}" name="CRIM" dataDxfId="227"/>
    <tableColumn id="3" xr3:uid="{7954F5BB-5FC3-4EB2-8E9E-F30329EEE5E4}" name="ZN" dataDxfId="226"/>
    <tableColumn id="4" xr3:uid="{27BADC8C-E585-4AEA-BD76-EC97BCA8CCFD}" name="INDUS" dataDxfId="225"/>
    <tableColumn id="5" xr3:uid="{B230CC79-6B5B-4566-8DE6-27A37C2EF6CE}" name="CHAS" dataDxfId="224"/>
    <tableColumn id="6" xr3:uid="{4D59CC4E-176F-4B89-8790-FB106417B33B}" name="NOX" dataDxfId="223"/>
    <tableColumn id="7" xr3:uid="{E12B04CD-2F4D-48CB-AB3F-A71E38E6CAE8}" name="RM" dataDxfId="222"/>
    <tableColumn id="8" xr3:uid="{743D5A1F-0D89-4BAB-A798-CC3B015DB77F}" name="AGE" dataDxfId="221"/>
    <tableColumn id="9" xr3:uid="{7FC1510F-FBAE-48E2-8612-3FD5B6E02C37}" name="DIS" dataDxfId="220"/>
    <tableColumn id="10" xr3:uid="{40124F3A-B46B-466E-A31A-81738AA5A811}" name="RAD" dataDxfId="219"/>
    <tableColumn id="11" xr3:uid="{46E1BCDB-1FEC-4929-9568-A0B7AE7EFD03}" name="TAX" dataDxfId="218"/>
    <tableColumn id="12" xr3:uid="{18C5C3C0-5FF1-4DFF-9FF0-EDF4A95D716C}" name="PTRATIO" dataDxfId="217"/>
    <tableColumn id="13" xr3:uid="{E54A288B-E623-41AF-9DFD-7E2A99D108E7}" name="MEDV" dataDxfId="216"/>
    <tableColumn id="14" xr3:uid="{DA9561A8-7B4D-462F-9981-80076945EBE6}" name="ISHIGHVAL" dataDxfId="215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481B1C-2FA2-4E60-9F35-902F94481915}" name="Transformed Data" displayName="Transformed_Data" ref="C33:Q314" totalsRowShown="0" headerRowDxfId="197" dataDxfId="198">
  <autoFilter ref="C33:Q314" xr:uid="{23481B1C-2FA2-4E60-9F35-902F94481915}"/>
  <tableColumns count="15">
    <tableColumn id="1" xr3:uid="{3E43094F-27DA-4A77-A9BC-6C294EABEC29}" name="Record ID" dataDxfId="213"/>
    <tableColumn id="2" xr3:uid="{135A0A23-AF3A-4EDE-B65B-9BCECBDBEAC3}" name="Record ID2" dataDxfId="212"/>
    <tableColumn id="3" xr3:uid="{B7B81037-52A5-428F-92AD-BF706C9D68AD}" name="CRIM" dataDxfId="211"/>
    <tableColumn id="4" xr3:uid="{50576551-E005-4822-9CF9-CB7C91D821AF}" name="ZN" dataDxfId="210"/>
    <tableColumn id="5" xr3:uid="{F3E80533-5197-4040-A65D-570E14983C2A}" name="INDUS" dataDxfId="209"/>
    <tableColumn id="6" xr3:uid="{A1CC49A5-EECC-4F34-BB8B-40EABE3123A9}" name="Treated_CHAS" dataDxfId="208"/>
    <tableColumn id="7" xr3:uid="{FA4CA116-FB3E-49DF-BBF3-72497DEF45A9}" name="Treated_NOX" dataDxfId="207"/>
    <tableColumn id="8" xr3:uid="{14BE13E8-F201-4909-9E95-F4DF08609097}" name="Treated_RM" dataDxfId="206"/>
    <tableColumn id="9" xr3:uid="{0586EAFD-1F0B-4715-BFDB-9EA330B4BADE}" name="Treated_AGE" dataDxfId="205"/>
    <tableColumn id="10" xr3:uid="{94F47D58-15CE-4979-B21A-5B3484BCD1E1}" name="Treated_DIS" dataDxfId="204"/>
    <tableColumn id="11" xr3:uid="{477B62A3-320C-4674-922C-7B856E423810}" name="Treated_RAD" dataDxfId="203"/>
    <tableColumn id="12" xr3:uid="{94F0E917-9E23-4B1B-9326-BBCA7FD6CF88}" name="Treated_TAX" dataDxfId="202"/>
    <tableColumn id="13" xr3:uid="{3BA4D650-13F2-466F-8064-D0A580D7566E}" name="Treated_PTRATIO" dataDxfId="201"/>
    <tableColumn id="14" xr3:uid="{637EC7C2-9BCD-4187-BA67-4DEDC24FA945}" name="Treated_MEDV" dataDxfId="200"/>
    <tableColumn id="15" xr3:uid="{6E730B9E-5D2E-4851-9F94-8EA9AB4FBBD9}" name="Treated_ISHIGHVAL" dataDxfId="199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DDFD1C-4589-4C35-B7AA-8BA9EFB0952B}" name="Partition Summary" displayName="Partition_Summary" ref="C30:D32" totalsRowShown="0">
  <autoFilter ref="C30:D32" xr:uid="{DBDDFD1C-4589-4C35-B7AA-8BA9EFB0952B}"/>
  <tableColumns count="2">
    <tableColumn id="1" xr3:uid="{69BBC034-F617-47F9-AEA0-7112A6B88746}" name="Partition" dataDxfId="196"/>
    <tableColumn id="2" xr3:uid="{2018346A-AA60-433B-BF63-C644DC7D6E02}" name="# Records" dataDxfId="195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0ED74A-3AFB-493B-A510-5A0647A41B1E}" name="Partitioned Data" displayName="Partitioned_Data" ref="C36:P317" totalsRowShown="0" dataDxfId="180">
  <autoFilter ref="C36:P317" xr:uid="{F10ED74A-3AFB-493B-A510-5A0647A41B1E}"/>
  <tableColumns count="14">
    <tableColumn id="1" xr3:uid="{3A988D4D-98C3-4967-9ACB-B1A5C44102C9}" name="Record ID" dataDxfId="194"/>
    <tableColumn id="2" xr3:uid="{2A414048-2046-42AE-8851-3C9CCB844D2D}" name="CRIM" dataDxfId="193"/>
    <tableColumn id="3" xr3:uid="{BD14F871-1064-40B1-BE38-2AD23E84D049}" name="ZN" dataDxfId="192"/>
    <tableColumn id="4" xr3:uid="{31E04A96-D760-4C4E-90D6-03F5C7CB91E3}" name="INDUS" dataDxfId="191"/>
    <tableColumn id="5" xr3:uid="{16B9859A-7CFA-4584-84AC-E771499D37DC}" name="Treated_CHAS" dataDxfId="190"/>
    <tableColumn id="6" xr3:uid="{F1941416-9CA5-4767-8D78-B61A1714ED16}" name="Treated_NOX" dataDxfId="189"/>
    <tableColumn id="7" xr3:uid="{B9BF9CF2-F228-48E8-9499-8096B5213D5A}" name="Treated_RM" dataDxfId="188"/>
    <tableColumn id="8" xr3:uid="{4F48AF82-2147-4E84-95AC-DFD19746D76F}" name="Treated_AGE" dataDxfId="187"/>
    <tableColumn id="9" xr3:uid="{F66A8BF7-898B-4024-963A-75B6C7B37C14}" name="Treated_DIS" dataDxfId="186"/>
    <tableColumn id="10" xr3:uid="{8653365F-38F7-48E4-B0C0-3A217833B6CF}" name="Treated_RAD" dataDxfId="185"/>
    <tableColumn id="11" xr3:uid="{F0644185-3CDF-427D-8413-33F38AD8EE25}" name="Treated_TAX" dataDxfId="184"/>
    <tableColumn id="12" xr3:uid="{4721610D-F95D-4633-843E-519D78B09F7D}" name="Treated_PTRATIO" dataDxfId="183"/>
    <tableColumn id="13" xr3:uid="{527007FB-60E9-44C5-B8A8-70BE68073344}" name="Treated_MEDV" dataDxfId="182"/>
    <tableColumn id="14" xr3:uid="{2F21ADAB-558E-4172-A01D-63D9D430D297}" name="Treated_ISHIGHVAL" dataDxfId="181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A368770-04CD-402F-890B-45724C5781B1}" name="Confusion Matrix" displayName="Confusion_Matrix_" ref="C13:E15" totalsRowShown="0" tableBorderDxfId="12">
  <autoFilter ref="C13:E15" xr:uid="{CA368770-04CD-402F-890B-45724C5781B1}"/>
  <tableColumns count="3">
    <tableColumn id="1" xr3:uid="{EF410D6B-8FC0-439F-8FE5-892760A5EC6D}" name="Actual\Predicted" dataDxfId="11"/>
    <tableColumn id="2" xr3:uid="{2E6262A7-3B22-4F8E-A9F1-20B5D338CA32}" name="0" dataDxfId="10"/>
    <tableColumn id="3" xr3:uid="{37A6FD21-D5EB-4974-A7DB-C39E6F5D6FB7}" name="1" dataDxfId="9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AB2B0D3-1892-42E1-85CC-206760C00036}" name="Error Report" displayName="Error_Report_1" ref="C18:F21" totalsRowShown="0" tableBorderDxfId="8">
  <autoFilter ref="C18:F21" xr:uid="{9AB2B0D3-1892-42E1-85CC-206760C00036}"/>
  <tableColumns count="4">
    <tableColumn id="1" xr3:uid="{4642DB8E-DE00-4AA6-B97C-CC9E31CA05F6}" name="Class" dataDxfId="7"/>
    <tableColumn id="2" xr3:uid="{F61D4899-6BBE-477E-9575-0A3790B6CCE5}" name="# Cases"/>
    <tableColumn id="3" xr3:uid="{3B474536-27B1-40B0-9A33-715C1A5C409C}" name="# Errors"/>
    <tableColumn id="4" xr3:uid="{C0036CB8-492B-47BB-AB5C-7E1A6D63B084}" name="% Erro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D52F1CF-7EFD-46D3-80A5-6020DAC6CCB7}" name="Training: Classification Summary" displayName="Training__Classification_Summary" ref="C24:D32" totalsRowShown="0" tableBorderDxfId="6">
  <autoFilter ref="C24:D32" xr:uid="{1D52F1CF-7EFD-46D3-80A5-6020DAC6CCB7}"/>
  <tableColumns count="2">
    <tableColumn id="1" xr3:uid="{7DFA06F2-C1DB-4208-A804-C9C9118C24F3}" name="Metric"/>
    <tableColumn id="2" xr3:uid="{282124DD-95DB-4F71-B11C-8AD9451631FC}" name="Value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3A3F648C-6F80-4D37-BA32-ED4475F450B7}" name="Training: Classification Details" displayName="Training__Classification_Details" ref="C36:G177" totalsRowShown="0" dataDxfId="0">
  <autoFilter ref="C36:G177" xr:uid="{3A3F648C-6F80-4D37-BA32-ED4475F450B7}"/>
  <tableColumns count="5">
    <tableColumn id="1" xr3:uid="{F7A50464-FDCD-4202-B5C1-E348CA2B9E94}" name="Record ID" dataDxfId="5"/>
    <tableColumn id="2" xr3:uid="{AD712DA7-909F-4834-8485-568BF9781A99}" name="Treated_ISHIGHVAL" dataDxfId="4"/>
    <tableColumn id="3" xr3:uid="{7668A8CA-581C-4671-BFDC-3CFD95FE738F}" name="Prediction: Treated_ISHIGHVAL" dataDxfId="3"/>
    <tableColumn id="4" xr3:uid="{3F8C516B-F0CF-48B2-AEF8-E39AE98AB390}" name="PostProb: 0" dataDxfId="2"/>
    <tableColumn id="5" xr3:uid="{2745EE00-5AEB-40E6-B58D-C8EDB1251886}" name="PostProb: 1" dataDxfId="1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D982216-944D-417C-BFA5-A52DD143BB86}" name="Decile Table" displayName="Decile_Table_3" ref="C18:G28" totalsRowShown="0" dataDxfId="34">
  <autoFilter ref="C18:G28" xr:uid="{8D982216-944D-417C-BFA5-A52DD143BB86}"/>
  <tableColumns count="5">
    <tableColumn id="1" xr3:uid="{70A975F7-B40A-4FE7-BD3E-C81E1442D4C1}" name="Decile" dataDxfId="39"/>
    <tableColumn id="2" xr3:uid="{16EAFFC8-B13F-4B18-A433-151E23C913FF}" name="Mean" dataDxfId="38"/>
    <tableColumn id="3" xr3:uid="{A414A171-3D05-4B7B-B822-7DD86EC693D9}" name="Std.Dev." dataDxfId="37"/>
    <tableColumn id="4" xr3:uid="{0A60886F-2FCE-4357-A051-55DF2B6BD908}" name="Min." dataDxfId="36"/>
    <tableColumn id="5" xr3:uid="{2EDE3EB5-2E6C-4E88-A999-57E05100D5C1}" name="Max." dataDxfId="35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4924A7F-F053-4D9B-B14E-7BDFE017E4EA}" name="Decile Chart Data" displayName="Decile_Chart_Data_3" ref="J18:L28" totalsRowShown="0">
  <autoFilter ref="J18:L28" xr:uid="{D4924A7F-F053-4D9B-B14E-7BDFE017E4EA}"/>
  <tableColumns count="3">
    <tableColumn id="1" xr3:uid="{A0A26629-1192-4A66-98B5-2A3B490A8EBA}" name="ID" dataDxfId="33"/>
    <tableColumn id="2" xr3:uid="{4DBEB5CE-06EF-4A13-B346-34A9455FD68A}" name="Decile" dataDxfId="32"/>
    <tableColumn id="3" xr3:uid="{BE25AAF5-DA89-4023-B712-82667B2EB1C5}" name="Decile/Global Mean" dataDxfId="31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F2F1F76-A918-4535-8453-FAC9D533FBB5}" name="Lift/Gain Chart Data" displayName="Lift_Gain_Chart_Data_3" ref="C32:M174" totalsRowShown="0" dataDxfId="19">
  <autoFilter ref="C32:M174" xr:uid="{BF2F1F76-A918-4535-8453-FAC9D533FBB5}"/>
  <tableColumns count="11">
    <tableColumn id="1" xr3:uid="{A54D1E5B-52DB-417E-9A4D-8F98769ED6CC}" name="# Records" dataDxfId="30"/>
    <tableColumn id="2" xr3:uid="{AC02D99E-B340-4C84-AE7F-701CC05F93E5}" name="# Cases" dataDxfId="29"/>
    <tableColumn id="3" xr3:uid="{879DBD15-409E-4A2F-AC57-33F76D4E50BD}" name="PPR" dataDxfId="28"/>
    <tableColumn id="4" xr3:uid="{AB9614B3-7375-47D8-87E0-EF35D7CD5833}" name="Cumulative (Model)" dataDxfId="27"/>
    <tableColumn id="5" xr3:uid="{7C1C7103-89AE-44FF-9275-A7F1F9171806}" name="Cumulative (Random)" dataDxfId="26"/>
    <tableColumn id="6" xr3:uid="{DCA2F373-9B41-4836-B056-39C0061A1192}" name="Lift (Model)" dataDxfId="25"/>
    <tableColumn id="7" xr3:uid="{DB611781-3D41-47D3-9C2B-CCFC258B9372}" name="Lift (Random)" dataDxfId="24"/>
    <tableColumn id="8" xr3:uid="{FC411F42-0AFE-4AA6-8023-6A78ECFF0D19}" name="Lift (Optimum)" dataDxfId="23"/>
    <tableColumn id="9" xr3:uid="{EFAAF3E5-019A-4F66-8F03-8756664D0D23}" name="TPR (Model)" dataDxfId="22"/>
    <tableColumn id="10" xr3:uid="{0AEBC1B7-E8D0-49B1-B9A6-6845AD761440}" name="TPR (Random)" dataDxfId="21"/>
    <tableColumn id="11" xr3:uid="{23F62088-63ED-4643-9DCE-C901D83BE0B5}" name="TPR (Optimum)" dataDxfId="20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7FB19D9-4623-43C4-80D6-06020FAF5E61}" name="ROC Curve Data, AUC=0.94142085583714163" displayName="ROC_Curve_Data__AUC_0.94142085583714163" ref="C178:G184" totalsRowShown="0" dataDxfId="13">
  <autoFilter ref="C178:G184" xr:uid="{F7FB19D9-4623-43C4-80D6-06020FAF5E61}"/>
  <tableColumns count="5">
    <tableColumn id="1" xr3:uid="{3C6A426D-2E48-4ACA-B8C8-8EEC853EF253}" name="# Records" dataDxfId="18"/>
    <tableColumn id="2" xr3:uid="{B945BD33-1C2D-4288-97AC-4E6165BA5F97}" name="FPR" dataDxfId="17"/>
    <tableColumn id="3" xr3:uid="{DA6A8F61-E70A-4A71-8AFF-1A9FA3E7A4E3}" name="TPR (Model)" dataDxfId="16"/>
    <tableColumn id="4" xr3:uid="{37846726-78C2-4B57-B594-C8F175427F8D}" name="TPR (Random)" dataDxfId="15"/>
    <tableColumn id="5" xr3:uid="{9B34A810-8817-4122-9968-3FCC3187F4EF}" name="TPR (Optimum)" dataDxfId="14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4B89D7C-74C0-4F8E-9AFC-00ED965A49E2}" name="Confusion Matrix" displayName="Confusion_Matrix" ref="C13:E15" totalsRowShown="0" tableBorderDxfId="52">
  <autoFilter ref="C13:E15" xr:uid="{C4B89D7C-74C0-4F8E-9AFC-00ED965A49E2}"/>
  <tableColumns count="3">
    <tableColumn id="1" xr3:uid="{D070A274-AAAA-42AD-9414-E9B7DB78B257}" name="Actual\Predicted" dataDxfId="51"/>
    <tableColumn id="2" xr3:uid="{2F861F75-E357-4D8D-84AF-6C563DE381BC}" name="0" dataDxfId="50"/>
    <tableColumn id="3" xr3:uid="{5A7CE96F-D15E-40E1-A812-221D71712CCB}" name="1" dataDxfId="49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1FB3CD7-1C83-48AD-8884-049DB8D371B1}" name="Error Report" displayName="Error_Report" ref="C18:F21" totalsRowShown="0" tableBorderDxfId="48">
  <autoFilter ref="C18:F21" xr:uid="{21FB3CD7-1C83-48AD-8884-049DB8D371B1}"/>
  <tableColumns count="4">
    <tableColumn id="1" xr3:uid="{D9CE6B6F-B32D-486A-9A7B-0D89E9056D57}" name="Class" dataDxfId="47"/>
    <tableColumn id="2" xr3:uid="{7E5803C7-C069-4B85-A9F7-0850C83587BD}" name="# Cases"/>
    <tableColumn id="3" xr3:uid="{D759E5F7-E239-4390-8F40-D9ED93472306}" name="# Errors"/>
    <tableColumn id="4" xr3:uid="{B7D5438D-4585-4501-B514-328BC70AF5A6}" name="% Error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B764757-D168-4D97-83DF-935AC8848A70}" name="Validation: Classification Summary" displayName="Validation__Classification_Summary" ref="C24:D32" totalsRowShown="0" tableBorderDxfId="46">
  <autoFilter ref="C24:D32" xr:uid="{DB764757-D168-4D97-83DF-935AC8848A70}"/>
  <tableColumns count="2">
    <tableColumn id="1" xr3:uid="{28E456E3-32CA-4394-94C2-6D1C242F3E16}" name="Metric"/>
    <tableColumn id="2" xr3:uid="{F84C5B94-D31A-4715-A614-97C6F9425727}" name="Value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B619D61-80A2-4DCF-A305-06EAEBA1A075}" name="Validation: Classification Details" displayName="Validation__Classification_Details" ref="C36:G176" totalsRowShown="0" dataDxfId="40">
  <autoFilter ref="C36:G176" xr:uid="{4B619D61-80A2-4DCF-A305-06EAEBA1A075}"/>
  <tableColumns count="5">
    <tableColumn id="1" xr3:uid="{6032B503-02DC-4D4A-9B9E-9BA23C4A35B0}" name="Record ID" dataDxfId="45"/>
    <tableColumn id="2" xr3:uid="{1A8F9C85-8A34-4D19-8267-2C283D66C88D}" name="Treated_ISHIGHVAL" dataDxfId="44"/>
    <tableColumn id="3" xr3:uid="{EA575669-FAD2-448D-AA5F-5100642AC0CC}" name="Prediction: Treated_ISHIGHVAL" dataDxfId="43"/>
    <tableColumn id="4" xr3:uid="{F9E51A3B-193A-439F-B6EF-715D5E03E196}" name="PostProb: 0" dataDxfId="42"/>
    <tableColumn id="5" xr3:uid="{812D2ACE-4CAB-4B3C-9179-6BD5B8E2CDB5}" name="PostProb: 1" dataDxfId="41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064282B-DFFD-477A-B04A-0EB0AEF858F5}" name="Decile Table" displayName="Decile_Table_2" ref="C18:G28" totalsRowShown="0" dataDxfId="74">
  <autoFilter ref="C18:G28" xr:uid="{9064282B-DFFD-477A-B04A-0EB0AEF858F5}"/>
  <tableColumns count="5">
    <tableColumn id="1" xr3:uid="{81016B79-F6B8-4A5E-89D2-2825537BA02A}" name="Decile" dataDxfId="79"/>
    <tableColumn id="2" xr3:uid="{26BD3214-7027-4953-8542-F5B7008802EF}" name="Mean" dataDxfId="78"/>
    <tableColumn id="3" xr3:uid="{DF244FD1-4EEB-4150-AC04-BF3CE3FF3721}" name="Std.Dev." dataDxfId="77"/>
    <tableColumn id="4" xr3:uid="{C2F9EFB6-1E65-4CC6-B6ED-709030B1877A}" name="Min." dataDxfId="76"/>
    <tableColumn id="5" xr3:uid="{0B193DCA-2050-4FEC-B1B2-CFB48C9BBCFC}" name="Max." dataDxfId="75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D57168D-CEFA-4884-97B7-1112063CBA37}" name="Decile Chart Data" displayName="Decile_Chart_Data_2" ref="J18:L28" totalsRowShown="0">
  <autoFilter ref="J18:L28" xr:uid="{5D57168D-CEFA-4884-97B7-1112063CBA37}"/>
  <tableColumns count="3">
    <tableColumn id="1" xr3:uid="{B258E162-854C-4CFB-AE9F-13FFE0F520AE}" name="ID" dataDxfId="73"/>
    <tableColumn id="2" xr3:uid="{F99BBCD2-5E36-4D61-8040-6CA8633B7C08}" name="Decile" dataDxfId="72"/>
    <tableColumn id="3" xr3:uid="{029B69DE-EB0D-4C13-B584-A36BDB1BD91F}" name="Decile/Global Mean" dataDxfId="71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0B0EB62-D397-41E6-84F6-8E1D8D432021}" name="Lift/Gain Chart Data" displayName="Lift_Gain_Chart_Data_2" ref="C32:M173" totalsRowShown="0" dataDxfId="59">
  <autoFilter ref="C32:M173" xr:uid="{A0B0EB62-D397-41E6-84F6-8E1D8D432021}"/>
  <tableColumns count="11">
    <tableColumn id="1" xr3:uid="{EF8D32D7-B3F1-4910-8141-7031D99031D6}" name="# Records" dataDxfId="70"/>
    <tableColumn id="2" xr3:uid="{9D015C7A-F090-4E7F-9490-4859760186EF}" name="# Cases" dataDxfId="69"/>
    <tableColumn id="3" xr3:uid="{42D732FB-1561-4694-9098-7F06E057896D}" name="PPR" dataDxfId="68"/>
    <tableColumn id="4" xr3:uid="{8BC71A2C-3D57-47FA-B7A5-2E64FCF3D326}" name="Cumulative (Model)" dataDxfId="67"/>
    <tableColumn id="5" xr3:uid="{7B585222-2E7C-4461-88CF-9AFC4EE5D710}" name="Cumulative (Random)" dataDxfId="66"/>
    <tableColumn id="6" xr3:uid="{8582485A-A320-4757-93EA-D2A399F11A3A}" name="Lift (Model)" dataDxfId="65"/>
    <tableColumn id="7" xr3:uid="{84C8BCDC-923E-4A7B-911A-28763524162D}" name="Lift (Random)" dataDxfId="64"/>
    <tableColumn id="8" xr3:uid="{2C4D3AE2-3505-4C87-A421-443BD1BF802D}" name="Lift (Optimum)" dataDxfId="63"/>
    <tableColumn id="9" xr3:uid="{9F18AB3F-8EC9-4E45-8905-48CD9708E4B3}" name="TPR (Model)" dataDxfId="62"/>
    <tableColumn id="10" xr3:uid="{9782230E-1B48-46E9-9FBD-86A0F65E52F0}" name="TPR (Random)" dataDxfId="61"/>
    <tableColumn id="11" xr3:uid="{959B8D89-FE6F-40A1-8C9B-F38E705D9DAC}" name="TPR (Optimum)" dataDxfId="60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64256F2-544B-41C2-8273-869AEBD341D2}" name="ROC Curve Data, AUC=0.86013695787507782" displayName="ROC_Curve_Data__AUC_0.86013695787507782" ref="C177:G183" totalsRowShown="0" dataDxfId="53">
  <autoFilter ref="C177:G183" xr:uid="{964256F2-544B-41C2-8273-869AEBD341D2}"/>
  <tableColumns count="5">
    <tableColumn id="1" xr3:uid="{707F4EF6-53FE-4973-A029-85189477C365}" name="# Records" dataDxfId="58"/>
    <tableColumn id="2" xr3:uid="{FFBCD455-42A1-4730-B449-FB193201EDF4}" name="FPR" dataDxfId="57"/>
    <tableColumn id="3" xr3:uid="{258C8BBE-9868-4A94-A372-268AB4D459B1}" name="TPR (Model)" dataDxfId="56"/>
    <tableColumn id="4" xr3:uid="{7A18FF56-8B9A-4E10-BC02-2283CE8F4197}" name="TPR (Random)" dataDxfId="55"/>
    <tableColumn id="5" xr3:uid="{FE266709-371A-4DEE-81E5-02094AB90246}" name="TPR (Optimum)" dataDxfId="54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A249F43-4E32-4B56-BF16-B45FFDC19F40}" name="Regression Summary" displayName="Regression_Summary" ref="C59:D64" totalsRowShown="0">
  <autoFilter ref="C59:D64" xr:uid="{2A249F43-4E32-4B56-BF16-B45FFDC19F40}"/>
  <tableColumns count="2">
    <tableColumn id="1" xr3:uid="{5570E0C7-ADDA-4F19-999B-80AFF912C318}" name="Metric" dataDxfId="89"/>
    <tableColumn id="2" xr3:uid="{CC4D0BBC-BF22-4067-9038-685F1D74C51B}" name="Value" dataDxfId="88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1C49B8F-46B1-42A7-A95A-95373E43E167}" name="Predictor Screening" displayName="Predictor_Screening" ref="C68:E80" totalsRowShown="0">
  <autoFilter ref="C68:E80" xr:uid="{C1C49B8F-46B1-42A7-A95A-95373E43E167}"/>
  <tableColumns count="3">
    <tableColumn id="1" xr3:uid="{A9FA4946-63C6-4B04-A8C4-B9CC359A0606}" name="Predictor" dataDxfId="87"/>
    <tableColumn id="2" xr3:uid="{496F38DC-D2E3-418E-878A-F5207F83B062}" name="Criteria" dataDxfId="86"/>
    <tableColumn id="3" xr3:uid="{B40BD04E-9958-4F70-8AFE-B3C62837BD1B}" name="Included" dataDxfId="85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4B7041F-C064-4803-AD0A-5C5173DB18F3}" name="Data Frame" displayName="Data_Frame" ref="C83:D83" headerRowCount="0" totalsRowShown="0">
  <tableColumns count="2">
    <tableColumn id="1" xr3:uid="{67E36FDB-7A89-4A4B-826C-4AD5D2712E2D}" name="Row ID" headerRowDxfId="82" dataDxfId="84"/>
    <tableColumn id="2" xr3:uid="{40B1A695-ED40-4143-9520-8E713F4DCF36}" name="Feature 1" dataDxfId="83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00E3CAB-45E8-452D-8E36-60C85658BC3D}" name="Coefficients" displayName="Coefficients" ref="C87:D99" totalsRowShown="0">
  <autoFilter ref="C87:D99" xr:uid="{900E3CAB-45E8-452D-8E36-60C85658BC3D}"/>
  <tableColumns count="2">
    <tableColumn id="1" xr3:uid="{C522F5C8-7F1D-4A87-A012-BC5A120232E9}" name="Predictor" dataDxfId="81"/>
    <tableColumn id="2" xr3:uid="{0315EC49-9984-444F-B3B8-A5D97FE47E5C}" name="Estimate" dataDxfId="80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8A5AF64-9FBE-4F36-ACDE-F0ECC0F566E8}" name="Best Subsets" displayName="Best_Subsets" ref="C13:O16" totalsRowShown="0" dataDxfId="99" tableBorderDxfId="113">
  <autoFilter ref="C13:O16" xr:uid="{88A5AF64-9FBE-4F36-ACDE-F0ECC0F566E8}"/>
  <tableColumns count="13">
    <tableColumn id="1" xr3:uid="{20524C3E-6E0A-4F91-A59C-AE07FF703C56}" name="Subset ID" dataDxfId="112" dataCellStyle="Hyperlink"/>
    <tableColumn id="2" xr3:uid="{2628832F-7E1F-4F5B-B4EA-069B8198350F}" name="Intercept" dataDxfId="111"/>
    <tableColumn id="3" xr3:uid="{60168EDF-0DDD-442D-9220-955F8C204A6B}" name="CRIM" dataDxfId="110"/>
    <tableColumn id="4" xr3:uid="{6BCCA9CA-6032-4B20-A5FA-D4B63BB2583C}" name="ZN" dataDxfId="109"/>
    <tableColumn id="5" xr3:uid="{23385E9E-DFC6-4CE9-997A-9CB896C24EDB}" name="Treated_NOX" dataDxfId="108"/>
    <tableColumn id="6" xr3:uid="{8D8D09C3-460F-4E3D-9DC1-A444BA6368F7}" name="Treated_RM" dataDxfId="107"/>
    <tableColumn id="7" xr3:uid="{81894178-986F-4F74-8035-32D365C4457D}" name="Treated_AGE" dataDxfId="106"/>
    <tableColumn id="8" xr3:uid="{14ED4045-94F7-4524-AFEC-A8A2555F2C9C}" name="Treated_DIS" dataDxfId="105"/>
    <tableColumn id="9" xr3:uid="{E202B267-DBF2-4EB5-B7FC-387AF0E4B3C2}" name="Treated_RAD" dataDxfId="104"/>
    <tableColumn id="10" xr3:uid="{BCD1D890-39A4-44C0-B970-EDD4D73D7124}" name="Treated_TAX" dataDxfId="103"/>
    <tableColumn id="11" xr3:uid="{34A1E41E-5482-4CC0-8FBC-75D6C7F69A57}" name="Treated_PTRATIO" dataDxfId="102"/>
    <tableColumn id="12" xr3:uid="{951C4BE4-8097-47A8-AD52-BB330B28B84F}" name="Treated_CHAS_0" dataDxfId="101"/>
    <tableColumn id="13" xr3:uid="{56303685-8911-4292-AB88-38F306AAA9FC}" name="Treated_CHAS_1" dataDxfId="100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A608B2E-4F0C-4CE5-AFBE-4941F0806701}" name="Best Subsets Details" displayName="Best_Subsets_Details" ref="C19:I22" totalsRowShown="0" dataDxfId="90" tableBorderDxfId="98">
  <autoFilter ref="C19:I22" xr:uid="{4A608B2E-4F0C-4CE5-AFBE-4941F0806701}"/>
  <tableColumns count="7">
    <tableColumn id="1" xr3:uid="{91D025F6-7D94-4BC5-AEE9-9DB389A03FFF}" name="Subset ID" dataDxfId="97"/>
    <tableColumn id="2" xr3:uid="{6DAE73FD-EA35-460D-8390-B9B416DC5CE6}" name="#Coefficients" dataDxfId="96"/>
    <tableColumn id="3" xr3:uid="{F824D36C-94E3-4BE5-9823-960899CAC03F}" name="RSS" dataDxfId="95"/>
    <tableColumn id="4" xr3:uid="{4FB7C220-554E-45ED-90E4-C7F149FCDBB1}" name="Mallows's Cp" dataDxfId="94"/>
    <tableColumn id="5" xr3:uid="{AEAF2C84-BDDB-418C-899C-23918B79DB2A}" name="R2" dataDxfId="93"/>
    <tableColumn id="6" xr3:uid="{C520DBA3-B666-4717-9C02-1F5E26E3C963}" name="Adjusted R2" dataDxfId="92"/>
    <tableColumn id="7" xr3:uid="{C9517979-842A-47F5-BE39-98BFA0BC723A}" name="Probability" dataDxfId="91"/>
  </tableColumns>
  <tableStyleInfo name="TableStyleMedium10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F0C738-6662-4DCB-83EB-DF086D3E75BF}" name="Training: Prediction Summary" displayName="Training__Prediction_Summary" ref="C12:D17" totalsRowShown="0">
  <autoFilter ref="C12:D17" xr:uid="{97F0C738-6662-4DCB-83EB-DF086D3E75BF}"/>
  <tableColumns count="2">
    <tableColumn id="1" xr3:uid="{11363471-664C-469E-8110-C6DF4284660D}" name="Metric"/>
    <tableColumn id="2" xr3:uid="{DD8462A9-FB61-4F28-AE86-BE745F68BCF0}" name="Value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FC1E4AD-170E-4231-8B0A-236F61FA247A}" name="Training: Prediction Details" displayName="Training__Prediction_Details" ref="C21:F162" totalsRowShown="0" dataDxfId="114">
  <autoFilter ref="C21:F162" xr:uid="{2FC1E4AD-170E-4231-8B0A-236F61FA247A}"/>
  <tableColumns count="4">
    <tableColumn id="1" xr3:uid="{87EEAA99-A5F9-43DD-8973-13885B1BC347}" name="Record ID" dataDxfId="118"/>
    <tableColumn id="2" xr3:uid="{0CE1086E-F60E-4E15-A6A1-C3F7E4104343}" name="Treated_MEDV" dataDxfId="117"/>
    <tableColumn id="3" xr3:uid="{3FF4C1CC-9CF5-4470-8A75-0F515976304B}" name="Prediction: Treated_MEDV" dataDxfId="116"/>
    <tableColumn id="4" xr3:uid="{43D717AB-35D1-48DE-965A-50D729B5B25D}" name="Residual" dataDxfId="115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30E6D38-4389-4DC6-88B6-5F87515E8B36}" name="Decile Table" displayName="Decile_Table_1" ref="C17:G27" totalsRowShown="0" dataDxfId="141">
  <autoFilter ref="C17:G27" xr:uid="{030E6D38-4389-4DC6-88B6-5F87515E8B36}"/>
  <tableColumns count="5">
    <tableColumn id="1" xr3:uid="{724FDB76-72D2-4B89-97AC-CA135780E1DA}" name="Decile" dataDxfId="146"/>
    <tableColumn id="2" xr3:uid="{B78B862E-49F3-4B87-B32D-70907B54B01A}" name="Mean" dataDxfId="145"/>
    <tableColumn id="3" xr3:uid="{B06691A6-A133-422E-A958-4D3055930E42}" name="Std.Dev." dataDxfId="144"/>
    <tableColumn id="4" xr3:uid="{7FEAD1BA-26B8-4897-A5EE-CA0253AEEE6E}" name="Min." dataDxfId="143"/>
    <tableColumn id="5" xr3:uid="{E79AF98F-C414-4BA6-9CE3-7454644BEBF6}" name="Max." dataDxfId="142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E3E826-94D1-4560-9F85-6EBDBAE55BA8}" name="Decile Chart Data" displayName="Decile_Chart_Data_1" ref="J17:L27" totalsRowShown="0">
  <autoFilter ref="J17:L27" xr:uid="{B0E3E826-94D1-4560-9F85-6EBDBAE55BA8}"/>
  <tableColumns count="3">
    <tableColumn id="1" xr3:uid="{6AECB652-DE3C-44AF-9548-110589D2D5A2}" name="ID" dataDxfId="140"/>
    <tableColumn id="2" xr3:uid="{56635361-9E83-433D-BF70-BE1660FC5C04}" name="Decile" dataDxfId="139"/>
    <tableColumn id="3" xr3:uid="{8503CC20-EB9F-4EC6-BC9D-6A8693175BB3}" name="Decile/Global Mean" dataDxfId="138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A0F3624-E2C0-443E-A87E-42E4C05F008F}" name="Lift/Gain Chart Data" displayName="Lift_Gain_Chart_Data_1" ref="C31:M173" totalsRowShown="0" dataDxfId="126">
  <autoFilter ref="C31:M173" xr:uid="{AA0F3624-E2C0-443E-A87E-42E4C05F008F}"/>
  <tableColumns count="11">
    <tableColumn id="1" xr3:uid="{10300441-E7B6-4BCF-AA34-C6F77D99F07C}" name="# Records" dataDxfId="137"/>
    <tableColumn id="2" xr3:uid="{020137C5-606E-4D75-B392-A80F65457EA3}" name="# Cases" dataDxfId="136"/>
    <tableColumn id="3" xr3:uid="{65FE3FC4-B805-4488-982F-C171FAE6EA32}" name="% Cases" dataDxfId="135"/>
    <tableColumn id="4" xr3:uid="{4D1C2B00-3E49-42E4-9CDC-A4297312ABAE}" name="Cumulative (Model)" dataDxfId="134"/>
    <tableColumn id="5" xr3:uid="{8F29F827-7513-4636-AA9A-CB1DD386BFE7}" name="Cumulative (Random)" dataDxfId="133"/>
    <tableColumn id="6" xr3:uid="{3A4BA357-B163-44C6-9FC7-3254E0214F36}" name="Lift (Model)" dataDxfId="132"/>
    <tableColumn id="7" xr3:uid="{61832BEA-DF0A-453F-A1AD-0B87FEA06692}" name="Lift (Random)" dataDxfId="131"/>
    <tableColumn id="8" xr3:uid="{76C07727-E87F-45FE-9530-E4ABBB1330F1}" name="Lift (Optimum)" dataDxfId="130"/>
    <tableColumn id="9" xr3:uid="{90B01F38-DB22-4C0C-9AE8-AD4C57E58241}" name="Gain Ratio (Model)" dataDxfId="129"/>
    <tableColumn id="10" xr3:uid="{5485B2CF-D8B2-4F5C-B3AF-603BE3CB2BFD}" name="Gain Ratio (Random)" dataDxfId="128"/>
    <tableColumn id="11" xr3:uid="{06F37F7D-8ADC-4E28-A3B2-7A2702C69937}" name="Gain Ratio (Optimum)" dataDxfId="127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7D79C0-BF6E-445C-91E9-38B8B52363BD}" name="RROC Curve Data, AOC=284527.68720669433" displayName="RROC_Curve_Data__AOC_284527.68720669433" ref="C177:H318" totalsRowShown="0" dataDxfId="119">
  <autoFilter ref="C177:H318" xr:uid="{847D79C0-BF6E-445C-91E9-38B8B52363BD}"/>
  <tableColumns count="6">
    <tableColumn id="1" xr3:uid="{C84AD432-106B-4701-A496-32CA20859848}" name="# Records" dataDxfId="125"/>
    <tableColumn id="2" xr3:uid="{28D64917-5C71-4BF2-A152-CCD24F318CF6}" name="Over (Model)" dataDxfId="124"/>
    <tableColumn id="3" xr3:uid="{B305D584-51E4-4766-9D47-F7414911D0CE}" name="Over (Random)" dataDxfId="123"/>
    <tableColumn id="4" xr3:uid="{4E69216C-3A7B-4414-8CFD-A811C03B5A06}" name="Under (Model)" dataDxfId="122"/>
    <tableColumn id="5" xr3:uid="{60024BD5-1137-44E9-91B8-5F9885D4C242}" name="Under (Random)" dataDxfId="121"/>
    <tableColumn id="6" xr3:uid="{CBBF634F-95E6-4FD0-8000-5F0033657B4E}" name="Under (Optimum)" dataDxfId="120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F7AE83-C5DD-4A0F-BE80-0AACA569551A}" name="Validation: Prediction Summary" displayName="Validation__Prediction_Summary" ref="C12:D17" totalsRowShown="0">
  <autoFilter ref="C12:D17" xr:uid="{B1F7AE83-C5DD-4A0F-BE80-0AACA569551A}"/>
  <tableColumns count="2">
    <tableColumn id="1" xr3:uid="{6E4963F9-5D8E-4FE8-93C7-E597CC4309FA}" name="Metric"/>
    <tableColumn id="2" xr3:uid="{C793CC85-F463-4CC3-9681-A2BD484E2BE1}" name="Value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569D50-555F-465E-9F4B-A507260D60B3}" name="Validation: Prediction Details" displayName="Validation__Prediction_Details" ref="C21:F161" totalsRowShown="0" dataDxfId="147">
  <autoFilter ref="C21:F161" xr:uid="{4B569D50-555F-465E-9F4B-A507260D60B3}"/>
  <tableColumns count="4">
    <tableColumn id="1" xr3:uid="{C7E9EBAD-9B5D-4A99-8D29-2D0EA6244362}" name="Record ID" dataDxfId="151"/>
    <tableColumn id="2" xr3:uid="{19DF3117-DF79-4E35-B2EC-7BE4E93E3BA3}" name="Treated_MEDV" dataDxfId="150"/>
    <tableColumn id="3" xr3:uid="{80677373-CF09-45EA-9E1F-3CDAE46A641C}" name="Prediction: Treated_MEDV" dataDxfId="149"/>
    <tableColumn id="4" xr3:uid="{ECAC56D3-4300-4730-BA37-64477410DDB5}" name="Residual" dataDxfId="148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919437-824C-473A-9A1D-DD44FA8C63F8}" name="Decile Table" displayName="Decile_Table" ref="C17:G27" totalsRowShown="0" dataDxfId="174">
  <autoFilter ref="C17:G27" xr:uid="{87919437-824C-473A-9A1D-DD44FA8C63F8}"/>
  <tableColumns count="5">
    <tableColumn id="1" xr3:uid="{A6171FC1-999F-4534-92D2-F1ADE901A8D3}" name="Decile" dataDxfId="179"/>
    <tableColumn id="2" xr3:uid="{84B0047C-4B02-49EC-9DDF-44BA9375E2AB}" name="Mean" dataDxfId="178"/>
    <tableColumn id="3" xr3:uid="{7528F759-9CEC-4F2A-878F-F162F22A0069}" name="Std.Dev." dataDxfId="177"/>
    <tableColumn id="4" xr3:uid="{470E3B9C-335C-4201-BA8D-5F39BB5D28BA}" name="Min." dataDxfId="176"/>
    <tableColumn id="5" xr3:uid="{3F0AAF3A-54C5-4E2C-B3BE-0F10844A2E1E}" name="Max." dataDxfId="175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63015-77FD-42F6-8EFC-3C5873C18ADC}" name="Decile Chart Data" displayName="Decile_Chart_Data" ref="J17:L27" totalsRowShown="0">
  <autoFilter ref="J17:L27" xr:uid="{B4463015-77FD-42F6-8EFC-3C5873C18ADC}"/>
  <tableColumns count="3">
    <tableColumn id="1" xr3:uid="{5CB063E8-7E33-4962-A582-75BD631CFA55}" name="ID" dataDxfId="173"/>
    <tableColumn id="2" xr3:uid="{B09B89D1-9D3A-4131-9B06-973E2AA6634B}" name="Decile" dataDxfId="172"/>
    <tableColumn id="3" xr3:uid="{00C0A5FA-ADC8-49A3-98AD-CBBD6AD48D60}" name="Decile/Global Mean" dataDxfId="171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B4E7AF-BBE5-41D4-A968-2FC61619101F}" name="Lift/Gain Chart Data" displayName="Lift_Gain_Chart_Data" ref="C31:M172" totalsRowShown="0" dataDxfId="159">
  <autoFilter ref="C31:M172" xr:uid="{B2B4E7AF-BBE5-41D4-A968-2FC61619101F}"/>
  <tableColumns count="11">
    <tableColumn id="1" xr3:uid="{C48D03FD-C049-4087-9FEB-CA1D7BDF391A}" name="# Records" dataDxfId="170"/>
    <tableColumn id="2" xr3:uid="{FF99F6D1-FD30-4571-B77A-DDC3112B8BD1}" name="# Cases" dataDxfId="169"/>
    <tableColumn id="3" xr3:uid="{8E175394-F88A-40D4-B0B1-6F34ADB43585}" name="% Cases" dataDxfId="168"/>
    <tableColumn id="4" xr3:uid="{D8363399-1D13-49B0-9C21-51E8F1B0A86E}" name="Cumulative (Model)" dataDxfId="167"/>
    <tableColumn id="5" xr3:uid="{FC31076C-356F-4059-8724-B1FA93742C6A}" name="Cumulative (Random)" dataDxfId="166"/>
    <tableColumn id="6" xr3:uid="{25B0B4D5-652E-4FF1-9208-53BF968C698A}" name="Lift (Model)" dataDxfId="165"/>
    <tableColumn id="7" xr3:uid="{8B11B3A9-3E11-4F27-8509-B96A09CE1BFD}" name="Lift (Random)" dataDxfId="164"/>
    <tableColumn id="8" xr3:uid="{E11FADE6-77A4-4E2C-AAC4-072C5953012E}" name="Lift (Optimum)" dataDxfId="163"/>
    <tableColumn id="9" xr3:uid="{B47743BC-7D0F-4482-8FC9-C570A15EA13C}" name="Gain Ratio (Model)" dataDxfId="162"/>
    <tableColumn id="10" xr3:uid="{D1F197B7-B3C1-4FE1-BE9D-860336F21C45}" name="Gain Ratio (Random)" dataDxfId="161"/>
    <tableColumn id="11" xr3:uid="{F533C6CF-41BB-45F7-8D19-E054D3DFBB19}" name="Gain Ratio (Optimum)" dataDxfId="160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0C7940-30C7-4D65-971B-33CAD9D6E0DB}" name="RROC Curve Data, AOC=449490.28915406211" displayName="RROC_Curve_Data__AOC_449490.28915406211" ref="C176:H316" totalsRowShown="0" dataDxfId="152">
  <autoFilter ref="C176:H316" xr:uid="{590C7940-30C7-4D65-971B-33CAD9D6E0DB}"/>
  <tableColumns count="6">
    <tableColumn id="1" xr3:uid="{58F5EC2C-2387-472C-953B-F1805063324B}" name="# Records" dataDxfId="158"/>
    <tableColumn id="2" xr3:uid="{1FD51F48-E1D3-4D8F-AE04-DF7F6F3DBC32}" name="Over (Model)" dataDxfId="157"/>
    <tableColumn id="3" xr3:uid="{52C2CF19-1607-4CF7-9E36-20ABCCFDD4EC}" name="Over (Random)" dataDxfId="156"/>
    <tableColumn id="4" xr3:uid="{2FA0F4E5-597C-4A2C-8E90-0B8048B97A25}" name="Under (Model)" dataDxfId="155"/>
    <tableColumn id="5" xr3:uid="{76FF5BA0-B5F0-4841-AA86-51BAF4DF5682}" name="Under (Random)" dataDxfId="154"/>
    <tableColumn id="6" xr3:uid="{F13AC9A5-FEC6-4210-8DC4-64852BC3B727}" name="Under (Optimum)" dataDxfId="153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Relationship Id="rId4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07"/>
  <sheetViews>
    <sheetView zoomScale="160" zoomScaleNormal="160" workbookViewId="0">
      <selection activeCell="O1" sqref="O1"/>
    </sheetView>
  </sheetViews>
  <sheetFormatPr defaultRowHeight="15" x14ac:dyDescent="0.25"/>
  <cols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24</v>
      </c>
      <c r="M2">
        <v>1</v>
      </c>
    </row>
    <row r="3" spans="1:13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21.6</v>
      </c>
      <c r="M3">
        <v>1</v>
      </c>
    </row>
    <row r="4" spans="1:13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34.700000000000003</v>
      </c>
      <c r="M4">
        <v>1</v>
      </c>
    </row>
    <row r="5" spans="1:13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33.4</v>
      </c>
      <c r="M5">
        <v>1</v>
      </c>
    </row>
    <row r="6" spans="1:13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36.200000000000003</v>
      </c>
      <c r="M6">
        <v>1</v>
      </c>
    </row>
    <row r="7" spans="1:13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28.7</v>
      </c>
      <c r="M7">
        <v>1</v>
      </c>
    </row>
    <row r="8" spans="1:13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22.9</v>
      </c>
      <c r="M8">
        <v>1</v>
      </c>
    </row>
    <row r="9" spans="1:13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H9">
        <v>5.9504999999999999</v>
      </c>
      <c r="I9">
        <v>5</v>
      </c>
      <c r="J9">
        <v>311</v>
      </c>
      <c r="K9">
        <v>15.2</v>
      </c>
      <c r="L9">
        <v>27.1</v>
      </c>
      <c r="M9">
        <v>1</v>
      </c>
    </row>
    <row r="10" spans="1:13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16.5</v>
      </c>
      <c r="M10">
        <v>0</v>
      </c>
    </row>
    <row r="11" spans="1:13" x14ac:dyDescent="0.25">
      <c r="A11">
        <v>0.17004</v>
      </c>
      <c r="B11">
        <v>12.5</v>
      </c>
      <c r="C11">
        <v>7.87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18.899999999999999</v>
      </c>
      <c r="M11">
        <v>0</v>
      </c>
    </row>
    <row r="12" spans="1:13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J12">
        <v>311</v>
      </c>
      <c r="K12">
        <v>15.2</v>
      </c>
      <c r="L12">
        <v>15</v>
      </c>
      <c r="M12">
        <v>0</v>
      </c>
    </row>
    <row r="13" spans="1:13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18.899999999999999</v>
      </c>
      <c r="M13">
        <v>0</v>
      </c>
    </row>
    <row r="14" spans="1:13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21.7</v>
      </c>
      <c r="M14">
        <v>1</v>
      </c>
    </row>
    <row r="15" spans="1:13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20.399999999999999</v>
      </c>
      <c r="M15">
        <v>1</v>
      </c>
    </row>
    <row r="16" spans="1:13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18.2</v>
      </c>
      <c r="M16">
        <v>0</v>
      </c>
    </row>
    <row r="17" spans="1:13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19.899999999999999</v>
      </c>
      <c r="M17">
        <v>0</v>
      </c>
    </row>
    <row r="18" spans="1:13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23.1</v>
      </c>
      <c r="M18">
        <v>1</v>
      </c>
    </row>
    <row r="19" spans="1:13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17.5</v>
      </c>
      <c r="M19">
        <v>0</v>
      </c>
    </row>
    <row r="20" spans="1:13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20.2</v>
      </c>
      <c r="M20">
        <v>1</v>
      </c>
    </row>
    <row r="21" spans="1:13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18.2</v>
      </c>
      <c r="M21">
        <v>0</v>
      </c>
    </row>
    <row r="22" spans="1:13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13.6</v>
      </c>
      <c r="M22">
        <v>0</v>
      </c>
    </row>
    <row r="23" spans="1:13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19.600000000000001</v>
      </c>
      <c r="M23">
        <v>0</v>
      </c>
    </row>
    <row r="24" spans="1:13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I24">
        <v>4</v>
      </c>
      <c r="J24">
        <v>307</v>
      </c>
      <c r="K24">
        <v>21</v>
      </c>
      <c r="L24">
        <v>15.2</v>
      </c>
      <c r="M24">
        <v>0</v>
      </c>
    </row>
    <row r="25" spans="1:13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L25">
        <v>14.5</v>
      </c>
      <c r="M25">
        <v>0</v>
      </c>
    </row>
    <row r="26" spans="1:13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15.6</v>
      </c>
      <c r="M26">
        <v>0</v>
      </c>
    </row>
    <row r="27" spans="1:13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13.9</v>
      </c>
      <c r="M27">
        <v>0</v>
      </c>
    </row>
    <row r="28" spans="1:13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J28">
        <v>307</v>
      </c>
      <c r="K28">
        <v>21</v>
      </c>
      <c r="L28">
        <v>16.600000000000001</v>
      </c>
      <c r="M28">
        <v>0</v>
      </c>
    </row>
    <row r="29" spans="1:13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14.8</v>
      </c>
      <c r="M29">
        <v>0</v>
      </c>
    </row>
    <row r="30" spans="1:13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18.399999999999999</v>
      </c>
      <c r="M30">
        <v>0</v>
      </c>
    </row>
    <row r="31" spans="1:13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21</v>
      </c>
      <c r="M31">
        <v>1</v>
      </c>
    </row>
    <row r="32" spans="1:13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12.7</v>
      </c>
      <c r="M32">
        <v>0</v>
      </c>
    </row>
    <row r="33" spans="1:13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14.5</v>
      </c>
      <c r="M33">
        <v>0</v>
      </c>
    </row>
    <row r="34" spans="1:13" x14ac:dyDescent="0.25">
      <c r="A34">
        <v>1.3879900000000001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13.2</v>
      </c>
      <c r="M34">
        <v>0</v>
      </c>
    </row>
    <row r="35" spans="1:13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13.1</v>
      </c>
      <c r="M35">
        <v>0</v>
      </c>
    </row>
    <row r="36" spans="1:13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13.5</v>
      </c>
      <c r="M36">
        <v>0</v>
      </c>
    </row>
    <row r="37" spans="1:13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18.899999999999999</v>
      </c>
      <c r="M37">
        <v>0</v>
      </c>
    </row>
    <row r="38" spans="1:13" x14ac:dyDescent="0.25">
      <c r="A38">
        <v>9.7439999999999999E-2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20</v>
      </c>
      <c r="M38">
        <v>0</v>
      </c>
    </row>
    <row r="39" spans="1:13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21</v>
      </c>
      <c r="M39">
        <v>1</v>
      </c>
    </row>
    <row r="40" spans="1:13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H40">
        <v>3.8473000000000002</v>
      </c>
      <c r="I40">
        <v>5</v>
      </c>
      <c r="J40">
        <v>279</v>
      </c>
      <c r="K40">
        <v>19.2</v>
      </c>
      <c r="L40">
        <v>24.7</v>
      </c>
      <c r="M40">
        <v>1</v>
      </c>
    </row>
    <row r="41" spans="1:13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H41">
        <v>5.4010999999999996</v>
      </c>
      <c r="I41">
        <v>3</v>
      </c>
      <c r="J41">
        <v>252</v>
      </c>
      <c r="K41">
        <v>18.3</v>
      </c>
      <c r="L41">
        <v>30.8</v>
      </c>
      <c r="M41">
        <v>1</v>
      </c>
    </row>
    <row r="42" spans="1:13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H42">
        <v>5.4010999999999996</v>
      </c>
      <c r="I42">
        <v>3</v>
      </c>
      <c r="J42">
        <v>252</v>
      </c>
      <c r="K42">
        <v>18.3</v>
      </c>
      <c r="L42">
        <v>34.9</v>
      </c>
      <c r="M42">
        <v>1</v>
      </c>
    </row>
    <row r="43" spans="1:13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26.6</v>
      </c>
      <c r="M43">
        <v>1</v>
      </c>
    </row>
    <row r="44" spans="1:13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25.3</v>
      </c>
      <c r="M44">
        <v>1</v>
      </c>
    </row>
    <row r="45" spans="1:13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24.7</v>
      </c>
      <c r="M45">
        <v>1</v>
      </c>
    </row>
    <row r="46" spans="1:13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21.2</v>
      </c>
      <c r="M46">
        <v>1</v>
      </c>
    </row>
    <row r="47" spans="1:13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19.3</v>
      </c>
      <c r="M47">
        <v>0</v>
      </c>
    </row>
    <row r="48" spans="1:13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20</v>
      </c>
      <c r="M48">
        <v>0</v>
      </c>
    </row>
    <row r="49" spans="1:13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16.600000000000001</v>
      </c>
      <c r="M49">
        <v>0</v>
      </c>
    </row>
    <row r="50" spans="1:13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14.4</v>
      </c>
      <c r="M50">
        <v>0</v>
      </c>
    </row>
    <row r="51" spans="1:13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19.399999999999999</v>
      </c>
      <c r="M51">
        <v>0</v>
      </c>
    </row>
    <row r="52" spans="1:13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19.7</v>
      </c>
      <c r="M52">
        <v>0</v>
      </c>
    </row>
    <row r="53" spans="1:13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20.5</v>
      </c>
      <c r="M53">
        <v>1</v>
      </c>
    </row>
    <row r="54" spans="1:13" x14ac:dyDescent="0.25">
      <c r="A54">
        <v>5.3600000000000002E-2</v>
      </c>
      <c r="B54">
        <v>21</v>
      </c>
      <c r="C54">
        <v>5.64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25</v>
      </c>
      <c r="M54">
        <v>1</v>
      </c>
    </row>
    <row r="55" spans="1:13" x14ac:dyDescent="0.25">
      <c r="A55">
        <v>4.981E-2</v>
      </c>
      <c r="B55">
        <v>21</v>
      </c>
      <c r="C55">
        <v>5.64</v>
      </c>
      <c r="D55">
        <v>0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23.4</v>
      </c>
      <c r="M55">
        <v>1</v>
      </c>
    </row>
    <row r="56" spans="1:13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18.899999999999999</v>
      </c>
      <c r="M56">
        <v>0</v>
      </c>
    </row>
    <row r="57" spans="1:13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35.4</v>
      </c>
      <c r="M57">
        <v>1</v>
      </c>
    </row>
    <row r="58" spans="1:13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24.7</v>
      </c>
      <c r="M58">
        <v>1</v>
      </c>
    </row>
    <row r="59" spans="1:13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31.6</v>
      </c>
      <c r="M59">
        <v>1</v>
      </c>
    </row>
    <row r="60" spans="1:13" x14ac:dyDescent="0.25">
      <c r="A60">
        <v>0.15445</v>
      </c>
      <c r="B60">
        <v>25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23.3</v>
      </c>
      <c r="M60">
        <v>1</v>
      </c>
    </row>
    <row r="61" spans="1:13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19.600000000000001</v>
      </c>
      <c r="M61">
        <v>0</v>
      </c>
    </row>
    <row r="62" spans="1:13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18.7</v>
      </c>
      <c r="M62">
        <v>0</v>
      </c>
    </row>
    <row r="63" spans="1:13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16</v>
      </c>
    </row>
    <row r="64" spans="1:13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22.2</v>
      </c>
      <c r="M64">
        <v>1</v>
      </c>
    </row>
    <row r="65" spans="1:13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25</v>
      </c>
      <c r="M65">
        <v>1</v>
      </c>
    </row>
    <row r="66" spans="1:13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33</v>
      </c>
      <c r="M66">
        <v>1</v>
      </c>
    </row>
    <row r="67" spans="1:13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23.5</v>
      </c>
      <c r="M67">
        <v>1</v>
      </c>
    </row>
    <row r="68" spans="1:13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19.399999999999999</v>
      </c>
      <c r="M68">
        <v>0</v>
      </c>
    </row>
    <row r="69" spans="1:13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22</v>
      </c>
      <c r="M69">
        <v>1</v>
      </c>
    </row>
    <row r="70" spans="1:13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17.399999999999999</v>
      </c>
      <c r="M70">
        <v>0</v>
      </c>
    </row>
    <row r="71" spans="1:13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20.9</v>
      </c>
      <c r="M71">
        <v>1</v>
      </c>
    </row>
    <row r="72" spans="1:13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24.2</v>
      </c>
      <c r="M72">
        <v>1</v>
      </c>
    </row>
    <row r="73" spans="1:13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21.7</v>
      </c>
      <c r="M73">
        <v>1</v>
      </c>
    </row>
    <row r="74" spans="1:13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22.8</v>
      </c>
      <c r="M74">
        <v>1</v>
      </c>
    </row>
    <row r="75" spans="1:13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23.4</v>
      </c>
      <c r="M75">
        <v>1</v>
      </c>
    </row>
    <row r="76" spans="1:13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24.1</v>
      </c>
      <c r="M76">
        <v>1</v>
      </c>
    </row>
    <row r="77" spans="1:13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I77">
        <v>5</v>
      </c>
      <c r="J77">
        <v>398</v>
      </c>
      <c r="L77">
        <v>21.4</v>
      </c>
      <c r="M77">
        <v>1</v>
      </c>
    </row>
    <row r="78" spans="1:13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J78">
        <v>398</v>
      </c>
      <c r="K78">
        <v>18.7</v>
      </c>
      <c r="L78">
        <v>20</v>
      </c>
      <c r="M78">
        <v>0</v>
      </c>
    </row>
    <row r="79" spans="1:13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20.8</v>
      </c>
      <c r="M79">
        <v>1</v>
      </c>
    </row>
    <row r="80" spans="1:13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I80">
        <v>5</v>
      </c>
      <c r="J80">
        <v>398</v>
      </c>
      <c r="K80">
        <v>18.7</v>
      </c>
      <c r="L80">
        <v>21.2</v>
      </c>
      <c r="M80">
        <v>1</v>
      </c>
    </row>
    <row r="81" spans="1:13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20.3</v>
      </c>
      <c r="M81">
        <v>1</v>
      </c>
    </row>
    <row r="82" spans="1:13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28</v>
      </c>
      <c r="M82">
        <v>1</v>
      </c>
    </row>
    <row r="83" spans="1:13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23.9</v>
      </c>
      <c r="M83">
        <v>1</v>
      </c>
    </row>
    <row r="84" spans="1:13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K84">
        <v>19</v>
      </c>
      <c r="L84">
        <v>24.8</v>
      </c>
      <c r="M84">
        <v>1</v>
      </c>
    </row>
    <row r="85" spans="1:13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22.9</v>
      </c>
      <c r="M85">
        <v>1</v>
      </c>
    </row>
    <row r="86" spans="1:13" x14ac:dyDescent="0.25">
      <c r="A86">
        <v>5.0590000000000003E-2</v>
      </c>
      <c r="B86">
        <v>0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23.9</v>
      </c>
      <c r="M86">
        <v>1</v>
      </c>
    </row>
    <row r="87" spans="1:13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26.6</v>
      </c>
      <c r="M87">
        <v>1</v>
      </c>
    </row>
    <row r="88" spans="1:13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22.5</v>
      </c>
      <c r="M88">
        <v>1</v>
      </c>
    </row>
    <row r="89" spans="1:13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22.2</v>
      </c>
      <c r="M89">
        <v>1</v>
      </c>
    </row>
    <row r="90" spans="1:13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23.6</v>
      </c>
      <c r="M90">
        <v>1</v>
      </c>
    </row>
    <row r="91" spans="1:13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28.7</v>
      </c>
      <c r="M91">
        <v>1</v>
      </c>
    </row>
    <row r="92" spans="1:13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22.6</v>
      </c>
      <c r="M92">
        <v>1</v>
      </c>
    </row>
    <row r="93" spans="1:13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22</v>
      </c>
      <c r="M93">
        <v>1</v>
      </c>
    </row>
    <row r="94" spans="1:13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22.9</v>
      </c>
      <c r="M94">
        <v>1</v>
      </c>
    </row>
    <row r="95" spans="1:13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J95">
        <v>270</v>
      </c>
      <c r="K95">
        <v>18.2</v>
      </c>
      <c r="L95">
        <v>25</v>
      </c>
      <c r="M95">
        <v>1</v>
      </c>
    </row>
    <row r="96" spans="1:13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20.6</v>
      </c>
      <c r="M96">
        <v>1</v>
      </c>
    </row>
    <row r="97" spans="1:13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28.4</v>
      </c>
      <c r="M97">
        <v>1</v>
      </c>
    </row>
    <row r="98" spans="1:13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L98">
        <v>21.4</v>
      </c>
      <c r="M98">
        <v>1</v>
      </c>
    </row>
    <row r="99" spans="1:13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38.700000000000003</v>
      </c>
      <c r="M99">
        <v>1</v>
      </c>
    </row>
    <row r="100" spans="1:13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43.8</v>
      </c>
      <c r="M100">
        <v>1</v>
      </c>
    </row>
    <row r="101" spans="1:13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33.200000000000003</v>
      </c>
      <c r="M101">
        <v>1</v>
      </c>
    </row>
    <row r="102" spans="1:13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27.5</v>
      </c>
      <c r="M102">
        <v>1</v>
      </c>
    </row>
    <row r="103" spans="1:13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26.5</v>
      </c>
      <c r="M103">
        <v>1</v>
      </c>
    </row>
    <row r="104" spans="1:13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18.600000000000001</v>
      </c>
    </row>
    <row r="105" spans="1:13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M105">
        <v>0</v>
      </c>
    </row>
    <row r="106" spans="1:13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20.100000000000001</v>
      </c>
      <c r="M106">
        <v>1</v>
      </c>
    </row>
    <row r="107" spans="1:13" x14ac:dyDescent="0.25">
      <c r="A107">
        <v>0.13261999999999999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19.5</v>
      </c>
      <c r="M107">
        <v>0</v>
      </c>
    </row>
    <row r="108" spans="1:13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19.5</v>
      </c>
      <c r="M108">
        <v>0</v>
      </c>
    </row>
    <row r="109" spans="1:13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20.399999999999999</v>
      </c>
      <c r="M109">
        <v>1</v>
      </c>
    </row>
    <row r="110" spans="1:13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19.8</v>
      </c>
      <c r="M110">
        <v>0</v>
      </c>
    </row>
    <row r="111" spans="1:13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G111">
        <v>91.2</v>
      </c>
      <c r="I111">
        <v>5</v>
      </c>
      <c r="J111">
        <v>384</v>
      </c>
      <c r="K111">
        <v>20.9</v>
      </c>
      <c r="L111">
        <v>19.399999999999999</v>
      </c>
      <c r="M111">
        <v>0</v>
      </c>
    </row>
    <row r="112" spans="1:13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H112">
        <v>2.7778</v>
      </c>
      <c r="I112">
        <v>5</v>
      </c>
      <c r="J112">
        <v>384</v>
      </c>
      <c r="K112">
        <v>20.9</v>
      </c>
      <c r="L112">
        <v>21.7</v>
      </c>
      <c r="M112">
        <v>1</v>
      </c>
    </row>
    <row r="113" spans="1:13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22.8</v>
      </c>
      <c r="M113">
        <v>1</v>
      </c>
    </row>
    <row r="114" spans="1:13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G114">
        <v>92.9</v>
      </c>
      <c r="H114">
        <v>2.3534000000000002</v>
      </c>
      <c r="J114">
        <v>432</v>
      </c>
      <c r="K114">
        <v>17.8</v>
      </c>
      <c r="L114">
        <v>18.8</v>
      </c>
      <c r="M114">
        <v>0</v>
      </c>
    </row>
    <row r="115" spans="1:13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18.7</v>
      </c>
      <c r="M115">
        <v>0</v>
      </c>
    </row>
    <row r="116" spans="1:13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K116">
        <v>17.8</v>
      </c>
      <c r="L116">
        <v>18.5</v>
      </c>
      <c r="M116">
        <v>0</v>
      </c>
    </row>
    <row r="117" spans="1:13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18.3</v>
      </c>
      <c r="M117">
        <v>0</v>
      </c>
    </row>
    <row r="118" spans="1:13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21.2</v>
      </c>
    </row>
    <row r="119" spans="1:13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19.2</v>
      </c>
      <c r="M119">
        <v>0</v>
      </c>
    </row>
    <row r="120" spans="1:13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I120">
        <v>6</v>
      </c>
      <c r="J120">
        <v>432</v>
      </c>
      <c r="K120">
        <v>17.8</v>
      </c>
      <c r="L120">
        <v>20.399999999999999</v>
      </c>
      <c r="M120">
        <v>1</v>
      </c>
    </row>
    <row r="121" spans="1:13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M121">
        <v>0</v>
      </c>
    </row>
    <row r="122" spans="1:13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22</v>
      </c>
      <c r="M122">
        <v>1</v>
      </c>
    </row>
    <row r="123" spans="1:13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20.3</v>
      </c>
      <c r="M123">
        <v>1</v>
      </c>
    </row>
    <row r="124" spans="1:13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20.5</v>
      </c>
      <c r="M124">
        <v>1</v>
      </c>
    </row>
    <row r="125" spans="1:13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I125">
        <v>2</v>
      </c>
      <c r="J125">
        <v>188</v>
      </c>
      <c r="K125">
        <v>19.100000000000001</v>
      </c>
      <c r="L125">
        <v>17.3</v>
      </c>
      <c r="M125">
        <v>0</v>
      </c>
    </row>
    <row r="126" spans="1:13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18.8</v>
      </c>
      <c r="M126">
        <v>0</v>
      </c>
    </row>
    <row r="127" spans="1:13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21.4</v>
      </c>
      <c r="M127">
        <v>1</v>
      </c>
    </row>
    <row r="128" spans="1:13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15.7</v>
      </c>
      <c r="M128">
        <v>0</v>
      </c>
    </row>
    <row r="129" spans="1:13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16.2</v>
      </c>
      <c r="M129">
        <v>0</v>
      </c>
    </row>
    <row r="130" spans="1:13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18</v>
      </c>
      <c r="M130">
        <v>0</v>
      </c>
    </row>
    <row r="131" spans="1:13" x14ac:dyDescent="0.25">
      <c r="A131">
        <v>0.88124999999999998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K131">
        <v>21.2</v>
      </c>
      <c r="L131">
        <v>14.3</v>
      </c>
      <c r="M131">
        <v>0</v>
      </c>
    </row>
    <row r="132" spans="1:13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19.2</v>
      </c>
      <c r="M132">
        <v>0</v>
      </c>
    </row>
    <row r="133" spans="1:13" x14ac:dyDescent="0.25">
      <c r="A133">
        <v>1.1929399999999999</v>
      </c>
      <c r="B133">
        <v>0</v>
      </c>
      <c r="C133">
        <v>21.89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19.600000000000001</v>
      </c>
      <c r="M133">
        <v>0</v>
      </c>
    </row>
    <row r="134" spans="1:13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23</v>
      </c>
      <c r="M134">
        <v>1</v>
      </c>
    </row>
    <row r="135" spans="1:13" x14ac:dyDescent="0.25">
      <c r="A135">
        <v>0.32982</v>
      </c>
      <c r="B135">
        <v>0</v>
      </c>
      <c r="C135">
        <v>21.89</v>
      </c>
      <c r="D135">
        <v>0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18.399999999999999</v>
      </c>
      <c r="M135">
        <v>0</v>
      </c>
    </row>
    <row r="136" spans="1:13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15.6</v>
      </c>
      <c r="M136">
        <v>0</v>
      </c>
    </row>
    <row r="137" spans="1:13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18.100000000000001</v>
      </c>
      <c r="M137">
        <v>0</v>
      </c>
    </row>
    <row r="138" spans="1:13" x14ac:dyDescent="0.25">
      <c r="A138">
        <v>0.32263999999999998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J138">
        <v>437</v>
      </c>
      <c r="K138">
        <v>21.2</v>
      </c>
      <c r="L138">
        <v>17.399999999999999</v>
      </c>
      <c r="M138">
        <v>0</v>
      </c>
    </row>
    <row r="139" spans="1:13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K139">
        <v>21.2</v>
      </c>
      <c r="L139">
        <v>17.100000000000001</v>
      </c>
      <c r="M139">
        <v>0</v>
      </c>
    </row>
    <row r="140" spans="1:13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13.3</v>
      </c>
      <c r="M140">
        <v>0</v>
      </c>
    </row>
    <row r="141" spans="1:13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17.8</v>
      </c>
      <c r="M141">
        <v>0</v>
      </c>
    </row>
    <row r="142" spans="1:13" x14ac:dyDescent="0.25">
      <c r="A142">
        <v>0.29089999999999999</v>
      </c>
      <c r="B142">
        <v>0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L142">
        <v>14</v>
      </c>
      <c r="M142">
        <v>0</v>
      </c>
    </row>
    <row r="143" spans="1:13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14.4</v>
      </c>
      <c r="M143">
        <v>0</v>
      </c>
    </row>
    <row r="144" spans="1:13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13.4</v>
      </c>
      <c r="M144">
        <v>0</v>
      </c>
    </row>
    <row r="145" spans="1:13" x14ac:dyDescent="0.25">
      <c r="A145">
        <v>4.0974000000000004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15.6</v>
      </c>
      <c r="M145">
        <v>0</v>
      </c>
    </row>
    <row r="146" spans="1:13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11.8</v>
      </c>
      <c r="M146">
        <v>0</v>
      </c>
    </row>
    <row r="147" spans="1:13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13.8</v>
      </c>
      <c r="M147">
        <v>0</v>
      </c>
    </row>
    <row r="148" spans="1:13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15.6</v>
      </c>
    </row>
    <row r="149" spans="1:13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14.6</v>
      </c>
      <c r="M149">
        <v>0</v>
      </c>
    </row>
    <row r="150" spans="1:13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17.8</v>
      </c>
      <c r="M150">
        <v>0</v>
      </c>
    </row>
    <row r="151" spans="1:13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15.4</v>
      </c>
      <c r="M151">
        <v>0</v>
      </c>
    </row>
    <row r="152" spans="1:13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21.5</v>
      </c>
      <c r="M152">
        <v>1</v>
      </c>
    </row>
    <row r="153" spans="1:13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19.600000000000001</v>
      </c>
      <c r="M153">
        <v>0</v>
      </c>
    </row>
    <row r="154" spans="1:13" x14ac:dyDescent="0.25">
      <c r="A154">
        <v>1.1265799999999999</v>
      </c>
      <c r="B154">
        <v>0</v>
      </c>
      <c r="C154">
        <v>19.579999999999998</v>
      </c>
      <c r="D154">
        <v>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15.3</v>
      </c>
    </row>
    <row r="155" spans="1:13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19.399999999999999</v>
      </c>
      <c r="M155">
        <v>0</v>
      </c>
    </row>
    <row r="156" spans="1:13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17</v>
      </c>
      <c r="M156">
        <v>0</v>
      </c>
    </row>
    <row r="157" spans="1:13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15.6</v>
      </c>
      <c r="M157">
        <v>0</v>
      </c>
    </row>
    <row r="158" spans="1:13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13.1</v>
      </c>
      <c r="M158">
        <v>0</v>
      </c>
    </row>
    <row r="159" spans="1:13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41.3</v>
      </c>
      <c r="M159">
        <v>1</v>
      </c>
    </row>
    <row r="160" spans="1:13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24.3</v>
      </c>
      <c r="M160">
        <v>1</v>
      </c>
    </row>
    <row r="161" spans="1:13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23.3</v>
      </c>
      <c r="M161">
        <v>1</v>
      </c>
    </row>
    <row r="162" spans="1:13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27</v>
      </c>
      <c r="M162">
        <v>1</v>
      </c>
    </row>
    <row r="163" spans="1:13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50</v>
      </c>
      <c r="M163">
        <v>1</v>
      </c>
    </row>
    <row r="164" spans="1:13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50</v>
      </c>
      <c r="M164">
        <v>1</v>
      </c>
    </row>
    <row r="165" spans="1:13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50</v>
      </c>
      <c r="M165">
        <v>1</v>
      </c>
    </row>
    <row r="166" spans="1:13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22.7</v>
      </c>
      <c r="M166">
        <v>1</v>
      </c>
    </row>
    <row r="167" spans="1:13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25</v>
      </c>
      <c r="M167">
        <v>1</v>
      </c>
    </row>
    <row r="168" spans="1:13" x14ac:dyDescent="0.25">
      <c r="A168">
        <v>2.0101900000000001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50</v>
      </c>
      <c r="M168">
        <v>1</v>
      </c>
    </row>
    <row r="169" spans="1:13" x14ac:dyDescent="0.25">
      <c r="A169">
        <v>1.8002800000000001</v>
      </c>
      <c r="B169">
        <v>0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23.8</v>
      </c>
      <c r="M169">
        <v>1</v>
      </c>
    </row>
    <row r="170" spans="1:13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23.8</v>
      </c>
      <c r="M170">
        <v>1</v>
      </c>
    </row>
    <row r="171" spans="1:13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22.3</v>
      </c>
      <c r="M171">
        <v>1</v>
      </c>
    </row>
    <row r="172" spans="1:13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17.399999999999999</v>
      </c>
      <c r="M172">
        <v>0</v>
      </c>
    </row>
    <row r="173" spans="1:13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L173">
        <v>19.100000000000001</v>
      </c>
      <c r="M173">
        <v>0</v>
      </c>
    </row>
    <row r="174" spans="1:13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23.1</v>
      </c>
      <c r="M174">
        <v>1</v>
      </c>
    </row>
    <row r="175" spans="1:13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23.6</v>
      </c>
      <c r="M175">
        <v>1</v>
      </c>
    </row>
    <row r="176" spans="1:13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22.6</v>
      </c>
      <c r="M176">
        <v>1</v>
      </c>
    </row>
    <row r="177" spans="1:13" x14ac:dyDescent="0.25">
      <c r="B177">
        <v>0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29.4</v>
      </c>
      <c r="M177">
        <v>1</v>
      </c>
    </row>
    <row r="178" spans="1:13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23.2</v>
      </c>
      <c r="M178">
        <v>1</v>
      </c>
    </row>
    <row r="179" spans="1:13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24.6</v>
      </c>
      <c r="M179">
        <v>1</v>
      </c>
    </row>
    <row r="180" spans="1:13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H180">
        <v>2.9152999999999998</v>
      </c>
      <c r="I180">
        <v>5</v>
      </c>
      <c r="J180">
        <v>296</v>
      </c>
      <c r="K180">
        <v>16.600000000000001</v>
      </c>
      <c r="L180">
        <v>29.9</v>
      </c>
      <c r="M180">
        <v>1</v>
      </c>
    </row>
    <row r="181" spans="1:13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37.200000000000003</v>
      </c>
      <c r="M181">
        <v>1</v>
      </c>
    </row>
    <row r="182" spans="1:13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H182">
        <v>2.7410000000000001</v>
      </c>
      <c r="I182">
        <v>3</v>
      </c>
      <c r="J182">
        <v>193</v>
      </c>
      <c r="K182">
        <v>17.8</v>
      </c>
      <c r="L182">
        <v>39.799999999999997</v>
      </c>
      <c r="M182">
        <v>1</v>
      </c>
    </row>
    <row r="183" spans="1:13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36.200000000000003</v>
      </c>
      <c r="M183">
        <v>1</v>
      </c>
    </row>
    <row r="184" spans="1:13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37.9</v>
      </c>
      <c r="M184">
        <v>1</v>
      </c>
    </row>
    <row r="185" spans="1:13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M185">
        <v>1</v>
      </c>
    </row>
    <row r="186" spans="1:13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I186">
        <v>3</v>
      </c>
      <c r="J186">
        <v>193</v>
      </c>
      <c r="K186">
        <v>17.8</v>
      </c>
      <c r="L186">
        <v>26.4</v>
      </c>
      <c r="M186">
        <v>1</v>
      </c>
    </row>
    <row r="187" spans="1:13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29.6</v>
      </c>
      <c r="M187">
        <v>1</v>
      </c>
    </row>
    <row r="188" spans="1:13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50</v>
      </c>
      <c r="M188">
        <v>1</v>
      </c>
    </row>
    <row r="189" spans="1:13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32</v>
      </c>
      <c r="M189">
        <v>1</v>
      </c>
    </row>
    <row r="190" spans="1:13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29.8</v>
      </c>
    </row>
    <row r="191" spans="1:13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34.9</v>
      </c>
      <c r="M191">
        <v>1</v>
      </c>
    </row>
    <row r="192" spans="1:13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</v>
      </c>
      <c r="M192">
        <v>1</v>
      </c>
    </row>
    <row r="193" spans="1:13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30.5</v>
      </c>
      <c r="M193">
        <v>1</v>
      </c>
    </row>
    <row r="194" spans="1:13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36.4</v>
      </c>
      <c r="M194">
        <v>1</v>
      </c>
    </row>
    <row r="195" spans="1:13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31.1</v>
      </c>
      <c r="M195">
        <v>1</v>
      </c>
    </row>
    <row r="196" spans="1:13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29.1</v>
      </c>
      <c r="M196">
        <v>1</v>
      </c>
    </row>
    <row r="197" spans="1:13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50</v>
      </c>
      <c r="M197">
        <v>1</v>
      </c>
    </row>
    <row r="198" spans="1:13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M198">
        <v>1</v>
      </c>
    </row>
    <row r="199" spans="1:13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30.3</v>
      </c>
      <c r="M199">
        <v>1</v>
      </c>
    </row>
    <row r="200" spans="1:13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34.6</v>
      </c>
      <c r="M200">
        <v>1</v>
      </c>
    </row>
    <row r="201" spans="1:13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34.9</v>
      </c>
      <c r="M201">
        <v>1</v>
      </c>
    </row>
    <row r="202" spans="1:13" x14ac:dyDescent="0.25">
      <c r="A202">
        <v>1.7780000000000001E-2</v>
      </c>
      <c r="B202">
        <v>95</v>
      </c>
      <c r="C202">
        <v>1.47</v>
      </c>
      <c r="D202">
        <v>0</v>
      </c>
      <c r="F202">
        <v>7.1349999999999998</v>
      </c>
      <c r="G202">
        <v>13.9</v>
      </c>
      <c r="I202">
        <v>3</v>
      </c>
      <c r="J202">
        <v>402</v>
      </c>
      <c r="K202">
        <v>17</v>
      </c>
      <c r="L202">
        <v>32.9</v>
      </c>
      <c r="M202">
        <v>1</v>
      </c>
    </row>
    <row r="203" spans="1:13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24.1</v>
      </c>
    </row>
    <row r="204" spans="1:13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42.3</v>
      </c>
      <c r="M204">
        <v>1</v>
      </c>
    </row>
    <row r="205" spans="1:13" x14ac:dyDescent="0.25">
      <c r="B205">
        <v>95</v>
      </c>
      <c r="C205">
        <v>2.68</v>
      </c>
      <c r="D205">
        <v>0</v>
      </c>
      <c r="F205">
        <v>7.8529999999999998</v>
      </c>
      <c r="H205">
        <v>5.1180000000000003</v>
      </c>
      <c r="I205">
        <v>4</v>
      </c>
      <c r="J205">
        <v>224</v>
      </c>
      <c r="K205">
        <v>14.7</v>
      </c>
      <c r="L205">
        <v>48.5</v>
      </c>
      <c r="M205">
        <v>1</v>
      </c>
    </row>
    <row r="206" spans="1:13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50</v>
      </c>
      <c r="M206">
        <v>1</v>
      </c>
    </row>
    <row r="207" spans="1:13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22.6</v>
      </c>
      <c r="M207">
        <v>1</v>
      </c>
    </row>
    <row r="208" spans="1:13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24.4</v>
      </c>
      <c r="M208">
        <v>1</v>
      </c>
    </row>
    <row r="209" spans="1:13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H209">
        <v>4.3548999999999998</v>
      </c>
      <c r="I209">
        <v>4</v>
      </c>
      <c r="J209">
        <v>277</v>
      </c>
      <c r="K209">
        <v>18.600000000000001</v>
      </c>
      <c r="L209">
        <v>22.5</v>
      </c>
      <c r="M209">
        <v>1</v>
      </c>
    </row>
    <row r="210" spans="1:13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24.4</v>
      </c>
      <c r="M210">
        <v>1</v>
      </c>
    </row>
    <row r="211" spans="1:13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20</v>
      </c>
      <c r="M211">
        <v>0</v>
      </c>
    </row>
    <row r="212" spans="1:13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21.7</v>
      </c>
      <c r="M212">
        <v>1</v>
      </c>
    </row>
    <row r="213" spans="1:13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19.3</v>
      </c>
      <c r="M213">
        <v>0</v>
      </c>
    </row>
    <row r="214" spans="1:13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22.4</v>
      </c>
      <c r="M214">
        <v>1</v>
      </c>
    </row>
    <row r="215" spans="1:13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J215">
        <v>277</v>
      </c>
      <c r="K215">
        <v>18.600000000000001</v>
      </c>
      <c r="L215">
        <v>28.1</v>
      </c>
      <c r="M215">
        <v>1</v>
      </c>
    </row>
    <row r="216" spans="1:13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23.7</v>
      </c>
      <c r="M216">
        <v>1</v>
      </c>
    </row>
    <row r="217" spans="1:13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25</v>
      </c>
      <c r="M217">
        <v>1</v>
      </c>
    </row>
    <row r="218" spans="1:13" x14ac:dyDescent="0.25">
      <c r="A218">
        <v>4.5600000000000002E-2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I218">
        <v>5</v>
      </c>
      <c r="J218">
        <v>276</v>
      </c>
      <c r="K218">
        <v>16.399999999999999</v>
      </c>
      <c r="L218">
        <v>23.3</v>
      </c>
      <c r="M218">
        <v>1</v>
      </c>
    </row>
    <row r="219" spans="1:13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28.7</v>
      </c>
      <c r="M219">
        <v>1</v>
      </c>
    </row>
    <row r="220" spans="1:13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21.5</v>
      </c>
      <c r="M220">
        <v>1</v>
      </c>
    </row>
    <row r="221" spans="1:13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23</v>
      </c>
      <c r="M221">
        <v>1</v>
      </c>
    </row>
    <row r="222" spans="1:13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26.7</v>
      </c>
      <c r="M222">
        <v>1</v>
      </c>
    </row>
    <row r="223" spans="1:13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21.7</v>
      </c>
      <c r="M223">
        <v>1</v>
      </c>
    </row>
    <row r="224" spans="1:13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27.5</v>
      </c>
      <c r="M224">
        <v>1</v>
      </c>
    </row>
    <row r="225" spans="1:13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30.1</v>
      </c>
      <c r="M225">
        <v>1</v>
      </c>
    </row>
    <row r="226" spans="1:13" x14ac:dyDescent="0.25">
      <c r="A226">
        <v>0.31533</v>
      </c>
      <c r="B226">
        <v>0</v>
      </c>
      <c r="C226">
        <v>6.2</v>
      </c>
      <c r="D226">
        <v>0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44.8</v>
      </c>
      <c r="M226">
        <v>1</v>
      </c>
    </row>
    <row r="227" spans="1:13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50</v>
      </c>
      <c r="M227">
        <v>1</v>
      </c>
    </row>
    <row r="228" spans="1:13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37.6</v>
      </c>
      <c r="M228">
        <v>1</v>
      </c>
    </row>
    <row r="229" spans="1:13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31.6</v>
      </c>
      <c r="M229">
        <v>1</v>
      </c>
    </row>
    <row r="230" spans="1:13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46.7</v>
      </c>
      <c r="M230">
        <v>1</v>
      </c>
    </row>
    <row r="231" spans="1:13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31.5</v>
      </c>
      <c r="M231">
        <v>1</v>
      </c>
    </row>
    <row r="232" spans="1:13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24.3</v>
      </c>
      <c r="M232">
        <v>1</v>
      </c>
    </row>
    <row r="233" spans="1:13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31.7</v>
      </c>
      <c r="M233">
        <v>1</v>
      </c>
    </row>
    <row r="234" spans="1:13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41.7</v>
      </c>
      <c r="M234">
        <v>1</v>
      </c>
    </row>
    <row r="235" spans="1:13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48.3</v>
      </c>
      <c r="M235">
        <v>1</v>
      </c>
    </row>
    <row r="236" spans="1:13" x14ac:dyDescent="0.25">
      <c r="A236">
        <v>0.44790999999999997</v>
      </c>
      <c r="B236">
        <v>0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29</v>
      </c>
      <c r="M236">
        <v>1</v>
      </c>
    </row>
    <row r="237" spans="1:13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24</v>
      </c>
      <c r="M237">
        <v>1</v>
      </c>
    </row>
    <row r="238" spans="1:13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25.1</v>
      </c>
      <c r="M238">
        <v>1</v>
      </c>
    </row>
    <row r="239" spans="1:13" x14ac:dyDescent="0.25">
      <c r="A239">
        <v>0.51183000000000001</v>
      </c>
      <c r="B239">
        <v>0</v>
      </c>
      <c r="C239">
        <v>6.2</v>
      </c>
      <c r="D239">
        <v>0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31.5</v>
      </c>
      <c r="M239">
        <v>1</v>
      </c>
    </row>
    <row r="240" spans="1:13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23.7</v>
      </c>
      <c r="M240">
        <v>1</v>
      </c>
    </row>
    <row r="241" spans="1:13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23.3</v>
      </c>
      <c r="M241">
        <v>1</v>
      </c>
    </row>
    <row r="242" spans="1:13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22</v>
      </c>
      <c r="M242">
        <v>1</v>
      </c>
    </row>
    <row r="243" spans="1:13" x14ac:dyDescent="0.25">
      <c r="A243">
        <v>0.10612000000000001</v>
      </c>
      <c r="B243">
        <v>30</v>
      </c>
      <c r="C243">
        <v>4.93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20.100000000000001</v>
      </c>
      <c r="M243">
        <v>1</v>
      </c>
    </row>
    <row r="244" spans="1:13" x14ac:dyDescent="0.25">
      <c r="A244">
        <v>0.10290000000000001</v>
      </c>
      <c r="B244">
        <v>30</v>
      </c>
      <c r="C244">
        <v>4.93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22.2</v>
      </c>
      <c r="M244">
        <v>1</v>
      </c>
    </row>
    <row r="245" spans="1:13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23.7</v>
      </c>
      <c r="M245">
        <v>1</v>
      </c>
    </row>
    <row r="246" spans="1:13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17.600000000000001</v>
      </c>
      <c r="M246">
        <v>0</v>
      </c>
    </row>
    <row r="247" spans="1:13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18.5</v>
      </c>
      <c r="M247">
        <v>0</v>
      </c>
    </row>
    <row r="248" spans="1:13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24.3</v>
      </c>
      <c r="M248">
        <v>1</v>
      </c>
    </row>
    <row r="249" spans="1:13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L249">
        <v>20.5</v>
      </c>
      <c r="M249">
        <v>1</v>
      </c>
    </row>
    <row r="250" spans="1:13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24.5</v>
      </c>
      <c r="M250">
        <v>1</v>
      </c>
    </row>
    <row r="251" spans="1:13" x14ac:dyDescent="0.25">
      <c r="A251">
        <v>0.19073000000000001</v>
      </c>
      <c r="B251">
        <v>22</v>
      </c>
      <c r="C251">
        <v>5.86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26.2</v>
      </c>
      <c r="M251">
        <v>1</v>
      </c>
    </row>
    <row r="252" spans="1:13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H252">
        <v>7.3967000000000001</v>
      </c>
      <c r="I252">
        <v>7</v>
      </c>
      <c r="J252">
        <v>330</v>
      </c>
      <c r="K252">
        <v>19.100000000000001</v>
      </c>
      <c r="L252">
        <v>24.4</v>
      </c>
      <c r="M252">
        <v>1</v>
      </c>
    </row>
    <row r="253" spans="1:13" x14ac:dyDescent="0.25">
      <c r="A253">
        <v>0.21409</v>
      </c>
      <c r="B253">
        <v>22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24.8</v>
      </c>
      <c r="M253">
        <v>1</v>
      </c>
    </row>
    <row r="254" spans="1:13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29.6</v>
      </c>
      <c r="M254">
        <v>1</v>
      </c>
    </row>
    <row r="255" spans="1:13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42.8</v>
      </c>
      <c r="M255">
        <v>1</v>
      </c>
    </row>
    <row r="256" spans="1:13" x14ac:dyDescent="0.25">
      <c r="A256">
        <v>4.8189999999999997E-2</v>
      </c>
      <c r="B256">
        <v>80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21.9</v>
      </c>
      <c r="M256">
        <v>1</v>
      </c>
    </row>
    <row r="257" spans="1:13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20.9</v>
      </c>
      <c r="M257">
        <v>1</v>
      </c>
    </row>
    <row r="258" spans="1:13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44</v>
      </c>
      <c r="M258">
        <v>1</v>
      </c>
    </row>
    <row r="259" spans="1:13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H259">
        <v>1.8009999999999999</v>
      </c>
      <c r="I259">
        <v>5</v>
      </c>
      <c r="J259">
        <v>264</v>
      </c>
      <c r="K259">
        <v>13</v>
      </c>
      <c r="L259">
        <v>50</v>
      </c>
      <c r="M259">
        <v>1</v>
      </c>
    </row>
    <row r="260" spans="1:13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36</v>
      </c>
      <c r="M260">
        <v>1</v>
      </c>
    </row>
    <row r="261" spans="1:13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H261">
        <v>2.0106999999999999</v>
      </c>
      <c r="I261">
        <v>5</v>
      </c>
      <c r="J261">
        <v>264</v>
      </c>
      <c r="K261">
        <v>13</v>
      </c>
      <c r="L261">
        <v>30.1</v>
      </c>
      <c r="M261">
        <v>1</v>
      </c>
    </row>
    <row r="262" spans="1:13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33.799999999999997</v>
      </c>
      <c r="M262">
        <v>1</v>
      </c>
    </row>
    <row r="263" spans="1:13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43.1</v>
      </c>
      <c r="M263">
        <v>1</v>
      </c>
    </row>
    <row r="264" spans="1:13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48.8</v>
      </c>
      <c r="M264">
        <v>1</v>
      </c>
    </row>
    <row r="265" spans="1:13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31</v>
      </c>
      <c r="M265">
        <v>1</v>
      </c>
    </row>
    <row r="266" spans="1:13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36.5</v>
      </c>
      <c r="M266">
        <v>1</v>
      </c>
    </row>
    <row r="267" spans="1:13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22.8</v>
      </c>
      <c r="M267">
        <v>1</v>
      </c>
    </row>
    <row r="268" spans="1:13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30.7</v>
      </c>
      <c r="M268">
        <v>1</v>
      </c>
    </row>
    <row r="269" spans="1:13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50</v>
      </c>
      <c r="M269">
        <v>1</v>
      </c>
    </row>
    <row r="270" spans="1:13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43.5</v>
      </c>
      <c r="M270">
        <v>1</v>
      </c>
    </row>
    <row r="271" spans="1:13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J271">
        <v>223</v>
      </c>
      <c r="K271">
        <v>18.600000000000001</v>
      </c>
      <c r="L271">
        <v>20.7</v>
      </c>
      <c r="M271">
        <v>1</v>
      </c>
    </row>
    <row r="272" spans="1:13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21.1</v>
      </c>
      <c r="M272">
        <v>1</v>
      </c>
    </row>
    <row r="273" spans="1:13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25.2</v>
      </c>
      <c r="M273">
        <v>1</v>
      </c>
    </row>
    <row r="274" spans="1:13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H274">
        <v>3.9175</v>
      </c>
      <c r="I274">
        <v>3</v>
      </c>
      <c r="J274">
        <v>223</v>
      </c>
      <c r="K274">
        <v>18.600000000000001</v>
      </c>
      <c r="L274">
        <v>24.4</v>
      </c>
      <c r="M274">
        <v>1</v>
      </c>
    </row>
    <row r="275" spans="1:13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35.200000000000003</v>
      </c>
      <c r="M275">
        <v>1</v>
      </c>
    </row>
    <row r="276" spans="1:13" x14ac:dyDescent="0.25">
      <c r="A276">
        <v>5.6439999999999997E-2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32.4</v>
      </c>
      <c r="M276">
        <v>1</v>
      </c>
    </row>
    <row r="277" spans="1:13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32</v>
      </c>
      <c r="M277">
        <v>1</v>
      </c>
    </row>
    <row r="278" spans="1:13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33.200000000000003</v>
      </c>
      <c r="M278">
        <v>1</v>
      </c>
    </row>
    <row r="279" spans="1:13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33.1</v>
      </c>
    </row>
    <row r="280" spans="1:13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29.1</v>
      </c>
      <c r="M280">
        <v>1</v>
      </c>
    </row>
    <row r="281" spans="1:13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35.1</v>
      </c>
      <c r="M281">
        <v>1</v>
      </c>
    </row>
    <row r="282" spans="1:13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45.4</v>
      </c>
      <c r="M282">
        <v>1</v>
      </c>
    </row>
    <row r="283" spans="1:13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35.4</v>
      </c>
      <c r="M283">
        <v>1</v>
      </c>
    </row>
    <row r="284" spans="1:13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46</v>
      </c>
    </row>
    <row r="285" spans="1:13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L285">
        <v>50</v>
      </c>
      <c r="M285">
        <v>1</v>
      </c>
    </row>
    <row r="286" spans="1:13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32.200000000000003</v>
      </c>
      <c r="M286">
        <v>1</v>
      </c>
    </row>
    <row r="287" spans="1:13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22</v>
      </c>
      <c r="M287">
        <v>1</v>
      </c>
    </row>
    <row r="288" spans="1:13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20.100000000000001</v>
      </c>
      <c r="M288">
        <v>1</v>
      </c>
    </row>
    <row r="289" spans="1:13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23.2</v>
      </c>
      <c r="M289">
        <v>1</v>
      </c>
    </row>
    <row r="290" spans="1:13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22.3</v>
      </c>
      <c r="M290">
        <v>1</v>
      </c>
    </row>
    <row r="291" spans="1:13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24.8</v>
      </c>
      <c r="M291">
        <v>1</v>
      </c>
    </row>
    <row r="292" spans="1:13" x14ac:dyDescent="0.25">
      <c r="A292">
        <v>3.5020000000000003E-2</v>
      </c>
      <c r="B292">
        <v>80</v>
      </c>
      <c r="C292">
        <v>4.95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28.5</v>
      </c>
      <c r="M292">
        <v>1</v>
      </c>
    </row>
    <row r="293" spans="1:13" x14ac:dyDescent="0.25">
      <c r="A293">
        <v>7.886E-2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37.299999999999997</v>
      </c>
      <c r="M293">
        <v>1</v>
      </c>
    </row>
    <row r="294" spans="1:13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27.9</v>
      </c>
      <c r="M294">
        <v>1</v>
      </c>
    </row>
    <row r="295" spans="1:13" x14ac:dyDescent="0.25">
      <c r="A295">
        <v>8.2650000000000001E-2</v>
      </c>
      <c r="B295">
        <v>0</v>
      </c>
      <c r="C295">
        <v>13.92</v>
      </c>
      <c r="D295">
        <v>0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23.9</v>
      </c>
      <c r="M295">
        <v>1</v>
      </c>
    </row>
    <row r="296" spans="1:13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21.7</v>
      </c>
      <c r="M296">
        <v>1</v>
      </c>
    </row>
    <row r="297" spans="1:13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28.6</v>
      </c>
      <c r="M297">
        <v>1</v>
      </c>
    </row>
    <row r="298" spans="1:13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27.1</v>
      </c>
    </row>
    <row r="299" spans="1:13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20.3</v>
      </c>
      <c r="M299">
        <v>1</v>
      </c>
    </row>
    <row r="300" spans="1:13" x14ac:dyDescent="0.25">
      <c r="A300">
        <v>6.4659999999999995E-2</v>
      </c>
      <c r="B300">
        <v>70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22.5</v>
      </c>
      <c r="M300">
        <v>1</v>
      </c>
    </row>
    <row r="301" spans="1:13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29</v>
      </c>
      <c r="M301">
        <v>1</v>
      </c>
    </row>
    <row r="302" spans="1:13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24.8</v>
      </c>
      <c r="M302">
        <v>1</v>
      </c>
    </row>
    <row r="303" spans="1:13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M303">
        <v>1</v>
      </c>
    </row>
    <row r="304" spans="1:13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26.4</v>
      </c>
      <c r="M304">
        <v>1</v>
      </c>
    </row>
    <row r="305" spans="1:13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33.1</v>
      </c>
    </row>
    <row r="306" spans="1:13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36.1</v>
      </c>
      <c r="M306">
        <v>1</v>
      </c>
    </row>
    <row r="307" spans="1:13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28.4</v>
      </c>
      <c r="M307">
        <v>1</v>
      </c>
    </row>
    <row r="308" spans="1:13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33.4</v>
      </c>
      <c r="M308">
        <v>1</v>
      </c>
    </row>
    <row r="309" spans="1:13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28.2</v>
      </c>
      <c r="M309">
        <v>1</v>
      </c>
    </row>
    <row r="310" spans="1:13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22.8</v>
      </c>
      <c r="M310">
        <v>1</v>
      </c>
    </row>
    <row r="311" spans="1:13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20.3</v>
      </c>
      <c r="M311">
        <v>1</v>
      </c>
    </row>
    <row r="312" spans="1:13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16.100000000000001</v>
      </c>
      <c r="M312">
        <v>0</v>
      </c>
    </row>
    <row r="313" spans="1:13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22.1</v>
      </c>
      <c r="M313">
        <v>1</v>
      </c>
    </row>
    <row r="314" spans="1:13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19.399999999999999</v>
      </c>
      <c r="M314">
        <v>0</v>
      </c>
    </row>
    <row r="315" spans="1:13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21.6</v>
      </c>
      <c r="M315">
        <v>1</v>
      </c>
    </row>
    <row r="316" spans="1:13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23.8</v>
      </c>
      <c r="M316">
        <v>1</v>
      </c>
    </row>
    <row r="317" spans="1:13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K317">
        <v>18.399999999999999</v>
      </c>
      <c r="L317">
        <v>16.2</v>
      </c>
      <c r="M317">
        <v>0</v>
      </c>
    </row>
    <row r="318" spans="1:13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17.8</v>
      </c>
      <c r="M318">
        <v>0</v>
      </c>
    </row>
    <row r="319" spans="1:13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19.8</v>
      </c>
      <c r="M319">
        <v>0</v>
      </c>
    </row>
    <row r="320" spans="1:13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23.1</v>
      </c>
      <c r="M320">
        <v>1</v>
      </c>
    </row>
    <row r="321" spans="1:13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K321">
        <v>18.399999999999999</v>
      </c>
      <c r="L321">
        <v>21</v>
      </c>
      <c r="M321">
        <v>1</v>
      </c>
    </row>
    <row r="322" spans="1:13" x14ac:dyDescent="0.25">
      <c r="A322">
        <v>0.1676</v>
      </c>
      <c r="B322">
        <v>0</v>
      </c>
      <c r="C322">
        <v>7.38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23.8</v>
      </c>
      <c r="M322">
        <v>1</v>
      </c>
    </row>
    <row r="323" spans="1:13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H323">
        <v>4.5404</v>
      </c>
      <c r="I323">
        <v>5</v>
      </c>
      <c r="J323">
        <v>287</v>
      </c>
      <c r="L323">
        <v>23.1</v>
      </c>
      <c r="M323">
        <v>1</v>
      </c>
    </row>
    <row r="324" spans="1:13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20.399999999999999</v>
      </c>
      <c r="M324">
        <v>1</v>
      </c>
    </row>
    <row r="325" spans="1:13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18.5</v>
      </c>
      <c r="M325">
        <v>0</v>
      </c>
    </row>
    <row r="326" spans="1:13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25</v>
      </c>
      <c r="M326">
        <v>1</v>
      </c>
    </row>
    <row r="327" spans="1:13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M327">
        <v>1</v>
      </c>
    </row>
    <row r="328" spans="1:13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23</v>
      </c>
      <c r="M328">
        <v>1</v>
      </c>
    </row>
    <row r="329" spans="1:13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22.2</v>
      </c>
      <c r="M329">
        <v>1</v>
      </c>
    </row>
    <row r="330" spans="1:13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19.3</v>
      </c>
      <c r="M330">
        <v>0</v>
      </c>
    </row>
    <row r="331" spans="1:13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22.6</v>
      </c>
      <c r="M331">
        <v>1</v>
      </c>
    </row>
    <row r="332" spans="1:13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19.8</v>
      </c>
    </row>
    <row r="333" spans="1:13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17.100000000000001</v>
      </c>
      <c r="M333">
        <v>0</v>
      </c>
    </row>
    <row r="334" spans="1:13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H334">
        <v>6.6406999999999998</v>
      </c>
      <c r="J334">
        <v>304</v>
      </c>
      <c r="K334">
        <v>16.899999999999999</v>
      </c>
      <c r="L334">
        <v>19.399999999999999</v>
      </c>
      <c r="M334">
        <v>0</v>
      </c>
    </row>
    <row r="335" spans="1:13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22.2</v>
      </c>
      <c r="M335">
        <v>1</v>
      </c>
    </row>
    <row r="336" spans="1:13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20.7</v>
      </c>
      <c r="M336">
        <v>1</v>
      </c>
    </row>
    <row r="337" spans="1:13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21.1</v>
      </c>
      <c r="M337">
        <v>1</v>
      </c>
    </row>
    <row r="338" spans="1:13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19.5</v>
      </c>
      <c r="M338">
        <v>0</v>
      </c>
    </row>
    <row r="339" spans="1:13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18.5</v>
      </c>
      <c r="M339">
        <v>0</v>
      </c>
    </row>
    <row r="340" spans="1:13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20.6</v>
      </c>
      <c r="M340">
        <v>1</v>
      </c>
    </row>
    <row r="341" spans="1:13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19</v>
      </c>
      <c r="M341">
        <v>0</v>
      </c>
    </row>
    <row r="342" spans="1:13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L342">
        <v>18.7</v>
      </c>
      <c r="M342">
        <v>0</v>
      </c>
    </row>
    <row r="343" spans="1:13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32.700000000000003</v>
      </c>
    </row>
    <row r="344" spans="1:13" x14ac:dyDescent="0.25"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16.5</v>
      </c>
      <c r="M344">
        <v>0</v>
      </c>
    </row>
    <row r="345" spans="1:13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I345">
        <v>5</v>
      </c>
      <c r="J345">
        <v>370</v>
      </c>
      <c r="K345">
        <v>17.600000000000001</v>
      </c>
      <c r="L345">
        <v>23.9</v>
      </c>
      <c r="M345">
        <v>1</v>
      </c>
    </row>
    <row r="346" spans="1:13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31.2</v>
      </c>
      <c r="M346">
        <v>1</v>
      </c>
    </row>
    <row r="347" spans="1:13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17.5</v>
      </c>
      <c r="M347">
        <v>0</v>
      </c>
    </row>
    <row r="348" spans="1:13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L348">
        <v>17.2</v>
      </c>
      <c r="M348">
        <v>0</v>
      </c>
    </row>
    <row r="349" spans="1:13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23.1</v>
      </c>
      <c r="M349">
        <v>1</v>
      </c>
    </row>
    <row r="350" spans="1:13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24.5</v>
      </c>
      <c r="M350">
        <v>1</v>
      </c>
    </row>
    <row r="351" spans="1:13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26.6</v>
      </c>
      <c r="M351">
        <v>1</v>
      </c>
    </row>
    <row r="352" spans="1:13" x14ac:dyDescent="0.25">
      <c r="A352">
        <v>6.2109999999999999E-2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22.9</v>
      </c>
      <c r="M352">
        <v>1</v>
      </c>
    </row>
    <row r="353" spans="1:13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24.1</v>
      </c>
      <c r="M353">
        <v>1</v>
      </c>
    </row>
    <row r="354" spans="1:13" x14ac:dyDescent="0.25">
      <c r="A354">
        <v>7.2440000000000004E-2</v>
      </c>
      <c r="B354">
        <v>60</v>
      </c>
      <c r="C354">
        <v>1.69</v>
      </c>
      <c r="E354">
        <v>0.41099999999999998</v>
      </c>
      <c r="F354">
        <v>5.8840000000000003</v>
      </c>
      <c r="H354">
        <v>10.7103</v>
      </c>
      <c r="I354">
        <v>4</v>
      </c>
      <c r="J354">
        <v>411</v>
      </c>
      <c r="K354">
        <v>18.3</v>
      </c>
      <c r="L354">
        <v>18.600000000000001</v>
      </c>
      <c r="M354">
        <v>0</v>
      </c>
    </row>
    <row r="355" spans="1:13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30.1</v>
      </c>
      <c r="M355">
        <v>1</v>
      </c>
    </row>
    <row r="356" spans="1:13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18.2</v>
      </c>
      <c r="M356">
        <v>0</v>
      </c>
    </row>
    <row r="357" spans="1:13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20.6</v>
      </c>
      <c r="M357">
        <v>1</v>
      </c>
    </row>
    <row r="358" spans="1:13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17.8</v>
      </c>
      <c r="M358">
        <v>0</v>
      </c>
    </row>
    <row r="359" spans="1:13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I359">
        <v>24</v>
      </c>
      <c r="J359">
        <v>666</v>
      </c>
      <c r="K359">
        <v>20.2</v>
      </c>
      <c r="L359">
        <v>21.7</v>
      </c>
      <c r="M359">
        <v>1</v>
      </c>
    </row>
    <row r="360" spans="1:13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22.7</v>
      </c>
      <c r="M360">
        <v>1</v>
      </c>
    </row>
    <row r="361" spans="1:13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22.6</v>
      </c>
      <c r="M361">
        <v>1</v>
      </c>
    </row>
    <row r="362" spans="1:13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25</v>
      </c>
      <c r="M362">
        <v>1</v>
      </c>
    </row>
    <row r="363" spans="1:13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19.899999999999999</v>
      </c>
      <c r="M363">
        <v>0</v>
      </c>
    </row>
    <row r="364" spans="1:13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20.8</v>
      </c>
      <c r="M364">
        <v>1</v>
      </c>
    </row>
    <row r="365" spans="1:13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16.8</v>
      </c>
      <c r="M365">
        <v>0</v>
      </c>
    </row>
    <row r="366" spans="1:13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21.9</v>
      </c>
      <c r="M366">
        <v>1</v>
      </c>
    </row>
    <row r="367" spans="1:13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27.5</v>
      </c>
      <c r="M367">
        <v>1</v>
      </c>
    </row>
    <row r="368" spans="1:13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21.9</v>
      </c>
      <c r="M368">
        <v>1</v>
      </c>
    </row>
    <row r="369" spans="1:13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23.1</v>
      </c>
      <c r="M369">
        <v>1</v>
      </c>
    </row>
    <row r="370" spans="1:13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50</v>
      </c>
      <c r="M370">
        <v>1</v>
      </c>
    </row>
    <row r="371" spans="1:13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50</v>
      </c>
      <c r="M371">
        <v>1</v>
      </c>
    </row>
    <row r="372" spans="1:13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50</v>
      </c>
      <c r="M372">
        <v>1</v>
      </c>
    </row>
    <row r="373" spans="1:13" x14ac:dyDescent="0.25">
      <c r="A373">
        <v>9.2323000000000004</v>
      </c>
      <c r="B373">
        <v>0</v>
      </c>
      <c r="C373">
        <v>18.100000000000001</v>
      </c>
      <c r="D373">
        <v>0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50</v>
      </c>
      <c r="M373">
        <v>1</v>
      </c>
    </row>
    <row r="374" spans="1:13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50</v>
      </c>
      <c r="M374">
        <v>1</v>
      </c>
    </row>
    <row r="375" spans="1:13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13.8</v>
      </c>
      <c r="M375">
        <v>0</v>
      </c>
    </row>
    <row r="376" spans="1:13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13.8</v>
      </c>
      <c r="M376">
        <v>0</v>
      </c>
    </row>
    <row r="377" spans="1:13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H377">
        <v>1.3163</v>
      </c>
      <c r="I377">
        <v>24</v>
      </c>
      <c r="J377">
        <v>666</v>
      </c>
      <c r="K377">
        <v>20.2</v>
      </c>
      <c r="M377">
        <v>0</v>
      </c>
    </row>
    <row r="378" spans="1:13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13.9</v>
      </c>
      <c r="M378">
        <v>0</v>
      </c>
    </row>
    <row r="379" spans="1:13" x14ac:dyDescent="0.25">
      <c r="A379">
        <v>9.8234899999999996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13.3</v>
      </c>
      <c r="M379">
        <v>0</v>
      </c>
    </row>
    <row r="380" spans="1:13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13.1</v>
      </c>
      <c r="M380">
        <v>0</v>
      </c>
    </row>
    <row r="381" spans="1:13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10.199999999999999</v>
      </c>
      <c r="M381">
        <v>0</v>
      </c>
    </row>
    <row r="382" spans="1:13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10.4</v>
      </c>
      <c r="M382">
        <v>0</v>
      </c>
    </row>
    <row r="383" spans="1:13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10.9</v>
      </c>
      <c r="M383">
        <v>0</v>
      </c>
    </row>
    <row r="384" spans="1:13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L384">
        <v>11.3</v>
      </c>
      <c r="M384">
        <v>0</v>
      </c>
    </row>
    <row r="385" spans="1:13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12.3</v>
      </c>
      <c r="M385">
        <v>0</v>
      </c>
    </row>
    <row r="386" spans="1:13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8.8000000000000007</v>
      </c>
      <c r="M386">
        <v>0</v>
      </c>
    </row>
    <row r="387" spans="1:13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7.2</v>
      </c>
      <c r="M387">
        <v>0</v>
      </c>
    </row>
    <row r="388" spans="1:13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10.5</v>
      </c>
      <c r="M388">
        <v>0</v>
      </c>
    </row>
    <row r="389" spans="1:13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7.4</v>
      </c>
      <c r="M389">
        <v>0</v>
      </c>
    </row>
    <row r="390" spans="1:13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10.199999999999999</v>
      </c>
      <c r="M390">
        <v>0</v>
      </c>
    </row>
    <row r="391" spans="1:13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11.5</v>
      </c>
      <c r="M391">
        <v>0</v>
      </c>
    </row>
    <row r="392" spans="1:13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15.1</v>
      </c>
      <c r="M392">
        <v>0</v>
      </c>
    </row>
    <row r="393" spans="1:13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23.2</v>
      </c>
      <c r="M393">
        <v>1</v>
      </c>
    </row>
    <row r="394" spans="1:13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9.6999999999999993</v>
      </c>
      <c r="M394">
        <v>0</v>
      </c>
    </row>
    <row r="395" spans="1:13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13.8</v>
      </c>
      <c r="M395">
        <v>0</v>
      </c>
    </row>
    <row r="396" spans="1:13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12.7</v>
      </c>
      <c r="M396">
        <v>0</v>
      </c>
    </row>
    <row r="397" spans="1:13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13.1</v>
      </c>
      <c r="M397">
        <v>0</v>
      </c>
    </row>
    <row r="398" spans="1:13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12.5</v>
      </c>
      <c r="M398">
        <v>0</v>
      </c>
    </row>
    <row r="399" spans="1:13" x14ac:dyDescent="0.25">
      <c r="A399">
        <v>7.6720199999999998</v>
      </c>
      <c r="C399">
        <v>18.100000000000001</v>
      </c>
      <c r="D399">
        <v>0</v>
      </c>
      <c r="E399">
        <v>0.69299999999999995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8.5</v>
      </c>
      <c r="M399">
        <v>0</v>
      </c>
    </row>
    <row r="400" spans="1:13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5</v>
      </c>
      <c r="M400">
        <v>0</v>
      </c>
    </row>
    <row r="401" spans="1:13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6.3</v>
      </c>
      <c r="M401">
        <v>0</v>
      </c>
    </row>
    <row r="402" spans="1:13" x14ac:dyDescent="0.25">
      <c r="A402">
        <v>25.046099999999999</v>
      </c>
      <c r="B402">
        <v>0</v>
      </c>
      <c r="C402">
        <v>18.100000000000001</v>
      </c>
      <c r="D402">
        <v>0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5.6</v>
      </c>
      <c r="M402">
        <v>0</v>
      </c>
    </row>
    <row r="403" spans="1:13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7.2</v>
      </c>
      <c r="M403">
        <v>0</v>
      </c>
    </row>
    <row r="404" spans="1:13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12.1</v>
      </c>
      <c r="M404">
        <v>0</v>
      </c>
    </row>
    <row r="405" spans="1:13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L405">
        <v>8.3000000000000007</v>
      </c>
      <c r="M405">
        <v>0</v>
      </c>
    </row>
    <row r="406" spans="1:13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8.5</v>
      </c>
      <c r="M406">
        <v>0</v>
      </c>
    </row>
    <row r="407" spans="1:13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5</v>
      </c>
      <c r="M407">
        <v>0</v>
      </c>
    </row>
    <row r="408" spans="1:13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11.9</v>
      </c>
      <c r="M408">
        <v>0</v>
      </c>
    </row>
    <row r="409" spans="1:13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27.9</v>
      </c>
      <c r="M409">
        <v>1</v>
      </c>
    </row>
    <row r="410" spans="1:13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17.2</v>
      </c>
      <c r="M410">
        <v>0</v>
      </c>
    </row>
    <row r="411" spans="1:13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27.5</v>
      </c>
      <c r="M411">
        <v>1</v>
      </c>
    </row>
    <row r="412" spans="1:13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15</v>
      </c>
      <c r="M412">
        <v>0</v>
      </c>
    </row>
    <row r="413" spans="1:13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17.2</v>
      </c>
      <c r="M413">
        <v>0</v>
      </c>
    </row>
    <row r="414" spans="1:13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J414">
        <v>666</v>
      </c>
      <c r="L414">
        <v>17.899999999999999</v>
      </c>
      <c r="M414">
        <v>0</v>
      </c>
    </row>
    <row r="415" spans="1:13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16.3</v>
      </c>
      <c r="M415">
        <v>0</v>
      </c>
    </row>
    <row r="416" spans="1:13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7</v>
      </c>
      <c r="M416">
        <v>0</v>
      </c>
    </row>
    <row r="417" spans="1:13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7.2</v>
      </c>
      <c r="M417">
        <v>0</v>
      </c>
    </row>
    <row r="418" spans="1:13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7.5</v>
      </c>
      <c r="M418">
        <v>0</v>
      </c>
    </row>
    <row r="419" spans="1:13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10.4</v>
      </c>
      <c r="M419">
        <v>0</v>
      </c>
    </row>
    <row r="420" spans="1:13" x14ac:dyDescent="0.25">
      <c r="A420">
        <v>73.534099999999995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8.8000000000000007</v>
      </c>
      <c r="M420">
        <v>0</v>
      </c>
    </row>
    <row r="421" spans="1:13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8.4</v>
      </c>
      <c r="M421">
        <v>0</v>
      </c>
    </row>
    <row r="422" spans="1:13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M422">
        <v>0</v>
      </c>
    </row>
    <row r="423" spans="1:13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14.2</v>
      </c>
      <c r="M423">
        <v>0</v>
      </c>
    </row>
    <row r="424" spans="1:13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20.8</v>
      </c>
      <c r="M424">
        <v>1</v>
      </c>
    </row>
    <row r="425" spans="1:13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13.4</v>
      </c>
      <c r="M425">
        <v>0</v>
      </c>
    </row>
    <row r="426" spans="1:13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11.7</v>
      </c>
      <c r="M426">
        <v>0</v>
      </c>
    </row>
    <row r="427" spans="1:13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8.3000000000000007</v>
      </c>
      <c r="M427">
        <v>0</v>
      </c>
    </row>
    <row r="428" spans="1:13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10.199999999999999</v>
      </c>
      <c r="M428">
        <v>0</v>
      </c>
    </row>
    <row r="429" spans="1:13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10.9</v>
      </c>
      <c r="M429">
        <v>0</v>
      </c>
    </row>
    <row r="430" spans="1:13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H430">
        <v>1.9356</v>
      </c>
      <c r="I430">
        <v>24</v>
      </c>
      <c r="J430">
        <v>666</v>
      </c>
      <c r="K430">
        <v>20.2</v>
      </c>
      <c r="L430">
        <v>11</v>
      </c>
      <c r="M430">
        <v>0</v>
      </c>
    </row>
    <row r="431" spans="1:13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M431">
        <v>0</v>
      </c>
    </row>
    <row r="432" spans="1:13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14.5</v>
      </c>
      <c r="M432">
        <v>0</v>
      </c>
    </row>
    <row r="433" spans="1:13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14.1</v>
      </c>
      <c r="M433">
        <v>0</v>
      </c>
    </row>
    <row r="434" spans="1:13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16.100000000000001</v>
      </c>
      <c r="M434">
        <v>0</v>
      </c>
    </row>
    <row r="435" spans="1:13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14.3</v>
      </c>
      <c r="M435">
        <v>0</v>
      </c>
    </row>
    <row r="436" spans="1:13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11.7</v>
      </c>
      <c r="M436">
        <v>0</v>
      </c>
    </row>
    <row r="437" spans="1:13" x14ac:dyDescent="0.25">
      <c r="A437">
        <v>11.160399999999999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13.4</v>
      </c>
      <c r="M437">
        <v>0</v>
      </c>
    </row>
    <row r="438" spans="1:13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9.6</v>
      </c>
      <c r="M438">
        <v>0</v>
      </c>
    </row>
    <row r="439" spans="1:13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8.6999999999999993</v>
      </c>
      <c r="M439">
        <v>0</v>
      </c>
    </row>
    <row r="440" spans="1:13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8.4</v>
      </c>
      <c r="M440">
        <v>0</v>
      </c>
    </row>
    <row r="441" spans="1:13" x14ac:dyDescent="0.25">
      <c r="A441">
        <v>9.3906299999999998</v>
      </c>
      <c r="B441">
        <v>0</v>
      </c>
      <c r="C441">
        <v>18.100000000000001</v>
      </c>
      <c r="D441">
        <v>0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12.8</v>
      </c>
      <c r="M441">
        <v>0</v>
      </c>
    </row>
    <row r="442" spans="1:13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10.5</v>
      </c>
      <c r="M442">
        <v>0</v>
      </c>
    </row>
    <row r="443" spans="1:13" x14ac:dyDescent="0.25">
      <c r="A443">
        <v>9.7241800000000005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17.100000000000001</v>
      </c>
      <c r="M443">
        <v>0</v>
      </c>
    </row>
    <row r="444" spans="1:13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18.399999999999999</v>
      </c>
      <c r="M444">
        <v>0</v>
      </c>
    </row>
    <row r="445" spans="1:13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H445">
        <v>1.9783999999999999</v>
      </c>
      <c r="I445">
        <v>24</v>
      </c>
      <c r="J445">
        <v>666</v>
      </c>
      <c r="K445">
        <v>20.2</v>
      </c>
      <c r="L445">
        <v>15.4</v>
      </c>
      <c r="M445">
        <v>0</v>
      </c>
    </row>
    <row r="446" spans="1:13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10.8</v>
      </c>
      <c r="M446">
        <v>0</v>
      </c>
    </row>
    <row r="447" spans="1:13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11.8</v>
      </c>
      <c r="M447">
        <v>0</v>
      </c>
    </row>
    <row r="448" spans="1:13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14.9</v>
      </c>
      <c r="M448">
        <v>0</v>
      </c>
    </row>
    <row r="449" spans="1:13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12.6</v>
      </c>
      <c r="M449">
        <v>0</v>
      </c>
    </row>
    <row r="450" spans="1:13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14.1</v>
      </c>
      <c r="M450">
        <v>0</v>
      </c>
    </row>
    <row r="451" spans="1:13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13</v>
      </c>
      <c r="M451">
        <v>0</v>
      </c>
    </row>
    <row r="452" spans="1:13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13.4</v>
      </c>
      <c r="M452">
        <v>0</v>
      </c>
    </row>
    <row r="453" spans="1:13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15.2</v>
      </c>
      <c r="M453">
        <v>0</v>
      </c>
    </row>
    <row r="454" spans="1:13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16.100000000000001</v>
      </c>
      <c r="M454">
        <v>0</v>
      </c>
    </row>
    <row r="455" spans="1:13" x14ac:dyDescent="0.25">
      <c r="A455">
        <v>8.2480899999999995</v>
      </c>
      <c r="B455">
        <v>0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17.8</v>
      </c>
      <c r="M455">
        <v>0</v>
      </c>
    </row>
    <row r="456" spans="1:13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14.9</v>
      </c>
      <c r="M456">
        <v>0</v>
      </c>
    </row>
    <row r="457" spans="1:13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14.1</v>
      </c>
      <c r="M457">
        <v>0</v>
      </c>
    </row>
    <row r="458" spans="1:13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12.7</v>
      </c>
      <c r="M458">
        <v>0</v>
      </c>
    </row>
    <row r="459" spans="1:13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13.5</v>
      </c>
      <c r="M459">
        <v>0</v>
      </c>
    </row>
    <row r="460" spans="1:13" x14ac:dyDescent="0.25">
      <c r="A460">
        <v>7.75223</v>
      </c>
      <c r="B460">
        <v>0</v>
      </c>
      <c r="C460">
        <v>18.100000000000001</v>
      </c>
      <c r="D460">
        <v>0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14.9</v>
      </c>
      <c r="M460">
        <v>0</v>
      </c>
    </row>
    <row r="461" spans="1:13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20</v>
      </c>
      <c r="M461">
        <v>0</v>
      </c>
    </row>
    <row r="462" spans="1:13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16.399999999999999</v>
      </c>
      <c r="M462">
        <v>0</v>
      </c>
    </row>
    <row r="463" spans="1:13" x14ac:dyDescent="0.25">
      <c r="A463">
        <v>3.6931099999999999</v>
      </c>
      <c r="B463">
        <v>0</v>
      </c>
      <c r="C463">
        <v>18.100000000000001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17.7</v>
      </c>
      <c r="M463">
        <v>0</v>
      </c>
    </row>
    <row r="464" spans="1:13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M464">
        <v>0</v>
      </c>
    </row>
    <row r="465" spans="1:13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H465">
        <v>2.8016000000000001</v>
      </c>
      <c r="I465">
        <v>24</v>
      </c>
      <c r="J465">
        <v>666</v>
      </c>
      <c r="K465">
        <v>20.2</v>
      </c>
      <c r="L465">
        <v>20.2</v>
      </c>
      <c r="M465">
        <v>1</v>
      </c>
    </row>
    <row r="466" spans="1:13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21.4</v>
      </c>
      <c r="M466">
        <v>1</v>
      </c>
    </row>
    <row r="467" spans="1:13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19.899999999999999</v>
      </c>
      <c r="M467">
        <v>0</v>
      </c>
    </row>
    <row r="468" spans="1:13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19</v>
      </c>
      <c r="M468">
        <v>0</v>
      </c>
    </row>
    <row r="469" spans="1:13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K469">
        <v>20.2</v>
      </c>
      <c r="L469">
        <v>19.100000000000001</v>
      </c>
      <c r="M469">
        <v>0</v>
      </c>
    </row>
    <row r="470" spans="1:13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19.100000000000001</v>
      </c>
      <c r="M470">
        <v>0</v>
      </c>
    </row>
    <row r="471" spans="1:13" x14ac:dyDescent="0.25">
      <c r="A471">
        <v>13.075100000000001</v>
      </c>
      <c r="C471">
        <v>18.100000000000001</v>
      </c>
      <c r="D471">
        <v>0</v>
      </c>
      <c r="E471">
        <v>0.57999999999999996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20.100000000000001</v>
      </c>
      <c r="M471">
        <v>1</v>
      </c>
    </row>
    <row r="472" spans="1:13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I472">
        <v>24</v>
      </c>
      <c r="J472">
        <v>666</v>
      </c>
      <c r="K472">
        <v>20.2</v>
      </c>
      <c r="L472">
        <v>19.899999999999999</v>
      </c>
      <c r="M472">
        <v>0</v>
      </c>
    </row>
    <row r="473" spans="1:13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19.600000000000001</v>
      </c>
      <c r="M473">
        <v>0</v>
      </c>
    </row>
    <row r="474" spans="1:13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23.2</v>
      </c>
      <c r="M474">
        <v>1</v>
      </c>
    </row>
    <row r="475" spans="1:13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29.8</v>
      </c>
      <c r="M475">
        <v>1</v>
      </c>
    </row>
    <row r="476" spans="1:13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13.8</v>
      </c>
      <c r="M476">
        <v>0</v>
      </c>
    </row>
    <row r="477" spans="1:13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K477">
        <v>20.2</v>
      </c>
      <c r="L477">
        <v>13.3</v>
      </c>
      <c r="M477">
        <v>0</v>
      </c>
    </row>
    <row r="478" spans="1:13" x14ac:dyDescent="0.25">
      <c r="A478">
        <v>4.87141</v>
      </c>
      <c r="B478">
        <v>0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16.7</v>
      </c>
      <c r="M478">
        <v>0</v>
      </c>
    </row>
    <row r="479" spans="1:13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12</v>
      </c>
      <c r="M479">
        <v>0</v>
      </c>
    </row>
    <row r="480" spans="1:13" x14ac:dyDescent="0.25">
      <c r="A480">
        <v>10.233000000000001</v>
      </c>
      <c r="B480">
        <v>0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14.6</v>
      </c>
      <c r="M480">
        <v>0</v>
      </c>
    </row>
    <row r="481" spans="1:13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21.4</v>
      </c>
      <c r="M481">
        <v>1</v>
      </c>
    </row>
    <row r="482" spans="1:13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23</v>
      </c>
      <c r="M482">
        <v>1</v>
      </c>
    </row>
    <row r="483" spans="1:13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23.7</v>
      </c>
      <c r="M483">
        <v>1</v>
      </c>
    </row>
    <row r="484" spans="1:13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25</v>
      </c>
      <c r="M484">
        <v>1</v>
      </c>
    </row>
    <row r="485" spans="1:13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21.8</v>
      </c>
      <c r="M485">
        <v>1</v>
      </c>
    </row>
    <row r="486" spans="1:13" x14ac:dyDescent="0.25">
      <c r="A486">
        <v>2.3785699999999999</v>
      </c>
      <c r="B486">
        <v>0</v>
      </c>
      <c r="C486">
        <v>18.100000000000001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20.6</v>
      </c>
      <c r="M486">
        <v>1</v>
      </c>
    </row>
    <row r="487" spans="1:13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J487">
        <v>666</v>
      </c>
      <c r="K487">
        <v>20.2</v>
      </c>
      <c r="L487">
        <v>21.2</v>
      </c>
      <c r="M487">
        <v>1</v>
      </c>
    </row>
    <row r="488" spans="1:13" x14ac:dyDescent="0.25">
      <c r="A488">
        <v>5.6917499999999999</v>
      </c>
      <c r="B488">
        <v>0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19.100000000000001</v>
      </c>
      <c r="M488">
        <v>0</v>
      </c>
    </row>
    <row r="489" spans="1:13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20.6</v>
      </c>
      <c r="M489">
        <v>1</v>
      </c>
    </row>
    <row r="490" spans="1:13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15.2</v>
      </c>
      <c r="M490">
        <v>0</v>
      </c>
    </row>
    <row r="491" spans="1:13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7</v>
      </c>
      <c r="M491">
        <v>0</v>
      </c>
    </row>
    <row r="492" spans="1:13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8.1</v>
      </c>
      <c r="M492">
        <v>0</v>
      </c>
    </row>
    <row r="493" spans="1:13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13.6</v>
      </c>
      <c r="M493">
        <v>0</v>
      </c>
    </row>
    <row r="494" spans="1:13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20.100000000000001</v>
      </c>
      <c r="M494">
        <v>1</v>
      </c>
    </row>
    <row r="495" spans="1:13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21.8</v>
      </c>
      <c r="M495">
        <v>1</v>
      </c>
    </row>
    <row r="496" spans="1:13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24.5</v>
      </c>
      <c r="M496">
        <v>1</v>
      </c>
    </row>
    <row r="497" spans="1:13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23.1</v>
      </c>
      <c r="M497">
        <v>1</v>
      </c>
    </row>
    <row r="498" spans="1:13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H498">
        <v>2.7986</v>
      </c>
      <c r="I498">
        <v>6</v>
      </c>
      <c r="J498">
        <v>391</v>
      </c>
      <c r="K498">
        <v>19.2</v>
      </c>
      <c r="L498">
        <v>19.7</v>
      </c>
      <c r="M498">
        <v>0</v>
      </c>
    </row>
    <row r="499" spans="1:13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18.3</v>
      </c>
      <c r="M499">
        <v>0</v>
      </c>
    </row>
    <row r="500" spans="1:13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K500">
        <v>19.2</v>
      </c>
      <c r="L500">
        <v>21.2</v>
      </c>
      <c r="M500">
        <v>1</v>
      </c>
    </row>
    <row r="501" spans="1:13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17.5</v>
      </c>
      <c r="M501">
        <v>0</v>
      </c>
    </row>
    <row r="502" spans="1:13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16.8</v>
      </c>
      <c r="M502">
        <v>0</v>
      </c>
    </row>
    <row r="503" spans="1:13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22.4</v>
      </c>
      <c r="M503">
        <v>1</v>
      </c>
    </row>
    <row r="504" spans="1:13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20.6</v>
      </c>
      <c r="M504">
        <v>1</v>
      </c>
    </row>
    <row r="505" spans="1:13" x14ac:dyDescent="0.25">
      <c r="A505">
        <v>6.0760000000000002E-2</v>
      </c>
      <c r="B505">
        <v>0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23.9</v>
      </c>
      <c r="M505">
        <v>1</v>
      </c>
    </row>
    <row r="506" spans="1:13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22</v>
      </c>
      <c r="M506">
        <v>1</v>
      </c>
    </row>
    <row r="507" spans="1:13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11.9</v>
      </c>
      <c r="M5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D0B5-E645-46CC-9D24-BA775AF0DCB1}">
  <dimension ref="B1:CV331"/>
  <sheetViews>
    <sheetView showGridLines="0" topLeftCell="A265" workbookViewId="0">
      <selection activeCell="C331" sqref="C331"/>
    </sheetView>
  </sheetViews>
  <sheetFormatPr defaultRowHeight="15" x14ac:dyDescent="0.25"/>
  <cols>
    <col min="3" max="3" width="11.5703125" customWidth="1"/>
    <col min="10" max="10" width="15.5703125" bestFit="1" customWidth="1"/>
    <col min="14" max="14" width="10.7109375" customWidth="1"/>
    <col min="16" max="16" width="12.7109375" customWidth="1"/>
  </cols>
  <sheetData>
    <row r="1" spans="2:100" ht="18.75" x14ac:dyDescent="0.3">
      <c r="B1" s="3" t="s">
        <v>29</v>
      </c>
      <c r="N1" t="s">
        <v>30</v>
      </c>
      <c r="CV1" s="10" t="s">
        <v>59</v>
      </c>
    </row>
    <row r="3" spans="2:100" ht="15.75" x14ac:dyDescent="0.25">
      <c r="B3" s="11" t="s">
        <v>31</v>
      </c>
      <c r="C3" s="12"/>
      <c r="D3" s="12"/>
      <c r="E3" s="13"/>
      <c r="J3" s="11" t="s">
        <v>32</v>
      </c>
      <c r="K3" s="12"/>
      <c r="L3" s="12"/>
      <c r="M3" s="13"/>
    </row>
    <row r="4" spans="2:100" x14ac:dyDescent="0.25">
      <c r="B4" s="23" t="s">
        <v>37</v>
      </c>
      <c r="C4" s="19"/>
      <c r="D4" s="23" t="s">
        <v>56</v>
      </c>
      <c r="E4" s="19"/>
      <c r="J4" s="9" t="s">
        <v>33</v>
      </c>
      <c r="K4" s="9" t="s">
        <v>34</v>
      </c>
      <c r="L4" s="9" t="s">
        <v>35</v>
      </c>
      <c r="M4" s="9" t="s">
        <v>36</v>
      </c>
    </row>
    <row r="5" spans="2:100" x14ac:dyDescent="0.25">
      <c r="J5" s="7">
        <v>14</v>
      </c>
      <c r="K5" s="7">
        <v>2</v>
      </c>
      <c r="L5" s="7">
        <v>4</v>
      </c>
      <c r="M5" s="7">
        <v>20</v>
      </c>
    </row>
    <row r="10" spans="2:100" ht="18.75" x14ac:dyDescent="0.3">
      <c r="B10" s="4" t="s">
        <v>37</v>
      </c>
    </row>
    <row r="12" spans="2:100" ht="15.75" x14ac:dyDescent="0.25">
      <c r="C12" s="11" t="s">
        <v>38</v>
      </c>
      <c r="D12" s="12"/>
      <c r="E12" s="12"/>
      <c r="F12" s="12"/>
      <c r="G12" s="12"/>
      <c r="H12" s="12"/>
      <c r="I12" s="13"/>
    </row>
    <row r="13" spans="2:100" x14ac:dyDescent="0.25">
      <c r="C13" s="14" t="s">
        <v>39</v>
      </c>
      <c r="D13" s="15"/>
      <c r="E13" s="16"/>
      <c r="F13" s="17" t="s">
        <v>40</v>
      </c>
      <c r="G13" s="18"/>
      <c r="H13" s="18"/>
      <c r="I13" s="19"/>
    </row>
    <row r="14" spans="2:100" x14ac:dyDescent="0.25">
      <c r="C14" s="14" t="s">
        <v>41</v>
      </c>
      <c r="D14" s="15"/>
      <c r="E14" s="16"/>
      <c r="F14" s="17" t="s">
        <v>42</v>
      </c>
      <c r="G14" s="18"/>
      <c r="H14" s="18"/>
      <c r="I14" s="19"/>
    </row>
    <row r="15" spans="2:100" x14ac:dyDescent="0.25">
      <c r="C15" s="14" t="s">
        <v>43</v>
      </c>
      <c r="D15" s="15"/>
      <c r="E15" s="16"/>
      <c r="F15" s="17" t="s">
        <v>44</v>
      </c>
      <c r="G15" s="18"/>
      <c r="H15" s="18"/>
      <c r="I15" s="19"/>
    </row>
    <row r="16" spans="2:100" x14ac:dyDescent="0.25">
      <c r="C16" s="14" t="s">
        <v>45</v>
      </c>
      <c r="D16" s="15"/>
      <c r="E16" s="16"/>
      <c r="F16" s="20">
        <v>506</v>
      </c>
      <c r="G16" s="21"/>
      <c r="H16" s="21"/>
      <c r="I16" s="22"/>
    </row>
    <row r="18" spans="2:18" ht="15.75" x14ac:dyDescent="0.25">
      <c r="C18" s="11" t="s">
        <v>46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 x14ac:dyDescent="0.25">
      <c r="C19" s="14" t="s">
        <v>47</v>
      </c>
      <c r="D19" s="15"/>
      <c r="E19" s="16"/>
      <c r="F19" s="20">
        <v>13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</row>
    <row r="20" spans="2:18" x14ac:dyDescent="0.25">
      <c r="C20" s="14" t="s">
        <v>48</v>
      </c>
      <c r="D20" s="15"/>
      <c r="E20" s="16"/>
      <c r="F20" s="7" t="s">
        <v>0</v>
      </c>
      <c r="G20" s="7" t="s">
        <v>1</v>
      </c>
      <c r="H20" s="7" t="s">
        <v>2</v>
      </c>
      <c r="I20" s="7" t="s">
        <v>3</v>
      </c>
      <c r="J20" s="7" t="s">
        <v>4</v>
      </c>
      <c r="K20" s="7" t="s">
        <v>5</v>
      </c>
      <c r="L20" s="7" t="s">
        <v>6</v>
      </c>
      <c r="M20" s="7" t="s">
        <v>7</v>
      </c>
      <c r="N20" s="7" t="s">
        <v>8</v>
      </c>
      <c r="O20" s="7" t="s">
        <v>9</v>
      </c>
      <c r="P20" s="7" t="s">
        <v>10</v>
      </c>
      <c r="Q20" s="7" t="s">
        <v>11</v>
      </c>
      <c r="R20" s="7" t="s">
        <v>12</v>
      </c>
    </row>
    <row r="22" spans="2:18" ht="15.75" x14ac:dyDescent="0.25">
      <c r="C22" s="11" t="s">
        <v>49</v>
      </c>
      <c r="D22" s="12"/>
      <c r="E22" s="12"/>
      <c r="F22" s="12"/>
      <c r="G22" s="12"/>
      <c r="H22" s="12"/>
      <c r="I22" s="13"/>
    </row>
    <row r="23" spans="2:18" x14ac:dyDescent="0.25">
      <c r="C23" s="14" t="s">
        <v>50</v>
      </c>
      <c r="D23" s="15"/>
      <c r="E23" s="16"/>
      <c r="F23" s="20" t="s">
        <v>51</v>
      </c>
      <c r="G23" s="21"/>
      <c r="H23" s="21"/>
      <c r="I23" s="22"/>
    </row>
    <row r="24" spans="2:18" x14ac:dyDescent="0.25">
      <c r="C24" s="14" t="s">
        <v>52</v>
      </c>
      <c r="D24" s="15"/>
      <c r="E24" s="16"/>
      <c r="F24" s="20">
        <v>300</v>
      </c>
      <c r="G24" s="21"/>
      <c r="H24" s="21"/>
      <c r="I24" s="22"/>
    </row>
    <row r="25" spans="2:18" x14ac:dyDescent="0.25">
      <c r="C25" s="14" t="s">
        <v>53</v>
      </c>
      <c r="D25" s="15"/>
      <c r="E25" s="16"/>
      <c r="F25" s="20" t="b">
        <v>0</v>
      </c>
      <c r="G25" s="21"/>
      <c r="H25" s="21"/>
      <c r="I25" s="22"/>
    </row>
    <row r="26" spans="2:18" x14ac:dyDescent="0.25">
      <c r="C26" s="14" t="s">
        <v>54</v>
      </c>
      <c r="D26" s="15"/>
      <c r="E26" s="16"/>
      <c r="F26" s="20">
        <v>12345</v>
      </c>
      <c r="G26" s="21"/>
      <c r="H26" s="21"/>
      <c r="I26" s="22"/>
    </row>
    <row r="27" spans="2:18" x14ac:dyDescent="0.25">
      <c r="C27" s="14" t="s">
        <v>55</v>
      </c>
      <c r="D27" s="15"/>
      <c r="E27" s="16"/>
      <c r="F27" s="20" t="b">
        <v>1</v>
      </c>
      <c r="G27" s="21"/>
      <c r="H27" s="21"/>
      <c r="I27" s="22"/>
    </row>
    <row r="29" spans="2:18" ht="18.75" x14ac:dyDescent="0.3">
      <c r="B29" s="4" t="s">
        <v>56</v>
      </c>
    </row>
    <row r="31" spans="2:18" x14ac:dyDescent="0.25">
      <c r="C31" s="6" t="s">
        <v>57</v>
      </c>
      <c r="D31" s="1" t="s">
        <v>0</v>
      </c>
      <c r="E31" s="1" t="s">
        <v>1</v>
      </c>
      <c r="F31" s="1" t="s">
        <v>2</v>
      </c>
      <c r="G31" s="1" t="s">
        <v>3</v>
      </c>
      <c r="H31" s="1" t="s">
        <v>4</v>
      </c>
      <c r="I31" s="1" t="s">
        <v>5</v>
      </c>
      <c r="J31" s="1" t="s">
        <v>6</v>
      </c>
      <c r="K31" s="1" t="s">
        <v>7</v>
      </c>
      <c r="L31" s="1" t="s">
        <v>8</v>
      </c>
      <c r="M31" s="1" t="s">
        <v>9</v>
      </c>
      <c r="N31" s="1" t="s">
        <v>10</v>
      </c>
      <c r="O31" s="1" t="s">
        <v>11</v>
      </c>
      <c r="P31" s="1" t="s">
        <v>12</v>
      </c>
    </row>
    <row r="32" spans="2:18" x14ac:dyDescent="0.25">
      <c r="C32" s="6" t="s">
        <v>58</v>
      </c>
      <c r="D32" s="5">
        <v>2.7289999999999998E-2</v>
      </c>
      <c r="E32" s="5">
        <v>0</v>
      </c>
      <c r="F32" s="5">
        <v>7.07</v>
      </c>
      <c r="G32" s="5">
        <v>0</v>
      </c>
      <c r="H32" s="5">
        <v>0.46899999999999997</v>
      </c>
      <c r="I32" s="5">
        <v>7.1849999999999996</v>
      </c>
      <c r="J32" s="5">
        <v>61.1</v>
      </c>
      <c r="K32" s="5">
        <v>4.9671000000000003</v>
      </c>
      <c r="L32" s="5">
        <v>2</v>
      </c>
      <c r="M32" s="5">
        <v>242</v>
      </c>
      <c r="N32" s="5">
        <v>17.8</v>
      </c>
      <c r="O32" s="5">
        <v>34.700000000000003</v>
      </c>
      <c r="P32" s="5">
        <v>1</v>
      </c>
    </row>
    <row r="33" spans="3:16" x14ac:dyDescent="0.25">
      <c r="C33" s="6" t="s">
        <v>60</v>
      </c>
      <c r="D33" s="5">
        <v>3.2370000000000003E-2</v>
      </c>
      <c r="E33" s="5">
        <v>0</v>
      </c>
      <c r="F33" s="5">
        <v>2.1800000000000002</v>
      </c>
      <c r="G33" s="5">
        <v>0</v>
      </c>
      <c r="H33" s="5">
        <v>0.45800000000000002</v>
      </c>
      <c r="I33" s="5">
        <v>6.9980000000000002</v>
      </c>
      <c r="J33" s="5">
        <v>45.8</v>
      </c>
      <c r="K33" s="5">
        <v>6.0621999999999998</v>
      </c>
      <c r="L33" s="5">
        <v>3</v>
      </c>
      <c r="M33" s="5">
        <v>222</v>
      </c>
      <c r="N33" s="5">
        <v>18.7</v>
      </c>
      <c r="O33" s="5">
        <v>33.4</v>
      </c>
      <c r="P33" s="5">
        <v>1</v>
      </c>
    </row>
    <row r="34" spans="3:16" x14ac:dyDescent="0.25">
      <c r="C34" s="6" t="s">
        <v>61</v>
      </c>
      <c r="D34" s="5">
        <v>6.905E-2</v>
      </c>
      <c r="E34" s="5">
        <v>0</v>
      </c>
      <c r="F34" s="5">
        <v>2.1800000000000002</v>
      </c>
      <c r="G34" s="5">
        <v>0</v>
      </c>
      <c r="H34" s="5">
        <v>0.45800000000000002</v>
      </c>
      <c r="I34" s="5">
        <v>7.1470000000000002</v>
      </c>
      <c r="J34" s="5">
        <v>54.2</v>
      </c>
      <c r="K34" s="5">
        <v>6.0621999999999998</v>
      </c>
      <c r="L34" s="5">
        <v>3</v>
      </c>
      <c r="M34" s="5">
        <v>222</v>
      </c>
      <c r="N34" s="5">
        <v>18.7</v>
      </c>
      <c r="O34" s="5">
        <v>36.200000000000003</v>
      </c>
      <c r="P34" s="5">
        <v>1</v>
      </c>
    </row>
    <row r="35" spans="3:16" x14ac:dyDescent="0.25">
      <c r="C35" s="6" t="s">
        <v>62</v>
      </c>
      <c r="D35" s="5">
        <v>8.8289999999999993E-2</v>
      </c>
      <c r="E35" s="5">
        <v>12.5</v>
      </c>
      <c r="F35" s="5">
        <v>7.87</v>
      </c>
      <c r="G35" s="5">
        <v>0</v>
      </c>
      <c r="H35" s="5">
        <v>0.52400000000000002</v>
      </c>
      <c r="I35" s="5">
        <v>6.0119999999999996</v>
      </c>
      <c r="J35" s="5">
        <v>66.599999999999994</v>
      </c>
      <c r="K35" s="5">
        <v>5.5605000000000002</v>
      </c>
      <c r="L35" s="5">
        <v>5</v>
      </c>
      <c r="M35" s="5">
        <v>311</v>
      </c>
      <c r="N35" s="5">
        <v>15.2</v>
      </c>
      <c r="O35" s="5">
        <v>22.9</v>
      </c>
      <c r="P35" s="5">
        <v>1</v>
      </c>
    </row>
    <row r="36" spans="3:16" x14ac:dyDescent="0.25">
      <c r="C36" s="6" t="s">
        <v>63</v>
      </c>
      <c r="D36" s="5">
        <v>0.14455000000000001</v>
      </c>
      <c r="E36" s="5">
        <v>12.5</v>
      </c>
      <c r="F36" s="5">
        <v>7.87</v>
      </c>
      <c r="G36" s="5">
        <v>0</v>
      </c>
      <c r="H36" s="5">
        <v>0.52400000000000002</v>
      </c>
      <c r="I36" s="5">
        <v>6.1719999999999997</v>
      </c>
      <c r="J36" s="5"/>
      <c r="K36" s="5">
        <v>5.9504999999999999</v>
      </c>
      <c r="L36" s="5">
        <v>5</v>
      </c>
      <c r="M36" s="5">
        <v>311</v>
      </c>
      <c r="N36" s="5">
        <v>15.2</v>
      </c>
      <c r="O36" s="5">
        <v>27.1</v>
      </c>
      <c r="P36" s="5">
        <v>1</v>
      </c>
    </row>
    <row r="37" spans="3:16" x14ac:dyDescent="0.25">
      <c r="C37" s="6" t="s">
        <v>64</v>
      </c>
      <c r="D37" s="5">
        <v>0.21124000000000001</v>
      </c>
      <c r="E37" s="5">
        <v>12.5</v>
      </c>
      <c r="F37" s="5">
        <v>7.87</v>
      </c>
      <c r="G37" s="5">
        <v>0</v>
      </c>
      <c r="H37" s="5">
        <v>0.52400000000000002</v>
      </c>
      <c r="I37" s="5">
        <v>5.6310000000000002</v>
      </c>
      <c r="J37" s="5">
        <v>100</v>
      </c>
      <c r="K37" s="5">
        <v>6.0820999999999996</v>
      </c>
      <c r="L37" s="5">
        <v>5</v>
      </c>
      <c r="M37" s="5">
        <v>311</v>
      </c>
      <c r="N37" s="5">
        <v>15.2</v>
      </c>
      <c r="O37" s="5">
        <v>16.5</v>
      </c>
      <c r="P37" s="5">
        <v>0</v>
      </c>
    </row>
    <row r="38" spans="3:16" x14ac:dyDescent="0.25">
      <c r="C38" s="6" t="s">
        <v>65</v>
      </c>
      <c r="D38" s="5">
        <v>0.17004</v>
      </c>
      <c r="E38" s="5">
        <v>12.5</v>
      </c>
      <c r="F38" s="5">
        <v>7.87</v>
      </c>
      <c r="G38" s="5"/>
      <c r="H38" s="5">
        <v>0.52400000000000002</v>
      </c>
      <c r="I38" s="5">
        <v>6.0039999999999996</v>
      </c>
      <c r="J38" s="5">
        <v>85.9</v>
      </c>
      <c r="K38" s="5">
        <v>6.5921000000000003</v>
      </c>
      <c r="L38" s="5">
        <v>5</v>
      </c>
      <c r="M38" s="5">
        <v>311</v>
      </c>
      <c r="N38" s="5">
        <v>15.2</v>
      </c>
      <c r="O38" s="5">
        <v>18.899999999999999</v>
      </c>
      <c r="P38" s="5">
        <v>0</v>
      </c>
    </row>
    <row r="39" spans="3:16" x14ac:dyDescent="0.25">
      <c r="C39" s="6" t="s">
        <v>66</v>
      </c>
      <c r="D39" s="5">
        <v>0.11747</v>
      </c>
      <c r="E39" s="5">
        <v>12.5</v>
      </c>
      <c r="F39" s="5">
        <v>7.87</v>
      </c>
      <c r="G39" s="5">
        <v>0</v>
      </c>
      <c r="H39" s="5">
        <v>0.52400000000000002</v>
      </c>
      <c r="I39" s="5">
        <v>6.0090000000000003</v>
      </c>
      <c r="J39" s="5">
        <v>82.9</v>
      </c>
      <c r="K39" s="5">
        <v>6.2267000000000001</v>
      </c>
      <c r="L39" s="5">
        <v>5</v>
      </c>
      <c r="M39" s="5">
        <v>311</v>
      </c>
      <c r="N39" s="5">
        <v>15.2</v>
      </c>
      <c r="O39" s="5">
        <v>18.899999999999999</v>
      </c>
      <c r="P39" s="5">
        <v>0</v>
      </c>
    </row>
    <row r="40" spans="3:16" x14ac:dyDescent="0.25">
      <c r="C40" s="6" t="s">
        <v>67</v>
      </c>
      <c r="D40" s="5">
        <v>9.3780000000000002E-2</v>
      </c>
      <c r="E40" s="5">
        <v>12.5</v>
      </c>
      <c r="F40" s="5">
        <v>7.87</v>
      </c>
      <c r="G40" s="5">
        <v>0</v>
      </c>
      <c r="H40" s="5">
        <v>0.52400000000000002</v>
      </c>
      <c r="I40" s="5">
        <v>5.8890000000000002</v>
      </c>
      <c r="J40" s="5">
        <v>39</v>
      </c>
      <c r="K40" s="5">
        <v>5.4508999999999999</v>
      </c>
      <c r="L40" s="5">
        <v>5</v>
      </c>
      <c r="M40" s="5">
        <v>311</v>
      </c>
      <c r="N40" s="5">
        <v>15.2</v>
      </c>
      <c r="O40" s="5">
        <v>21.7</v>
      </c>
      <c r="P40" s="5">
        <v>1</v>
      </c>
    </row>
    <row r="41" spans="3:16" x14ac:dyDescent="0.25">
      <c r="C41" s="6" t="s">
        <v>68</v>
      </c>
      <c r="D41" s="5">
        <v>0.62975999999999999</v>
      </c>
      <c r="E41" s="5">
        <v>0</v>
      </c>
      <c r="F41" s="5">
        <v>8.14</v>
      </c>
      <c r="G41" s="5">
        <v>0</v>
      </c>
      <c r="H41" s="5">
        <v>0.53800000000000003</v>
      </c>
      <c r="I41" s="5">
        <v>5.9489999999999998</v>
      </c>
      <c r="J41" s="5">
        <v>61.8</v>
      </c>
      <c r="K41" s="5">
        <v>4.7074999999999996</v>
      </c>
      <c r="L41" s="5">
        <v>4</v>
      </c>
      <c r="M41" s="5">
        <v>307</v>
      </c>
      <c r="N41" s="5">
        <v>21</v>
      </c>
      <c r="O41" s="5">
        <v>20.399999999999999</v>
      </c>
      <c r="P41" s="5">
        <v>1</v>
      </c>
    </row>
    <row r="42" spans="3:16" x14ac:dyDescent="0.25">
      <c r="C42" s="6" t="s">
        <v>69</v>
      </c>
      <c r="D42" s="5">
        <v>0.62739</v>
      </c>
      <c r="E42" s="5">
        <v>0</v>
      </c>
      <c r="F42" s="5">
        <v>8.14</v>
      </c>
      <c r="G42" s="5">
        <v>0</v>
      </c>
      <c r="H42" s="5">
        <v>0.53800000000000003</v>
      </c>
      <c r="I42" s="5"/>
      <c r="J42" s="5">
        <v>56.5</v>
      </c>
      <c r="K42" s="5">
        <v>4.4985999999999997</v>
      </c>
      <c r="L42" s="5">
        <v>4</v>
      </c>
      <c r="M42" s="5">
        <v>307</v>
      </c>
      <c r="N42" s="5">
        <v>21</v>
      </c>
      <c r="O42" s="5">
        <v>19.899999999999999</v>
      </c>
      <c r="P42" s="5">
        <v>0</v>
      </c>
    </row>
    <row r="43" spans="3:16" x14ac:dyDescent="0.25">
      <c r="C43" s="6" t="s">
        <v>70</v>
      </c>
      <c r="D43" s="5">
        <v>1.05393</v>
      </c>
      <c r="E43" s="5">
        <v>0</v>
      </c>
      <c r="F43" s="5">
        <v>8.14</v>
      </c>
      <c r="G43" s="5">
        <v>0</v>
      </c>
      <c r="H43" s="5">
        <v>0.53800000000000003</v>
      </c>
      <c r="I43" s="5">
        <v>5.9349999999999996</v>
      </c>
      <c r="J43" s="5">
        <v>29.3</v>
      </c>
      <c r="K43" s="5">
        <v>4.4985999999999997</v>
      </c>
      <c r="L43" s="5">
        <v>4</v>
      </c>
      <c r="M43" s="5">
        <v>307</v>
      </c>
      <c r="N43" s="5">
        <v>21</v>
      </c>
      <c r="O43" s="5">
        <v>23.1</v>
      </c>
      <c r="P43" s="5">
        <v>1</v>
      </c>
    </row>
    <row r="44" spans="3:16" x14ac:dyDescent="0.25">
      <c r="C44" s="6" t="s">
        <v>71</v>
      </c>
      <c r="D44" s="5">
        <v>0.78420000000000001</v>
      </c>
      <c r="E44" s="5">
        <v>0</v>
      </c>
      <c r="F44" s="5">
        <v>8.14</v>
      </c>
      <c r="G44" s="5">
        <v>0</v>
      </c>
      <c r="H44" s="5">
        <v>0.53800000000000003</v>
      </c>
      <c r="I44" s="5">
        <v>5.99</v>
      </c>
      <c r="J44" s="5">
        <v>81.7</v>
      </c>
      <c r="K44" s="5">
        <v>4.2579000000000002</v>
      </c>
      <c r="L44" s="5">
        <v>4</v>
      </c>
      <c r="M44" s="5">
        <v>307</v>
      </c>
      <c r="N44" s="5">
        <v>21</v>
      </c>
      <c r="O44" s="5">
        <v>17.5</v>
      </c>
      <c r="P44" s="5">
        <v>0</v>
      </c>
    </row>
    <row r="45" spans="3:16" x14ac:dyDescent="0.25">
      <c r="C45" s="6" t="s">
        <v>72</v>
      </c>
      <c r="D45" s="5">
        <v>0.80271000000000003</v>
      </c>
      <c r="E45" s="5">
        <v>0</v>
      </c>
      <c r="F45" s="5">
        <v>8.14</v>
      </c>
      <c r="G45" s="5">
        <v>0</v>
      </c>
      <c r="H45" s="5">
        <v>0.53800000000000003</v>
      </c>
      <c r="I45" s="5">
        <v>5.4560000000000004</v>
      </c>
      <c r="J45" s="5">
        <v>36.6</v>
      </c>
      <c r="K45" s="5">
        <v>3.7965</v>
      </c>
      <c r="L45" s="5">
        <v>4</v>
      </c>
      <c r="M45" s="5">
        <v>307</v>
      </c>
      <c r="N45" s="5">
        <v>21</v>
      </c>
      <c r="O45" s="5">
        <v>20.2</v>
      </c>
      <c r="P45" s="5">
        <v>1</v>
      </c>
    </row>
    <row r="46" spans="3:16" x14ac:dyDescent="0.25">
      <c r="C46" s="6" t="s">
        <v>73</v>
      </c>
      <c r="D46" s="5">
        <v>0.85204000000000002</v>
      </c>
      <c r="E46" s="5">
        <v>0</v>
      </c>
      <c r="F46" s="5">
        <v>8.14</v>
      </c>
      <c r="G46" s="5">
        <v>0</v>
      </c>
      <c r="H46" s="5">
        <v>0.53800000000000003</v>
      </c>
      <c r="I46" s="5">
        <v>5.9649999999999999</v>
      </c>
      <c r="J46" s="5">
        <v>89.2</v>
      </c>
      <c r="K46" s="5">
        <v>4.0122999999999998</v>
      </c>
      <c r="L46" s="5">
        <v>4</v>
      </c>
      <c r="M46" s="5">
        <v>307</v>
      </c>
      <c r="N46" s="5">
        <v>21</v>
      </c>
      <c r="O46" s="5">
        <v>19.600000000000001</v>
      </c>
      <c r="P46" s="5">
        <v>0</v>
      </c>
    </row>
    <row r="47" spans="3:16" x14ac:dyDescent="0.25">
      <c r="C47" s="6" t="s">
        <v>74</v>
      </c>
      <c r="D47" s="5">
        <v>1.23247</v>
      </c>
      <c r="E47" s="5">
        <v>0</v>
      </c>
      <c r="F47" s="5">
        <v>8.14</v>
      </c>
      <c r="G47" s="5">
        <v>0</v>
      </c>
      <c r="H47" s="5">
        <v>0.53800000000000003</v>
      </c>
      <c r="I47" s="5">
        <v>6.1420000000000003</v>
      </c>
      <c r="J47" s="5"/>
      <c r="K47" s="5"/>
      <c r="L47" s="5">
        <v>4</v>
      </c>
      <c r="M47" s="5">
        <v>307</v>
      </c>
      <c r="N47" s="5">
        <v>21</v>
      </c>
      <c r="O47" s="5">
        <v>15.2</v>
      </c>
      <c r="P47" s="5">
        <v>0</v>
      </c>
    </row>
    <row r="48" spans="3:16" x14ac:dyDescent="0.25">
      <c r="C48" s="6" t="s">
        <v>75</v>
      </c>
      <c r="D48" s="5">
        <v>0.98843000000000003</v>
      </c>
      <c r="E48" s="5">
        <v>0</v>
      </c>
      <c r="F48" s="5">
        <v>8.14</v>
      </c>
      <c r="G48" s="5">
        <v>0</v>
      </c>
      <c r="H48" s="5">
        <v>0.53800000000000003</v>
      </c>
      <c r="I48" s="5">
        <v>5.8129999999999997</v>
      </c>
      <c r="J48" s="5">
        <v>100</v>
      </c>
      <c r="K48" s="5">
        <v>4.0952000000000002</v>
      </c>
      <c r="L48" s="5">
        <v>4</v>
      </c>
      <c r="M48" s="5">
        <v>307</v>
      </c>
      <c r="N48" s="5"/>
      <c r="O48" s="5">
        <v>14.5</v>
      </c>
      <c r="P48" s="5">
        <v>0</v>
      </c>
    </row>
    <row r="49" spans="3:16" x14ac:dyDescent="0.25">
      <c r="C49" s="6" t="s">
        <v>76</v>
      </c>
      <c r="D49" s="5">
        <v>0.75026000000000004</v>
      </c>
      <c r="E49" s="5">
        <v>0</v>
      </c>
      <c r="F49" s="5">
        <v>8.14</v>
      </c>
      <c r="G49" s="5">
        <v>0</v>
      </c>
      <c r="H49" s="5">
        <v>0.53800000000000003</v>
      </c>
      <c r="I49" s="5">
        <v>5.9240000000000004</v>
      </c>
      <c r="J49" s="5">
        <v>94.1</v>
      </c>
      <c r="K49" s="5">
        <v>4.3996000000000004</v>
      </c>
      <c r="L49" s="5">
        <v>4</v>
      </c>
      <c r="M49" s="5">
        <v>307</v>
      </c>
      <c r="N49" s="5">
        <v>21</v>
      </c>
      <c r="O49" s="5">
        <v>15.6</v>
      </c>
      <c r="P49" s="5">
        <v>0</v>
      </c>
    </row>
    <row r="50" spans="3:16" x14ac:dyDescent="0.25">
      <c r="C50" s="6" t="s">
        <v>77</v>
      </c>
      <c r="D50" s="5">
        <v>0.84053999999999995</v>
      </c>
      <c r="E50" s="5">
        <v>0</v>
      </c>
      <c r="F50" s="5">
        <v>8.14</v>
      </c>
      <c r="G50" s="5">
        <v>0</v>
      </c>
      <c r="H50" s="5">
        <v>0.53800000000000003</v>
      </c>
      <c r="I50" s="5">
        <v>5.5990000000000002</v>
      </c>
      <c r="J50" s="5">
        <v>85.7</v>
      </c>
      <c r="K50" s="5">
        <v>4.4546000000000001</v>
      </c>
      <c r="L50" s="5">
        <v>4</v>
      </c>
      <c r="M50" s="5">
        <v>307</v>
      </c>
      <c r="N50" s="5">
        <v>21</v>
      </c>
      <c r="O50" s="5">
        <v>13.9</v>
      </c>
      <c r="P50" s="5">
        <v>0</v>
      </c>
    </row>
    <row r="51" spans="3:16" x14ac:dyDescent="0.25">
      <c r="C51" s="6" t="s">
        <v>78</v>
      </c>
      <c r="D51" s="5">
        <v>0.67191000000000001</v>
      </c>
      <c r="E51" s="5">
        <v>0</v>
      </c>
      <c r="F51" s="5">
        <v>8.14</v>
      </c>
      <c r="G51" s="5">
        <v>0</v>
      </c>
      <c r="H51" s="5">
        <v>0.53800000000000003</v>
      </c>
      <c r="I51" s="5">
        <v>5.8129999999999997</v>
      </c>
      <c r="J51" s="5">
        <v>90.3</v>
      </c>
      <c r="K51" s="5">
        <v>4.6820000000000004</v>
      </c>
      <c r="L51" s="5"/>
      <c r="M51" s="5">
        <v>307</v>
      </c>
      <c r="N51" s="5">
        <v>21</v>
      </c>
      <c r="O51" s="5">
        <v>16.600000000000001</v>
      </c>
      <c r="P51" s="5">
        <v>0</v>
      </c>
    </row>
    <row r="52" spans="3:16" x14ac:dyDescent="0.25">
      <c r="C52" s="6" t="s">
        <v>79</v>
      </c>
      <c r="D52" s="5">
        <v>0.95577000000000001</v>
      </c>
      <c r="E52" s="5">
        <v>0</v>
      </c>
      <c r="F52" s="5">
        <v>8.14</v>
      </c>
      <c r="G52" s="5">
        <v>0</v>
      </c>
      <c r="H52" s="5">
        <v>0.53800000000000003</v>
      </c>
      <c r="I52" s="5">
        <v>6.0469999999999997</v>
      </c>
      <c r="J52" s="5">
        <v>88.8</v>
      </c>
      <c r="K52" s="5">
        <v>4.4534000000000002</v>
      </c>
      <c r="L52" s="5">
        <v>4</v>
      </c>
      <c r="M52" s="5">
        <v>307</v>
      </c>
      <c r="N52" s="5">
        <v>21</v>
      </c>
      <c r="O52" s="5">
        <v>14.8</v>
      </c>
      <c r="P52" s="5">
        <v>0</v>
      </c>
    </row>
    <row r="53" spans="3:16" x14ac:dyDescent="0.25">
      <c r="C53" s="6" t="s">
        <v>80</v>
      </c>
      <c r="D53" s="5">
        <v>1.1308100000000001</v>
      </c>
      <c r="E53" s="5">
        <v>0</v>
      </c>
      <c r="F53" s="5">
        <v>8.14</v>
      </c>
      <c r="G53" s="5">
        <v>0</v>
      </c>
      <c r="H53" s="5">
        <v>0.53800000000000003</v>
      </c>
      <c r="I53" s="5"/>
      <c r="J53" s="5">
        <v>94.1</v>
      </c>
      <c r="K53" s="5">
        <v>4.2329999999999997</v>
      </c>
      <c r="L53" s="5">
        <v>4</v>
      </c>
      <c r="M53" s="5">
        <v>307</v>
      </c>
      <c r="N53" s="5">
        <v>21</v>
      </c>
      <c r="O53" s="5">
        <v>12.7</v>
      </c>
      <c r="P53" s="5">
        <v>0</v>
      </c>
    </row>
    <row r="54" spans="3:16" x14ac:dyDescent="0.25">
      <c r="C54" s="6" t="s">
        <v>81</v>
      </c>
      <c r="D54" s="5">
        <v>1.6128199999999999</v>
      </c>
      <c r="E54" s="5">
        <v>0</v>
      </c>
      <c r="F54" s="5">
        <v>8.14</v>
      </c>
      <c r="G54" s="5">
        <v>0</v>
      </c>
      <c r="H54" s="5">
        <v>0.53800000000000003</v>
      </c>
      <c r="I54" s="5">
        <v>6.0960000000000001</v>
      </c>
      <c r="J54" s="5">
        <v>96.9</v>
      </c>
      <c r="K54" s="5">
        <v>3.7597999999999998</v>
      </c>
      <c r="L54" s="5">
        <v>4</v>
      </c>
      <c r="M54" s="5">
        <v>307</v>
      </c>
      <c r="N54" s="5">
        <v>21</v>
      </c>
      <c r="O54" s="5">
        <v>13.5</v>
      </c>
      <c r="P54" s="5">
        <v>0</v>
      </c>
    </row>
    <row r="55" spans="3:16" x14ac:dyDescent="0.25">
      <c r="C55" s="6" t="s">
        <v>82</v>
      </c>
      <c r="D55" s="5">
        <v>6.4170000000000005E-2</v>
      </c>
      <c r="E55" s="5">
        <v>0</v>
      </c>
      <c r="F55" s="5">
        <v>5.96</v>
      </c>
      <c r="G55" s="5">
        <v>0</v>
      </c>
      <c r="H55" s="5">
        <v>0.499</v>
      </c>
      <c r="I55" s="5">
        <v>5.9329999999999998</v>
      </c>
      <c r="J55" s="5">
        <v>68.2</v>
      </c>
      <c r="K55" s="5">
        <v>3.3603000000000001</v>
      </c>
      <c r="L55" s="5">
        <v>5</v>
      </c>
      <c r="M55" s="5">
        <v>279</v>
      </c>
      <c r="N55" s="5">
        <v>19.2</v>
      </c>
      <c r="O55" s="5">
        <v>18.899999999999999</v>
      </c>
      <c r="P55" s="5">
        <v>0</v>
      </c>
    </row>
    <row r="56" spans="3:16" x14ac:dyDescent="0.25">
      <c r="C56" s="6" t="s">
        <v>83</v>
      </c>
      <c r="D56" s="5">
        <v>9.7439999999999999E-2</v>
      </c>
      <c r="E56" s="5"/>
      <c r="F56" s="5">
        <v>5.96</v>
      </c>
      <c r="G56" s="5">
        <v>0</v>
      </c>
      <c r="H56" s="5">
        <v>0.499</v>
      </c>
      <c r="I56" s="5">
        <v>5.8410000000000002</v>
      </c>
      <c r="J56" s="5">
        <v>61.4</v>
      </c>
      <c r="K56" s="5">
        <v>3.3778999999999999</v>
      </c>
      <c r="L56" s="5">
        <v>5</v>
      </c>
      <c r="M56" s="5">
        <v>279</v>
      </c>
      <c r="N56" s="5">
        <v>19.2</v>
      </c>
      <c r="O56" s="5">
        <v>20</v>
      </c>
      <c r="P56" s="5">
        <v>0</v>
      </c>
    </row>
    <row r="57" spans="3:16" x14ac:dyDescent="0.25">
      <c r="C57" s="6" t="s">
        <v>84</v>
      </c>
      <c r="D57" s="5">
        <v>8.0140000000000003E-2</v>
      </c>
      <c r="E57" s="5">
        <v>0</v>
      </c>
      <c r="F57" s="5">
        <v>5.96</v>
      </c>
      <c r="G57" s="5">
        <v>0</v>
      </c>
      <c r="H57" s="5">
        <v>0.499</v>
      </c>
      <c r="I57" s="5">
        <v>5.85</v>
      </c>
      <c r="J57" s="5">
        <v>41.5</v>
      </c>
      <c r="K57" s="5">
        <v>3.9342000000000001</v>
      </c>
      <c r="L57" s="5">
        <v>5</v>
      </c>
      <c r="M57" s="5">
        <v>279</v>
      </c>
      <c r="N57" s="5">
        <v>19.2</v>
      </c>
      <c r="O57" s="5">
        <v>21</v>
      </c>
      <c r="P57" s="5">
        <v>1</v>
      </c>
    </row>
    <row r="58" spans="3:16" x14ac:dyDescent="0.25">
      <c r="C58" s="6" t="s">
        <v>85</v>
      </c>
      <c r="D58" s="5">
        <v>3.3590000000000002E-2</v>
      </c>
      <c r="E58" s="5">
        <v>75</v>
      </c>
      <c r="F58" s="5">
        <v>2.95</v>
      </c>
      <c r="G58" s="5">
        <v>0</v>
      </c>
      <c r="H58" s="5">
        <v>0.42799999999999999</v>
      </c>
      <c r="I58" s="5">
        <v>7.024</v>
      </c>
      <c r="J58" s="5"/>
      <c r="K58" s="5">
        <v>5.4010999999999996</v>
      </c>
      <c r="L58" s="5">
        <v>3</v>
      </c>
      <c r="M58" s="5">
        <v>252</v>
      </c>
      <c r="N58" s="5">
        <v>18.3</v>
      </c>
      <c r="O58" s="5">
        <v>34.9</v>
      </c>
      <c r="P58" s="5">
        <v>1</v>
      </c>
    </row>
    <row r="59" spans="3:16" x14ac:dyDescent="0.25">
      <c r="C59" s="6" t="s">
        <v>86</v>
      </c>
      <c r="D59" s="5">
        <v>0.12744</v>
      </c>
      <c r="E59" s="5">
        <v>0</v>
      </c>
      <c r="F59" s="5">
        <v>6.91</v>
      </c>
      <c r="G59" s="5">
        <v>0</v>
      </c>
      <c r="H59" s="5">
        <v>0.44800000000000001</v>
      </c>
      <c r="I59" s="5">
        <v>6.77</v>
      </c>
      <c r="J59" s="5">
        <v>2.9</v>
      </c>
      <c r="K59" s="5">
        <v>5.7209000000000003</v>
      </c>
      <c r="L59" s="5">
        <v>3</v>
      </c>
      <c r="M59" s="5">
        <v>233</v>
      </c>
      <c r="N59" s="5">
        <v>17.899999999999999</v>
      </c>
      <c r="O59" s="5">
        <v>26.6</v>
      </c>
      <c r="P59" s="5">
        <v>1</v>
      </c>
    </row>
    <row r="60" spans="3:16" x14ac:dyDescent="0.25">
      <c r="C60" s="6" t="s">
        <v>87</v>
      </c>
      <c r="D60" s="5">
        <v>0.14149999999999999</v>
      </c>
      <c r="E60" s="5">
        <v>0</v>
      </c>
      <c r="F60" s="5">
        <v>6.91</v>
      </c>
      <c r="G60" s="5">
        <v>0</v>
      </c>
      <c r="H60" s="5">
        <v>0.44800000000000001</v>
      </c>
      <c r="I60" s="5">
        <v>6.1689999999999996</v>
      </c>
      <c r="J60" s="5">
        <v>6.6</v>
      </c>
      <c r="K60" s="5">
        <v>5.7209000000000003</v>
      </c>
      <c r="L60" s="5">
        <v>3</v>
      </c>
      <c r="M60" s="5">
        <v>233</v>
      </c>
      <c r="N60" s="5">
        <v>17.899999999999999</v>
      </c>
      <c r="O60" s="5">
        <v>25.3</v>
      </c>
      <c r="P60" s="5">
        <v>1</v>
      </c>
    </row>
    <row r="61" spans="3:16" x14ac:dyDescent="0.25">
      <c r="C61" s="6" t="s">
        <v>88</v>
      </c>
      <c r="D61" s="5">
        <v>0.15936</v>
      </c>
      <c r="E61" s="5">
        <v>0</v>
      </c>
      <c r="F61" s="5">
        <v>6.91</v>
      </c>
      <c r="G61" s="5">
        <v>0</v>
      </c>
      <c r="H61" s="5">
        <v>0.44800000000000001</v>
      </c>
      <c r="I61" s="5">
        <v>6.2110000000000003</v>
      </c>
      <c r="J61" s="5">
        <v>6.5</v>
      </c>
      <c r="K61" s="5">
        <v>5.7209000000000003</v>
      </c>
      <c r="L61" s="5">
        <v>3</v>
      </c>
      <c r="M61" s="5">
        <v>233</v>
      </c>
      <c r="N61" s="5">
        <v>17.899999999999999</v>
      </c>
      <c r="O61" s="5">
        <v>24.7</v>
      </c>
      <c r="P61" s="5">
        <v>1</v>
      </c>
    </row>
    <row r="62" spans="3:16" x14ac:dyDescent="0.25">
      <c r="C62" s="6" t="s">
        <v>89</v>
      </c>
      <c r="D62" s="5">
        <v>0.12268999999999999</v>
      </c>
      <c r="E62" s="5">
        <v>0</v>
      </c>
      <c r="F62" s="5">
        <v>6.91</v>
      </c>
      <c r="G62" s="5">
        <v>0</v>
      </c>
      <c r="H62" s="5">
        <v>0.44800000000000001</v>
      </c>
      <c r="I62" s="5">
        <v>6.069</v>
      </c>
      <c r="J62" s="5">
        <v>40</v>
      </c>
      <c r="K62" s="5">
        <v>5.7209000000000003</v>
      </c>
      <c r="L62" s="5">
        <v>3</v>
      </c>
      <c r="M62" s="5">
        <v>233</v>
      </c>
      <c r="N62" s="5">
        <v>17.899999999999999</v>
      </c>
      <c r="O62" s="5">
        <v>21.2</v>
      </c>
      <c r="P62" s="5">
        <v>1</v>
      </c>
    </row>
    <row r="63" spans="3:16" x14ac:dyDescent="0.25">
      <c r="C63" s="6" t="s">
        <v>90</v>
      </c>
      <c r="D63" s="5">
        <v>0.17141999999999999</v>
      </c>
      <c r="E63" s="5">
        <v>0</v>
      </c>
      <c r="F63" s="5">
        <v>6.91</v>
      </c>
      <c r="G63" s="5">
        <v>0</v>
      </c>
      <c r="H63" s="5">
        <v>0.44800000000000001</v>
      </c>
      <c r="I63" s="5">
        <v>5.6820000000000004</v>
      </c>
      <c r="J63" s="5">
        <v>33.799999999999997</v>
      </c>
      <c r="K63" s="5">
        <v>5.1003999999999996</v>
      </c>
      <c r="L63" s="5">
        <v>3</v>
      </c>
      <c r="M63" s="5">
        <v>233</v>
      </c>
      <c r="N63" s="5">
        <v>17.899999999999999</v>
      </c>
      <c r="O63" s="5">
        <v>19.3</v>
      </c>
      <c r="P63" s="5">
        <v>0</v>
      </c>
    </row>
    <row r="64" spans="3:16" x14ac:dyDescent="0.25">
      <c r="C64" s="6" t="s">
        <v>91</v>
      </c>
      <c r="D64" s="5">
        <v>0.25386999999999998</v>
      </c>
      <c r="E64" s="5">
        <v>0</v>
      </c>
      <c r="F64" s="5">
        <v>6.91</v>
      </c>
      <c r="G64" s="5">
        <v>0</v>
      </c>
      <c r="H64" s="5">
        <v>0.44800000000000001</v>
      </c>
      <c r="I64" s="5">
        <v>5.399</v>
      </c>
      <c r="J64" s="5">
        <v>95.3</v>
      </c>
      <c r="K64" s="5">
        <v>5.87</v>
      </c>
      <c r="L64" s="5">
        <v>3</v>
      </c>
      <c r="M64" s="5">
        <v>233</v>
      </c>
      <c r="N64" s="5">
        <v>17.899999999999999</v>
      </c>
      <c r="O64" s="5">
        <v>14.4</v>
      </c>
      <c r="P64" s="5">
        <v>0</v>
      </c>
    </row>
    <row r="65" spans="3:16" x14ac:dyDescent="0.25">
      <c r="C65" s="6" t="s">
        <v>92</v>
      </c>
      <c r="D65" s="5">
        <v>0.21976999999999999</v>
      </c>
      <c r="E65" s="5">
        <v>0</v>
      </c>
      <c r="F65" s="5">
        <v>6.91</v>
      </c>
      <c r="G65" s="5">
        <v>0</v>
      </c>
      <c r="H65" s="5">
        <v>0.44800000000000001</v>
      </c>
      <c r="I65" s="5">
        <v>5.6020000000000003</v>
      </c>
      <c r="J65" s="5">
        <v>62</v>
      </c>
      <c r="K65" s="5">
        <v>6.0876999999999999</v>
      </c>
      <c r="L65" s="5">
        <v>3</v>
      </c>
      <c r="M65" s="5">
        <v>233</v>
      </c>
      <c r="N65" s="5">
        <v>17.899999999999999</v>
      </c>
      <c r="O65" s="5">
        <v>19.399999999999999</v>
      </c>
      <c r="P65" s="5">
        <v>0</v>
      </c>
    </row>
    <row r="66" spans="3:16" x14ac:dyDescent="0.25">
      <c r="C66" s="6" t="s">
        <v>93</v>
      </c>
      <c r="D66" s="5">
        <v>8.8730000000000003E-2</v>
      </c>
      <c r="E66" s="5">
        <v>21</v>
      </c>
      <c r="F66" s="5">
        <v>5.64</v>
      </c>
      <c r="G66" s="5">
        <v>0</v>
      </c>
      <c r="H66" s="5">
        <v>0.439</v>
      </c>
      <c r="I66" s="5">
        <v>5.9630000000000001</v>
      </c>
      <c r="J66" s="5">
        <v>45.7</v>
      </c>
      <c r="K66" s="5">
        <v>6.8147000000000002</v>
      </c>
      <c r="L66" s="5">
        <v>4</v>
      </c>
      <c r="M66" s="5">
        <v>243</v>
      </c>
      <c r="N66" s="5">
        <v>16.8</v>
      </c>
      <c r="O66" s="5">
        <v>19.7</v>
      </c>
      <c r="P66" s="5">
        <v>0</v>
      </c>
    </row>
    <row r="67" spans="3:16" x14ac:dyDescent="0.25">
      <c r="C67" s="6" t="s">
        <v>94</v>
      </c>
      <c r="D67" s="5">
        <v>4.981E-2</v>
      </c>
      <c r="E67" s="5">
        <v>21</v>
      </c>
      <c r="F67" s="5">
        <v>5.64</v>
      </c>
      <c r="G67" s="5">
        <v>0</v>
      </c>
      <c r="H67" s="5"/>
      <c r="I67" s="5">
        <v>5.9980000000000002</v>
      </c>
      <c r="J67" s="5">
        <v>21.4</v>
      </c>
      <c r="K67" s="5">
        <v>6.8147000000000002</v>
      </c>
      <c r="L67" s="5">
        <v>4</v>
      </c>
      <c r="M67" s="5">
        <v>243</v>
      </c>
      <c r="N67" s="5">
        <v>16.8</v>
      </c>
      <c r="O67" s="5">
        <v>23.4</v>
      </c>
      <c r="P67" s="5">
        <v>1</v>
      </c>
    </row>
    <row r="68" spans="3:16" x14ac:dyDescent="0.25">
      <c r="C68" s="6" t="s">
        <v>95</v>
      </c>
      <c r="D68" s="5">
        <v>1.3599999999999999E-2</v>
      </c>
      <c r="E68" s="5">
        <v>75</v>
      </c>
      <c r="F68" s="5">
        <v>4</v>
      </c>
      <c r="G68" s="5">
        <v>0</v>
      </c>
      <c r="H68" s="5">
        <v>0.41</v>
      </c>
      <c r="I68" s="5">
        <v>5.8879999999999999</v>
      </c>
      <c r="J68" s="5">
        <v>47.6</v>
      </c>
      <c r="K68" s="5">
        <v>7.3197000000000001</v>
      </c>
      <c r="L68" s="5">
        <v>3</v>
      </c>
      <c r="M68" s="5">
        <v>469</v>
      </c>
      <c r="N68" s="5">
        <v>21.1</v>
      </c>
      <c r="O68" s="5">
        <v>18.899999999999999</v>
      </c>
      <c r="P68" s="5">
        <v>0</v>
      </c>
    </row>
    <row r="69" spans="3:16" x14ac:dyDescent="0.25">
      <c r="C69" s="6" t="s">
        <v>96</v>
      </c>
      <c r="D69" s="5">
        <v>2.0549999999999999E-2</v>
      </c>
      <c r="E69" s="5">
        <v>85</v>
      </c>
      <c r="F69" s="5">
        <v>0.74</v>
      </c>
      <c r="G69" s="5">
        <v>0</v>
      </c>
      <c r="H69" s="5">
        <v>0.41</v>
      </c>
      <c r="I69" s="5">
        <v>6.383</v>
      </c>
      <c r="J69" s="5">
        <v>35.700000000000003</v>
      </c>
      <c r="K69" s="5">
        <v>9.1875999999999998</v>
      </c>
      <c r="L69" s="5">
        <v>2</v>
      </c>
      <c r="M69" s="5">
        <v>313</v>
      </c>
      <c r="N69" s="5">
        <v>17.3</v>
      </c>
      <c r="O69" s="5">
        <v>24.7</v>
      </c>
      <c r="P69" s="5">
        <v>1</v>
      </c>
    </row>
    <row r="70" spans="3:16" x14ac:dyDescent="0.25">
      <c r="C70" s="6" t="s">
        <v>97</v>
      </c>
      <c r="D70" s="5">
        <v>1.4319999999999999E-2</v>
      </c>
      <c r="E70" s="5">
        <v>100</v>
      </c>
      <c r="F70" s="5">
        <v>1.32</v>
      </c>
      <c r="G70" s="5">
        <v>0</v>
      </c>
      <c r="H70" s="5">
        <v>0.41099999999999998</v>
      </c>
      <c r="I70" s="5">
        <v>6.8159999999999998</v>
      </c>
      <c r="J70" s="5">
        <v>40.5</v>
      </c>
      <c r="K70" s="5">
        <v>8.3247999999999998</v>
      </c>
      <c r="L70" s="5">
        <v>5</v>
      </c>
      <c r="M70" s="5">
        <v>256</v>
      </c>
      <c r="N70" s="5">
        <v>15.1</v>
      </c>
      <c r="O70" s="5">
        <v>31.6</v>
      </c>
      <c r="P70" s="5">
        <v>1</v>
      </c>
    </row>
    <row r="71" spans="3:16" x14ac:dyDescent="0.25">
      <c r="C71" s="6" t="s">
        <v>98</v>
      </c>
      <c r="D71" s="5">
        <v>0.15445</v>
      </c>
      <c r="E71" s="5">
        <v>25</v>
      </c>
      <c r="F71" s="5"/>
      <c r="G71" s="5">
        <v>0</v>
      </c>
      <c r="H71" s="5">
        <v>0.45300000000000001</v>
      </c>
      <c r="I71" s="5">
        <v>6.1449999999999996</v>
      </c>
      <c r="J71" s="5">
        <v>29.2</v>
      </c>
      <c r="K71" s="5">
        <v>7.8148</v>
      </c>
      <c r="L71" s="5">
        <v>8</v>
      </c>
      <c r="M71" s="5">
        <v>284</v>
      </c>
      <c r="N71" s="5">
        <v>19.7</v>
      </c>
      <c r="O71" s="5">
        <v>23.3</v>
      </c>
      <c r="P71" s="5">
        <v>1</v>
      </c>
    </row>
    <row r="72" spans="3:16" x14ac:dyDescent="0.25">
      <c r="C72" s="6" t="s">
        <v>99</v>
      </c>
      <c r="D72" s="5">
        <v>0.10328</v>
      </c>
      <c r="E72" s="5">
        <v>25</v>
      </c>
      <c r="F72" s="5">
        <v>5.13</v>
      </c>
      <c r="G72" s="5">
        <v>0</v>
      </c>
      <c r="H72" s="5">
        <v>0.45300000000000001</v>
      </c>
      <c r="I72" s="5">
        <v>5.9269999999999996</v>
      </c>
      <c r="J72" s="5">
        <v>47.2</v>
      </c>
      <c r="K72" s="5">
        <v>6.9320000000000004</v>
      </c>
      <c r="L72" s="5">
        <v>8</v>
      </c>
      <c r="M72" s="5">
        <v>284</v>
      </c>
      <c r="N72" s="5">
        <v>19.7</v>
      </c>
      <c r="O72" s="5">
        <v>19.600000000000001</v>
      </c>
      <c r="P72" s="5">
        <v>0</v>
      </c>
    </row>
    <row r="73" spans="3:16" x14ac:dyDescent="0.25">
      <c r="C73" s="6" t="s">
        <v>100</v>
      </c>
      <c r="D73" s="5">
        <v>0.1265</v>
      </c>
      <c r="E73" s="5">
        <v>25</v>
      </c>
      <c r="F73" s="5">
        <v>5.13</v>
      </c>
      <c r="G73" s="5">
        <v>0</v>
      </c>
      <c r="H73" s="5">
        <v>0.45300000000000001</v>
      </c>
      <c r="I73" s="5">
        <v>6.7619999999999996</v>
      </c>
      <c r="J73" s="5">
        <v>43.4</v>
      </c>
      <c r="K73" s="5">
        <v>7.9809000000000001</v>
      </c>
      <c r="L73" s="5">
        <v>8</v>
      </c>
      <c r="M73" s="5">
        <v>284</v>
      </c>
      <c r="N73" s="5">
        <v>19.7</v>
      </c>
      <c r="O73" s="5">
        <v>25</v>
      </c>
      <c r="P73" s="5">
        <v>1</v>
      </c>
    </row>
    <row r="74" spans="3:16" x14ac:dyDescent="0.25">
      <c r="C74" s="6" t="s">
        <v>101</v>
      </c>
      <c r="D74" s="5">
        <v>1.951E-2</v>
      </c>
      <c r="E74" s="5">
        <v>17.5</v>
      </c>
      <c r="F74" s="5">
        <v>1.38</v>
      </c>
      <c r="G74" s="5">
        <v>0</v>
      </c>
      <c r="H74" s="5">
        <v>0.41610000000000003</v>
      </c>
      <c r="I74" s="5">
        <v>7.1040000000000001</v>
      </c>
      <c r="J74" s="5">
        <v>59.5</v>
      </c>
      <c r="K74" s="5">
        <v>9.2228999999999992</v>
      </c>
      <c r="L74" s="5">
        <v>3</v>
      </c>
      <c r="M74" s="5">
        <v>216</v>
      </c>
      <c r="N74" s="5">
        <v>18.600000000000001</v>
      </c>
      <c r="O74" s="5">
        <v>33</v>
      </c>
      <c r="P74" s="5">
        <v>1</v>
      </c>
    </row>
    <row r="75" spans="3:16" x14ac:dyDescent="0.25">
      <c r="C75" s="6" t="s">
        <v>102</v>
      </c>
      <c r="D75" s="5">
        <v>0.13553999999999999</v>
      </c>
      <c r="E75" s="5">
        <v>12.5</v>
      </c>
      <c r="F75" s="5">
        <v>6.07</v>
      </c>
      <c r="G75" s="5">
        <v>0</v>
      </c>
      <c r="H75" s="5">
        <v>0.40899999999999997</v>
      </c>
      <c r="I75" s="5">
        <v>5.5940000000000003</v>
      </c>
      <c r="J75" s="5">
        <v>36.799999999999997</v>
      </c>
      <c r="K75" s="5">
        <v>6.4980000000000002</v>
      </c>
      <c r="L75" s="5">
        <v>4</v>
      </c>
      <c r="M75" s="5">
        <v>345</v>
      </c>
      <c r="N75" s="5">
        <v>18.899999999999999</v>
      </c>
      <c r="O75" s="5">
        <v>17.399999999999999</v>
      </c>
      <c r="P75" s="5">
        <v>0</v>
      </c>
    </row>
    <row r="76" spans="3:16" x14ac:dyDescent="0.25">
      <c r="C76" s="6" t="s">
        <v>103</v>
      </c>
      <c r="D76" s="5">
        <v>0.12816</v>
      </c>
      <c r="E76" s="5">
        <v>12.5</v>
      </c>
      <c r="F76" s="5">
        <v>6.07</v>
      </c>
      <c r="G76" s="5">
        <v>0</v>
      </c>
      <c r="H76" s="5">
        <v>0.40899999999999997</v>
      </c>
      <c r="I76" s="5">
        <v>5.8849999999999998</v>
      </c>
      <c r="J76" s="5">
        <v>33</v>
      </c>
      <c r="K76" s="5">
        <v>6.4980000000000002</v>
      </c>
      <c r="L76" s="5">
        <v>4</v>
      </c>
      <c r="M76" s="5">
        <v>345</v>
      </c>
      <c r="N76" s="5">
        <v>18.899999999999999</v>
      </c>
      <c r="O76" s="5">
        <v>20.9</v>
      </c>
      <c r="P76" s="5">
        <v>1</v>
      </c>
    </row>
    <row r="77" spans="3:16" x14ac:dyDescent="0.25">
      <c r="C77" s="6" t="s">
        <v>104</v>
      </c>
      <c r="D77" s="5">
        <v>0.15876000000000001</v>
      </c>
      <c r="E77" s="5">
        <v>0</v>
      </c>
      <c r="F77" s="5">
        <v>10.81</v>
      </c>
      <c r="G77" s="5">
        <v>0</v>
      </c>
      <c r="H77" s="5">
        <v>0.41299999999999998</v>
      </c>
      <c r="I77" s="5">
        <v>5.9610000000000003</v>
      </c>
      <c r="J77" s="5">
        <v>17.5</v>
      </c>
      <c r="K77" s="5">
        <v>5.2873000000000001</v>
      </c>
      <c r="L77" s="5">
        <v>4</v>
      </c>
      <c r="M77" s="5">
        <v>305</v>
      </c>
      <c r="N77" s="5">
        <v>19.2</v>
      </c>
      <c r="O77" s="5">
        <v>21.7</v>
      </c>
      <c r="P77" s="5">
        <v>1</v>
      </c>
    </row>
    <row r="78" spans="3:16" x14ac:dyDescent="0.25">
      <c r="C78" s="6" t="s">
        <v>105</v>
      </c>
      <c r="D78" s="5">
        <v>7.8960000000000002E-2</v>
      </c>
      <c r="E78" s="5">
        <v>0</v>
      </c>
      <c r="F78" s="5">
        <v>12.83</v>
      </c>
      <c r="G78" s="5">
        <v>0</v>
      </c>
      <c r="H78" s="5">
        <v>0.437</v>
      </c>
      <c r="I78" s="5">
        <v>6.2729999999999997</v>
      </c>
      <c r="J78" s="5">
        <v>6</v>
      </c>
      <c r="K78" s="5">
        <v>4.2515000000000001</v>
      </c>
      <c r="L78" s="5">
        <v>5</v>
      </c>
      <c r="M78" s="5">
        <v>398</v>
      </c>
      <c r="N78" s="5">
        <v>18.7</v>
      </c>
      <c r="O78" s="5">
        <v>24.1</v>
      </c>
      <c r="P78" s="5">
        <v>1</v>
      </c>
    </row>
    <row r="79" spans="3:16" x14ac:dyDescent="0.25">
      <c r="C79" s="6" t="s">
        <v>106</v>
      </c>
      <c r="D79" s="5">
        <v>9.5119999999999996E-2</v>
      </c>
      <c r="E79" s="5">
        <v>0</v>
      </c>
      <c r="F79" s="5">
        <v>12.83</v>
      </c>
      <c r="G79" s="5">
        <v>0</v>
      </c>
      <c r="H79" s="5">
        <v>0.437</v>
      </c>
      <c r="I79" s="5">
        <v>6.2859999999999996</v>
      </c>
      <c r="J79" s="5">
        <v>45</v>
      </c>
      <c r="K79" s="5"/>
      <c r="L79" s="5">
        <v>5</v>
      </c>
      <c r="M79" s="5">
        <v>398</v>
      </c>
      <c r="N79" s="5"/>
      <c r="O79" s="5">
        <v>21.4</v>
      </c>
      <c r="P79" s="5">
        <v>1</v>
      </c>
    </row>
    <row r="80" spans="3:16" x14ac:dyDescent="0.25">
      <c r="C80" s="6" t="s">
        <v>107</v>
      </c>
      <c r="D80" s="5">
        <v>0.10153</v>
      </c>
      <c r="E80" s="5">
        <v>0</v>
      </c>
      <c r="F80" s="5">
        <v>12.83</v>
      </c>
      <c r="G80" s="5">
        <v>0</v>
      </c>
      <c r="H80" s="5">
        <v>0.437</v>
      </c>
      <c r="I80" s="5">
        <v>6.2789999999999999</v>
      </c>
      <c r="J80" s="5">
        <v>74.5</v>
      </c>
      <c r="K80" s="5">
        <v>4.0522</v>
      </c>
      <c r="L80" s="5"/>
      <c r="M80" s="5">
        <v>398</v>
      </c>
      <c r="N80" s="5">
        <v>18.7</v>
      </c>
      <c r="O80" s="5">
        <v>20</v>
      </c>
      <c r="P80" s="5">
        <v>0</v>
      </c>
    </row>
    <row r="81" spans="3:16" x14ac:dyDescent="0.25">
      <c r="C81" s="6" t="s">
        <v>108</v>
      </c>
      <c r="D81" s="5">
        <v>8.7069999999999995E-2</v>
      </c>
      <c r="E81" s="5">
        <v>0</v>
      </c>
      <c r="F81" s="5">
        <v>12.83</v>
      </c>
      <c r="G81" s="5">
        <v>0</v>
      </c>
      <c r="H81" s="5">
        <v>0.437</v>
      </c>
      <c r="I81" s="5">
        <v>6.14</v>
      </c>
      <c r="J81" s="5">
        <v>45.8</v>
      </c>
      <c r="K81" s="5">
        <v>4.0904999999999996</v>
      </c>
      <c r="L81" s="5">
        <v>5</v>
      </c>
      <c r="M81" s="5">
        <v>398</v>
      </c>
      <c r="N81" s="5">
        <v>18.7</v>
      </c>
      <c r="O81" s="5">
        <v>20.8</v>
      </c>
      <c r="P81" s="5">
        <v>1</v>
      </c>
    </row>
    <row r="82" spans="3:16" x14ac:dyDescent="0.25">
      <c r="C82" s="6" t="s">
        <v>109</v>
      </c>
      <c r="D82" s="5">
        <v>5.6460000000000003E-2</v>
      </c>
      <c r="E82" s="5">
        <v>0</v>
      </c>
      <c r="F82" s="5">
        <v>12.83</v>
      </c>
      <c r="G82" s="5">
        <v>0</v>
      </c>
      <c r="H82" s="5">
        <v>0.437</v>
      </c>
      <c r="I82" s="5">
        <v>6.2320000000000002</v>
      </c>
      <c r="J82" s="5">
        <v>53.7</v>
      </c>
      <c r="K82" s="5"/>
      <c r="L82" s="5">
        <v>5</v>
      </c>
      <c r="M82" s="5">
        <v>398</v>
      </c>
      <c r="N82" s="5">
        <v>18.7</v>
      </c>
      <c r="O82" s="5">
        <v>21.2</v>
      </c>
      <c r="P82" s="5">
        <v>1</v>
      </c>
    </row>
    <row r="83" spans="3:16" x14ac:dyDescent="0.25">
      <c r="C83" s="6" t="s">
        <v>110</v>
      </c>
      <c r="D83" s="5">
        <v>4.113E-2</v>
      </c>
      <c r="E83" s="5">
        <v>25</v>
      </c>
      <c r="F83" s="5">
        <v>4.8600000000000003</v>
      </c>
      <c r="G83" s="5">
        <v>0</v>
      </c>
      <c r="H83" s="5">
        <v>0.42599999999999999</v>
      </c>
      <c r="I83" s="5">
        <v>6.7270000000000003</v>
      </c>
      <c r="J83" s="5">
        <v>33.5</v>
      </c>
      <c r="K83" s="5">
        <v>5.4006999999999996</v>
      </c>
      <c r="L83" s="5">
        <v>4</v>
      </c>
      <c r="M83" s="5">
        <v>281</v>
      </c>
      <c r="N83" s="5">
        <v>19</v>
      </c>
      <c r="O83" s="5">
        <v>28</v>
      </c>
      <c r="P83" s="5">
        <v>1</v>
      </c>
    </row>
    <row r="84" spans="3:16" x14ac:dyDescent="0.25">
      <c r="C84" s="6" t="s">
        <v>111</v>
      </c>
      <c r="D84" s="5">
        <v>4.462E-2</v>
      </c>
      <c r="E84" s="5">
        <v>25</v>
      </c>
      <c r="F84" s="5">
        <v>4.8600000000000003</v>
      </c>
      <c r="G84" s="5">
        <v>0</v>
      </c>
      <c r="H84" s="5">
        <v>0.42599999999999999</v>
      </c>
      <c r="I84" s="5">
        <v>6.6189999999999998</v>
      </c>
      <c r="J84" s="5">
        <v>70.400000000000006</v>
      </c>
      <c r="K84" s="5">
        <v>5.4006999999999996</v>
      </c>
      <c r="L84" s="5">
        <v>4</v>
      </c>
      <c r="M84" s="5">
        <v>281</v>
      </c>
      <c r="N84" s="5">
        <v>19</v>
      </c>
      <c r="O84" s="5">
        <v>23.9</v>
      </c>
      <c r="P84" s="5">
        <v>1</v>
      </c>
    </row>
    <row r="85" spans="3:16" x14ac:dyDescent="0.25">
      <c r="C85" s="6" t="s">
        <v>112</v>
      </c>
      <c r="D85" s="5">
        <v>3.551E-2</v>
      </c>
      <c r="E85" s="5">
        <v>25</v>
      </c>
      <c r="F85" s="5">
        <v>4.8600000000000003</v>
      </c>
      <c r="G85" s="5">
        <v>0</v>
      </c>
      <c r="H85" s="5">
        <v>0.42599999999999999</v>
      </c>
      <c r="I85" s="5">
        <v>6.1669999999999998</v>
      </c>
      <c r="J85" s="5">
        <v>46.7</v>
      </c>
      <c r="K85" s="5">
        <v>5.4006999999999996</v>
      </c>
      <c r="L85" s="5">
        <v>4</v>
      </c>
      <c r="M85" s="5">
        <v>281</v>
      </c>
      <c r="N85" s="5">
        <v>19</v>
      </c>
      <c r="O85" s="5">
        <v>22.9</v>
      </c>
      <c r="P85" s="5">
        <v>1</v>
      </c>
    </row>
    <row r="86" spans="3:16" x14ac:dyDescent="0.25">
      <c r="C86" s="6" t="s">
        <v>113</v>
      </c>
      <c r="D86" s="5">
        <v>5.0590000000000003E-2</v>
      </c>
      <c r="E86" s="5">
        <v>0</v>
      </c>
      <c r="F86" s="5"/>
      <c r="G86" s="5">
        <v>0</v>
      </c>
      <c r="H86" s="5">
        <v>0.44900000000000001</v>
      </c>
      <c r="I86" s="5">
        <v>6.3890000000000002</v>
      </c>
      <c r="J86" s="5">
        <v>48</v>
      </c>
      <c r="K86" s="5">
        <v>4.7793999999999999</v>
      </c>
      <c r="L86" s="5">
        <v>3</v>
      </c>
      <c r="M86" s="5">
        <v>247</v>
      </c>
      <c r="N86" s="5">
        <v>18.5</v>
      </c>
      <c r="O86" s="5">
        <v>23.9</v>
      </c>
      <c r="P86" s="5">
        <v>1</v>
      </c>
    </row>
    <row r="87" spans="3:16" x14ac:dyDescent="0.25">
      <c r="C87" s="6" t="s">
        <v>114</v>
      </c>
      <c r="D87" s="5">
        <v>5.7349999999999998E-2</v>
      </c>
      <c r="E87" s="5">
        <v>0</v>
      </c>
      <c r="F87" s="5">
        <v>4.49</v>
      </c>
      <c r="G87" s="5">
        <v>0</v>
      </c>
      <c r="H87" s="5">
        <v>0.44900000000000001</v>
      </c>
      <c r="I87" s="5">
        <v>6.63</v>
      </c>
      <c r="J87" s="5">
        <v>56.1</v>
      </c>
      <c r="K87" s="5">
        <v>4.4377000000000004</v>
      </c>
      <c r="L87" s="5">
        <v>3</v>
      </c>
      <c r="M87" s="5">
        <v>247</v>
      </c>
      <c r="N87" s="5">
        <v>18.5</v>
      </c>
      <c r="O87" s="5">
        <v>26.6</v>
      </c>
      <c r="P87" s="5">
        <v>1</v>
      </c>
    </row>
    <row r="88" spans="3:16" x14ac:dyDescent="0.25">
      <c r="C88" s="6" t="s">
        <v>115</v>
      </c>
      <c r="D88" s="5">
        <v>5.1880000000000003E-2</v>
      </c>
      <c r="E88" s="5">
        <v>0</v>
      </c>
      <c r="F88" s="5">
        <v>4.49</v>
      </c>
      <c r="G88" s="5">
        <v>0</v>
      </c>
      <c r="H88" s="5">
        <v>0.44900000000000001</v>
      </c>
      <c r="I88" s="5">
        <v>6.0149999999999997</v>
      </c>
      <c r="J88" s="5">
        <v>45.1</v>
      </c>
      <c r="K88" s="5">
        <v>4.4272</v>
      </c>
      <c r="L88" s="5">
        <v>3</v>
      </c>
      <c r="M88" s="5">
        <v>247</v>
      </c>
      <c r="N88" s="5">
        <v>18.5</v>
      </c>
      <c r="O88" s="5">
        <v>22.5</v>
      </c>
      <c r="P88" s="5">
        <v>1</v>
      </c>
    </row>
    <row r="89" spans="3:16" x14ac:dyDescent="0.25">
      <c r="C89" s="6" t="s">
        <v>116</v>
      </c>
      <c r="D89" s="5">
        <v>5.6599999999999998E-2</v>
      </c>
      <c r="E89" s="5">
        <v>0</v>
      </c>
      <c r="F89" s="5">
        <v>3.41</v>
      </c>
      <c r="G89" s="5">
        <v>0</v>
      </c>
      <c r="H89" s="5">
        <v>0.48899999999999999</v>
      </c>
      <c r="I89" s="5">
        <v>7.0069999999999997</v>
      </c>
      <c r="J89" s="5">
        <v>86.3</v>
      </c>
      <c r="K89" s="5">
        <v>3.4217</v>
      </c>
      <c r="L89" s="5">
        <v>2</v>
      </c>
      <c r="M89" s="5">
        <v>270</v>
      </c>
      <c r="N89" s="5">
        <v>17.8</v>
      </c>
      <c r="O89" s="5">
        <v>23.6</v>
      </c>
      <c r="P89" s="5">
        <v>1</v>
      </c>
    </row>
    <row r="90" spans="3:16" x14ac:dyDescent="0.25">
      <c r="C90" s="6" t="s">
        <v>117</v>
      </c>
      <c r="D90" s="5">
        <v>5.3019999999999998E-2</v>
      </c>
      <c r="E90" s="5">
        <v>0</v>
      </c>
      <c r="F90" s="5">
        <v>3.41</v>
      </c>
      <c r="G90" s="5">
        <v>0</v>
      </c>
      <c r="H90" s="5">
        <v>0.48899999999999999</v>
      </c>
      <c r="I90" s="5">
        <v>7.0789999999999997</v>
      </c>
      <c r="J90" s="5">
        <v>63.1</v>
      </c>
      <c r="K90" s="5">
        <v>3.4144999999999999</v>
      </c>
      <c r="L90" s="5">
        <v>2</v>
      </c>
      <c r="M90" s="5">
        <v>270</v>
      </c>
      <c r="N90" s="5">
        <v>17.8</v>
      </c>
      <c r="O90" s="5">
        <v>28.7</v>
      </c>
      <c r="P90" s="5">
        <v>1</v>
      </c>
    </row>
    <row r="91" spans="3:16" x14ac:dyDescent="0.25">
      <c r="C91" s="6" t="s">
        <v>118</v>
      </c>
      <c r="D91" s="5">
        <v>4.2029999999999998E-2</v>
      </c>
      <c r="E91" s="5">
        <v>28</v>
      </c>
      <c r="F91" s="5">
        <v>15.04</v>
      </c>
      <c r="G91" s="5">
        <v>0</v>
      </c>
      <c r="H91" s="5">
        <v>0.46400000000000002</v>
      </c>
      <c r="I91" s="5">
        <v>6.4420000000000002</v>
      </c>
      <c r="J91" s="5">
        <v>53.6</v>
      </c>
      <c r="K91" s="5">
        <v>3.6659000000000002</v>
      </c>
      <c r="L91" s="5">
        <v>4</v>
      </c>
      <c r="M91" s="5">
        <v>270</v>
      </c>
      <c r="N91" s="5">
        <v>18.2</v>
      </c>
      <c r="O91" s="5">
        <v>22.9</v>
      </c>
      <c r="P91" s="5">
        <v>1</v>
      </c>
    </row>
    <row r="92" spans="3:16" x14ac:dyDescent="0.25">
      <c r="C92" s="6" t="s">
        <v>119</v>
      </c>
      <c r="D92" s="5">
        <v>2.8750000000000001E-2</v>
      </c>
      <c r="E92" s="5">
        <v>28</v>
      </c>
      <c r="F92" s="5">
        <v>15.04</v>
      </c>
      <c r="G92" s="5">
        <v>0</v>
      </c>
      <c r="H92" s="5">
        <v>0.46400000000000002</v>
      </c>
      <c r="I92" s="5">
        <v>6.2110000000000003</v>
      </c>
      <c r="J92" s="5">
        <v>28.9</v>
      </c>
      <c r="K92" s="5">
        <v>3.6659000000000002</v>
      </c>
      <c r="L92" s="5"/>
      <c r="M92" s="5">
        <v>270</v>
      </c>
      <c r="N92" s="5">
        <v>18.2</v>
      </c>
      <c r="O92" s="5">
        <v>25</v>
      </c>
      <c r="P92" s="5">
        <v>1</v>
      </c>
    </row>
    <row r="93" spans="3:16" x14ac:dyDescent="0.25">
      <c r="C93" s="6" t="s">
        <v>120</v>
      </c>
      <c r="D93" s="5">
        <v>0.12204</v>
      </c>
      <c r="E93" s="5">
        <v>0</v>
      </c>
      <c r="F93" s="5">
        <v>2.89</v>
      </c>
      <c r="G93" s="5">
        <v>0</v>
      </c>
      <c r="H93" s="5">
        <v>0.44500000000000001</v>
      </c>
      <c r="I93" s="5">
        <v>6.625</v>
      </c>
      <c r="J93" s="5">
        <v>57.8</v>
      </c>
      <c r="K93" s="5">
        <v>3.4952000000000001</v>
      </c>
      <c r="L93" s="5">
        <v>2</v>
      </c>
      <c r="M93" s="5">
        <v>276</v>
      </c>
      <c r="N93" s="5">
        <v>18</v>
      </c>
      <c r="O93" s="5">
        <v>28.4</v>
      </c>
      <c r="P93" s="5">
        <v>1</v>
      </c>
    </row>
    <row r="94" spans="3:16" x14ac:dyDescent="0.25">
      <c r="C94" s="6" t="s">
        <v>121</v>
      </c>
      <c r="D94" s="5">
        <v>0.11504</v>
      </c>
      <c r="E94" s="5">
        <v>0</v>
      </c>
      <c r="F94" s="5">
        <v>2.89</v>
      </c>
      <c r="G94" s="5">
        <v>0</v>
      </c>
      <c r="H94" s="5">
        <v>0.44500000000000001</v>
      </c>
      <c r="I94" s="5">
        <v>6.1630000000000003</v>
      </c>
      <c r="J94" s="5">
        <v>69.599999999999994</v>
      </c>
      <c r="K94" s="5">
        <v>3.4952000000000001</v>
      </c>
      <c r="L94" s="5">
        <v>2</v>
      </c>
      <c r="M94" s="5">
        <v>276</v>
      </c>
      <c r="N94" s="5"/>
      <c r="O94" s="5">
        <v>21.4</v>
      </c>
      <c r="P94" s="5">
        <v>1</v>
      </c>
    </row>
    <row r="95" spans="3:16" x14ac:dyDescent="0.25">
      <c r="C95" s="6" t="s">
        <v>122</v>
      </c>
      <c r="D95" s="5">
        <v>6.8599999999999994E-2</v>
      </c>
      <c r="E95" s="5">
        <v>0</v>
      </c>
      <c r="F95" s="5">
        <v>2.89</v>
      </c>
      <c r="G95" s="5">
        <v>0</v>
      </c>
      <c r="H95" s="5">
        <v>0.44500000000000001</v>
      </c>
      <c r="I95" s="5">
        <v>7.4160000000000004</v>
      </c>
      <c r="J95" s="5">
        <v>62.5</v>
      </c>
      <c r="K95" s="5">
        <v>3.4952000000000001</v>
      </c>
      <c r="L95" s="5">
        <v>2</v>
      </c>
      <c r="M95" s="5">
        <v>276</v>
      </c>
      <c r="N95" s="5">
        <v>18</v>
      </c>
      <c r="O95" s="5">
        <v>33.200000000000003</v>
      </c>
      <c r="P95" s="5">
        <v>1</v>
      </c>
    </row>
    <row r="96" spans="3:16" x14ac:dyDescent="0.25">
      <c r="C96" s="6" t="s">
        <v>123</v>
      </c>
      <c r="D96" s="5">
        <v>0.14865999999999999</v>
      </c>
      <c r="E96" s="5">
        <v>0</v>
      </c>
      <c r="F96" s="5">
        <v>8.56</v>
      </c>
      <c r="G96" s="5">
        <v>0</v>
      </c>
      <c r="H96" s="5">
        <v>0.52</v>
      </c>
      <c r="I96" s="5">
        <v>6.7270000000000003</v>
      </c>
      <c r="J96" s="5">
        <v>79.900000000000006</v>
      </c>
      <c r="K96" s="5">
        <v>2.7778</v>
      </c>
      <c r="L96" s="5">
        <v>5</v>
      </c>
      <c r="M96" s="5">
        <v>384</v>
      </c>
      <c r="N96" s="5">
        <v>20.9</v>
      </c>
      <c r="O96" s="5">
        <v>27.5</v>
      </c>
      <c r="P96" s="5">
        <v>1</v>
      </c>
    </row>
    <row r="97" spans="3:16" x14ac:dyDescent="0.25">
      <c r="C97" s="6" t="s">
        <v>124</v>
      </c>
      <c r="D97" s="5">
        <v>0.17119999999999999</v>
      </c>
      <c r="E97" s="5">
        <v>0</v>
      </c>
      <c r="F97" s="5">
        <v>8.56</v>
      </c>
      <c r="G97" s="5">
        <v>0</v>
      </c>
      <c r="H97" s="5">
        <v>0.52</v>
      </c>
      <c r="I97" s="5">
        <v>5.8360000000000003</v>
      </c>
      <c r="J97" s="5">
        <v>91.9</v>
      </c>
      <c r="K97" s="5">
        <v>2.2109999999999999</v>
      </c>
      <c r="L97" s="5">
        <v>5</v>
      </c>
      <c r="M97" s="5">
        <v>384</v>
      </c>
      <c r="N97" s="5">
        <v>20.9</v>
      </c>
      <c r="O97" s="5">
        <v>19.5</v>
      </c>
      <c r="P97" s="5">
        <v>0</v>
      </c>
    </row>
    <row r="98" spans="3:16" x14ac:dyDescent="0.25">
      <c r="C98" s="6" t="s">
        <v>125</v>
      </c>
      <c r="D98" s="5">
        <v>0.26362999999999998</v>
      </c>
      <c r="E98" s="5">
        <v>0</v>
      </c>
      <c r="F98" s="5">
        <v>8.56</v>
      </c>
      <c r="G98" s="5">
        <v>0</v>
      </c>
      <c r="H98" s="5">
        <v>0.52</v>
      </c>
      <c r="I98" s="5"/>
      <c r="J98" s="5">
        <v>91.2</v>
      </c>
      <c r="K98" s="5"/>
      <c r="L98" s="5">
        <v>5</v>
      </c>
      <c r="M98" s="5">
        <v>384</v>
      </c>
      <c r="N98" s="5">
        <v>20.9</v>
      </c>
      <c r="O98" s="5">
        <v>19.399999999999999</v>
      </c>
      <c r="P98" s="5">
        <v>0</v>
      </c>
    </row>
    <row r="99" spans="3:16" x14ac:dyDescent="0.25">
      <c r="C99" s="6" t="s">
        <v>126</v>
      </c>
      <c r="D99" s="5">
        <v>0.10793</v>
      </c>
      <c r="E99" s="5">
        <v>0</v>
      </c>
      <c r="F99" s="5">
        <v>8.56</v>
      </c>
      <c r="G99" s="5">
        <v>0</v>
      </c>
      <c r="H99" s="5">
        <v>0.52</v>
      </c>
      <c r="I99" s="5">
        <v>6.1950000000000003</v>
      </c>
      <c r="J99" s="5"/>
      <c r="K99" s="5">
        <v>2.7778</v>
      </c>
      <c r="L99" s="5">
        <v>5</v>
      </c>
      <c r="M99" s="5">
        <v>384</v>
      </c>
      <c r="N99" s="5">
        <v>20.9</v>
      </c>
      <c r="O99" s="5">
        <v>21.7</v>
      </c>
      <c r="P99" s="5">
        <v>1</v>
      </c>
    </row>
    <row r="100" spans="3:16" x14ac:dyDescent="0.25">
      <c r="C100" s="6" t="s">
        <v>127</v>
      </c>
      <c r="D100" s="5">
        <v>0.10084</v>
      </c>
      <c r="E100" s="5">
        <v>0</v>
      </c>
      <c r="F100" s="5">
        <v>10.01</v>
      </c>
      <c r="G100" s="5">
        <v>0</v>
      </c>
      <c r="H100" s="5">
        <v>0.54700000000000004</v>
      </c>
      <c r="I100" s="5">
        <v>6.7149999999999999</v>
      </c>
      <c r="J100" s="5">
        <v>81.599999999999994</v>
      </c>
      <c r="K100" s="5">
        <v>2.6775000000000002</v>
      </c>
      <c r="L100" s="5">
        <v>6</v>
      </c>
      <c r="M100" s="5">
        <v>432</v>
      </c>
      <c r="N100" s="5">
        <v>17.8</v>
      </c>
      <c r="O100" s="5">
        <v>22.8</v>
      </c>
      <c r="P100" s="5">
        <v>1</v>
      </c>
    </row>
    <row r="101" spans="3:16" x14ac:dyDescent="0.25">
      <c r="C101" s="6" t="s">
        <v>128</v>
      </c>
      <c r="D101" s="5">
        <v>0.22212000000000001</v>
      </c>
      <c r="E101" s="5">
        <v>0</v>
      </c>
      <c r="F101" s="5">
        <v>10.01</v>
      </c>
      <c r="G101" s="5">
        <v>0</v>
      </c>
      <c r="H101" s="5">
        <v>0.54700000000000004</v>
      </c>
      <c r="I101" s="5">
        <v>6.0919999999999996</v>
      </c>
      <c r="J101" s="5">
        <v>95.4</v>
      </c>
      <c r="K101" s="5">
        <v>2.548</v>
      </c>
      <c r="L101" s="5">
        <v>6</v>
      </c>
      <c r="M101" s="5">
        <v>432</v>
      </c>
      <c r="N101" s="5">
        <v>17.8</v>
      </c>
      <c r="O101" s="5">
        <v>18.7</v>
      </c>
      <c r="P101" s="5">
        <v>0</v>
      </c>
    </row>
    <row r="102" spans="3:16" x14ac:dyDescent="0.25">
      <c r="C102" s="6" t="s">
        <v>129</v>
      </c>
      <c r="D102" s="5">
        <v>0.14230999999999999</v>
      </c>
      <c r="E102" s="5">
        <v>0</v>
      </c>
      <c r="F102" s="5">
        <v>10.01</v>
      </c>
      <c r="G102" s="5">
        <v>0</v>
      </c>
      <c r="H102" s="5">
        <v>0.54700000000000004</v>
      </c>
      <c r="I102" s="5">
        <v>6.2539999999999996</v>
      </c>
      <c r="J102" s="5">
        <v>84.2</v>
      </c>
      <c r="K102" s="5">
        <v>2.2565</v>
      </c>
      <c r="L102" s="5">
        <v>6</v>
      </c>
      <c r="M102" s="5"/>
      <c r="N102" s="5">
        <v>17.8</v>
      </c>
      <c r="O102" s="5">
        <v>18.5</v>
      </c>
      <c r="P102" s="5">
        <v>0</v>
      </c>
    </row>
    <row r="103" spans="3:16" x14ac:dyDescent="0.25">
      <c r="C103" s="6" t="s">
        <v>130</v>
      </c>
      <c r="D103" s="5">
        <v>0.15098</v>
      </c>
      <c r="E103" s="5">
        <v>0</v>
      </c>
      <c r="F103" s="5">
        <v>10.01</v>
      </c>
      <c r="G103" s="5">
        <v>0</v>
      </c>
      <c r="H103" s="5">
        <v>0.54700000000000004</v>
      </c>
      <c r="I103" s="5">
        <v>6.0209999999999999</v>
      </c>
      <c r="J103" s="5">
        <v>82.6</v>
      </c>
      <c r="K103" s="5">
        <v>2.7473999999999998</v>
      </c>
      <c r="L103" s="5">
        <v>6</v>
      </c>
      <c r="M103" s="5">
        <v>432</v>
      </c>
      <c r="N103" s="5">
        <v>17.8</v>
      </c>
      <c r="O103" s="5">
        <v>19.2</v>
      </c>
      <c r="P103" s="5">
        <v>0</v>
      </c>
    </row>
    <row r="104" spans="3:16" x14ac:dyDescent="0.25">
      <c r="C104" s="6" t="s">
        <v>131</v>
      </c>
      <c r="D104" s="5">
        <v>0.14476</v>
      </c>
      <c r="E104" s="5">
        <v>0</v>
      </c>
      <c r="F104" s="5">
        <v>10.01</v>
      </c>
      <c r="G104" s="5">
        <v>0</v>
      </c>
      <c r="H104" s="5">
        <v>0.54700000000000004</v>
      </c>
      <c r="I104" s="5">
        <v>5.7309999999999999</v>
      </c>
      <c r="J104" s="5">
        <v>65.2</v>
      </c>
      <c r="K104" s="5">
        <v>2.7591999999999999</v>
      </c>
      <c r="L104" s="5">
        <v>6</v>
      </c>
      <c r="M104" s="5">
        <v>432</v>
      </c>
      <c r="N104" s="5">
        <v>17.8</v>
      </c>
      <c r="O104" s="5"/>
      <c r="P104" s="5">
        <v>0</v>
      </c>
    </row>
    <row r="105" spans="3:16" x14ac:dyDescent="0.25">
      <c r="C105" s="6" t="s">
        <v>132</v>
      </c>
      <c r="D105" s="5">
        <v>7.1650000000000005E-2</v>
      </c>
      <c r="E105" s="5">
        <v>0</v>
      </c>
      <c r="F105" s="5">
        <v>25.65</v>
      </c>
      <c r="G105" s="5">
        <v>0</v>
      </c>
      <c r="H105" s="5">
        <v>0.58099999999999996</v>
      </c>
      <c r="I105" s="5">
        <v>6.0039999999999996</v>
      </c>
      <c r="J105" s="5">
        <v>84.1</v>
      </c>
      <c r="K105" s="5">
        <v>2.1974</v>
      </c>
      <c r="L105" s="5">
        <v>2</v>
      </c>
      <c r="M105" s="5">
        <v>188</v>
      </c>
      <c r="N105" s="5">
        <v>19.100000000000001</v>
      </c>
      <c r="O105" s="5">
        <v>20.3</v>
      </c>
      <c r="P105" s="5">
        <v>1</v>
      </c>
    </row>
    <row r="106" spans="3:16" x14ac:dyDescent="0.25">
      <c r="C106" s="6" t="s">
        <v>133</v>
      </c>
      <c r="D106" s="5">
        <v>9.2990000000000003E-2</v>
      </c>
      <c r="E106" s="5">
        <v>0</v>
      </c>
      <c r="F106" s="5">
        <v>25.65</v>
      </c>
      <c r="G106" s="5">
        <v>0</v>
      </c>
      <c r="H106" s="5">
        <v>0.58099999999999996</v>
      </c>
      <c r="I106" s="5">
        <v>5.9610000000000003</v>
      </c>
      <c r="J106" s="5">
        <v>92.9</v>
      </c>
      <c r="K106" s="5">
        <v>2.0869</v>
      </c>
      <c r="L106" s="5">
        <v>2</v>
      </c>
      <c r="M106" s="5">
        <v>188</v>
      </c>
      <c r="N106" s="5">
        <v>19.100000000000001</v>
      </c>
      <c r="O106" s="5">
        <v>20.5</v>
      </c>
      <c r="P106" s="5">
        <v>1</v>
      </c>
    </row>
    <row r="107" spans="3:16" x14ac:dyDescent="0.25">
      <c r="C107" s="6" t="s">
        <v>134</v>
      </c>
      <c r="D107" s="5">
        <v>0.15038000000000001</v>
      </c>
      <c r="E107" s="5">
        <v>0</v>
      </c>
      <c r="F107" s="5">
        <v>25.65</v>
      </c>
      <c r="G107" s="5">
        <v>0</v>
      </c>
      <c r="H107" s="5">
        <v>0.58099999999999996</v>
      </c>
      <c r="I107" s="5">
        <v>5.8559999999999999</v>
      </c>
      <c r="J107" s="5">
        <v>97</v>
      </c>
      <c r="K107" s="5"/>
      <c r="L107" s="5">
        <v>2</v>
      </c>
      <c r="M107" s="5">
        <v>188</v>
      </c>
      <c r="N107" s="5">
        <v>19.100000000000001</v>
      </c>
      <c r="O107" s="5">
        <v>17.3</v>
      </c>
      <c r="P107" s="5">
        <v>0</v>
      </c>
    </row>
    <row r="108" spans="3:16" x14ac:dyDescent="0.25">
      <c r="C108" s="6" t="s">
        <v>135</v>
      </c>
      <c r="D108" s="5">
        <v>0.16902</v>
      </c>
      <c r="E108" s="5">
        <v>0</v>
      </c>
      <c r="F108" s="5">
        <v>25.65</v>
      </c>
      <c r="G108" s="5">
        <v>0</v>
      </c>
      <c r="H108" s="5">
        <v>0.58099999999999996</v>
      </c>
      <c r="I108" s="5">
        <v>5.9859999999999998</v>
      </c>
      <c r="J108" s="5">
        <v>88.4</v>
      </c>
      <c r="K108" s="5">
        <v>1.9928999999999999</v>
      </c>
      <c r="L108" s="5">
        <v>2</v>
      </c>
      <c r="M108" s="5">
        <v>188</v>
      </c>
      <c r="N108" s="5">
        <v>19.100000000000001</v>
      </c>
      <c r="O108" s="5">
        <v>21.4</v>
      </c>
      <c r="P108" s="5">
        <v>1</v>
      </c>
    </row>
    <row r="109" spans="3:16" x14ac:dyDescent="0.25">
      <c r="C109" s="6" t="s">
        <v>136</v>
      </c>
      <c r="D109" s="5">
        <v>0.38735000000000003</v>
      </c>
      <c r="E109" s="5">
        <v>0</v>
      </c>
      <c r="F109" s="5">
        <v>25.65</v>
      </c>
      <c r="G109" s="5">
        <v>0</v>
      </c>
      <c r="H109" s="5">
        <v>0.58099999999999996</v>
      </c>
      <c r="I109" s="5">
        <v>5.6130000000000004</v>
      </c>
      <c r="J109" s="5">
        <v>95.6</v>
      </c>
      <c r="K109" s="5">
        <v>1.7572000000000001</v>
      </c>
      <c r="L109" s="5">
        <v>2</v>
      </c>
      <c r="M109" s="5">
        <v>188</v>
      </c>
      <c r="N109" s="5">
        <v>19.100000000000001</v>
      </c>
      <c r="O109" s="5">
        <v>15.7</v>
      </c>
      <c r="P109" s="5">
        <v>0</v>
      </c>
    </row>
    <row r="110" spans="3:16" x14ac:dyDescent="0.25">
      <c r="C110" s="6" t="s">
        <v>137</v>
      </c>
      <c r="D110" s="5">
        <v>0.25914999999999999</v>
      </c>
      <c r="E110" s="5">
        <v>0</v>
      </c>
      <c r="F110" s="5">
        <v>21.89</v>
      </c>
      <c r="G110" s="5">
        <v>0</v>
      </c>
      <c r="H110" s="5">
        <v>0.624</v>
      </c>
      <c r="I110" s="5">
        <v>5.6929999999999996</v>
      </c>
      <c r="J110" s="5">
        <v>96</v>
      </c>
      <c r="K110" s="5">
        <v>1.7883</v>
      </c>
      <c r="L110" s="5">
        <v>4</v>
      </c>
      <c r="M110" s="5">
        <v>437</v>
      </c>
      <c r="N110" s="5">
        <v>21.2</v>
      </c>
      <c r="O110" s="5">
        <v>16.2</v>
      </c>
      <c r="P110" s="5">
        <v>0</v>
      </c>
    </row>
    <row r="111" spans="3:16" x14ac:dyDescent="0.25">
      <c r="C111" s="6" t="s">
        <v>138</v>
      </c>
      <c r="D111" s="5">
        <v>0.32543</v>
      </c>
      <c r="E111" s="5">
        <v>0</v>
      </c>
      <c r="F111" s="5">
        <v>21.89</v>
      </c>
      <c r="G111" s="5">
        <v>0</v>
      </c>
      <c r="H111" s="5">
        <v>0.624</v>
      </c>
      <c r="I111" s="5"/>
      <c r="J111" s="5">
        <v>98.8</v>
      </c>
      <c r="K111" s="5">
        <v>1.8125</v>
      </c>
      <c r="L111" s="5">
        <v>4</v>
      </c>
      <c r="M111" s="5">
        <v>437</v>
      </c>
      <c r="N111" s="5">
        <v>21.2</v>
      </c>
      <c r="O111" s="5">
        <v>18</v>
      </c>
      <c r="P111" s="5">
        <v>0</v>
      </c>
    </row>
    <row r="112" spans="3:16" x14ac:dyDescent="0.25">
      <c r="C112" s="6" t="s">
        <v>139</v>
      </c>
      <c r="D112" s="5">
        <v>0.34005999999999997</v>
      </c>
      <c r="E112" s="5">
        <v>0</v>
      </c>
      <c r="F112" s="5">
        <v>21.89</v>
      </c>
      <c r="G112" s="5">
        <v>0</v>
      </c>
      <c r="H112" s="5">
        <v>0.624</v>
      </c>
      <c r="I112" s="5">
        <v>6.4580000000000002</v>
      </c>
      <c r="J112" s="5">
        <v>98.9</v>
      </c>
      <c r="K112" s="5">
        <v>2.1185</v>
      </c>
      <c r="L112" s="5">
        <v>4</v>
      </c>
      <c r="M112" s="5">
        <v>437</v>
      </c>
      <c r="N112" s="5">
        <v>21.2</v>
      </c>
      <c r="O112" s="5">
        <v>19.2</v>
      </c>
      <c r="P112" s="5">
        <v>0</v>
      </c>
    </row>
    <row r="113" spans="3:16" x14ac:dyDescent="0.25">
      <c r="C113" s="6" t="s">
        <v>140</v>
      </c>
      <c r="D113" s="5">
        <v>1.1929399999999999</v>
      </c>
      <c r="E113" s="5">
        <v>0</v>
      </c>
      <c r="F113" s="5">
        <v>21.89</v>
      </c>
      <c r="G113" s="5"/>
      <c r="H113" s="5">
        <v>0.624</v>
      </c>
      <c r="I113" s="5">
        <v>6.3259999999999996</v>
      </c>
      <c r="J113" s="5">
        <v>97.7</v>
      </c>
      <c r="K113" s="5">
        <v>2.2709999999999999</v>
      </c>
      <c r="L113" s="5">
        <v>4</v>
      </c>
      <c r="M113" s="5">
        <v>437</v>
      </c>
      <c r="N113" s="5">
        <v>21.2</v>
      </c>
      <c r="O113" s="5">
        <v>19.600000000000001</v>
      </c>
      <c r="P113" s="5">
        <v>0</v>
      </c>
    </row>
    <row r="114" spans="3:16" x14ac:dyDescent="0.25">
      <c r="C114" s="6" t="s">
        <v>141</v>
      </c>
      <c r="D114" s="5">
        <v>0.32982</v>
      </c>
      <c r="E114" s="5">
        <v>0</v>
      </c>
      <c r="F114" s="5">
        <v>21.89</v>
      </c>
      <c r="G114" s="5">
        <v>0</v>
      </c>
      <c r="H114" s="5"/>
      <c r="I114" s="5">
        <v>5.8220000000000001</v>
      </c>
      <c r="J114" s="5">
        <v>95.4</v>
      </c>
      <c r="K114" s="5">
        <v>2.4699</v>
      </c>
      <c r="L114" s="5">
        <v>4</v>
      </c>
      <c r="M114" s="5">
        <v>437</v>
      </c>
      <c r="N114" s="5">
        <v>21.2</v>
      </c>
      <c r="O114" s="5">
        <v>18.399999999999999</v>
      </c>
      <c r="P114" s="5">
        <v>0</v>
      </c>
    </row>
    <row r="115" spans="3:16" x14ac:dyDescent="0.25">
      <c r="C115" s="6" t="s">
        <v>142</v>
      </c>
      <c r="D115" s="5">
        <v>0.97616999999999998</v>
      </c>
      <c r="E115" s="5">
        <v>0</v>
      </c>
      <c r="F115" s="5">
        <v>21.89</v>
      </c>
      <c r="G115" s="5">
        <v>0</v>
      </c>
      <c r="H115" s="5">
        <v>0.624</v>
      </c>
      <c r="I115" s="5">
        <v>5.7569999999999997</v>
      </c>
      <c r="J115" s="5">
        <v>98.4</v>
      </c>
      <c r="K115" s="5">
        <v>2.3460000000000001</v>
      </c>
      <c r="L115" s="5">
        <v>4</v>
      </c>
      <c r="M115" s="5">
        <v>437</v>
      </c>
      <c r="N115" s="5">
        <v>21.2</v>
      </c>
      <c r="O115" s="5">
        <v>15.6</v>
      </c>
      <c r="P115" s="5">
        <v>0</v>
      </c>
    </row>
    <row r="116" spans="3:16" x14ac:dyDescent="0.25">
      <c r="C116" s="6" t="s">
        <v>143</v>
      </c>
      <c r="D116" s="5">
        <v>0.55778000000000005</v>
      </c>
      <c r="E116" s="5">
        <v>0</v>
      </c>
      <c r="F116" s="5">
        <v>21.89</v>
      </c>
      <c r="G116" s="5">
        <v>0</v>
      </c>
      <c r="H116" s="5">
        <v>0.624</v>
      </c>
      <c r="I116" s="5">
        <v>6.335</v>
      </c>
      <c r="J116" s="5">
        <v>98.2</v>
      </c>
      <c r="K116" s="5">
        <v>2.1107</v>
      </c>
      <c r="L116" s="5">
        <v>4</v>
      </c>
      <c r="M116" s="5">
        <v>437</v>
      </c>
      <c r="N116" s="5">
        <v>21.2</v>
      </c>
      <c r="O116" s="5">
        <v>18.100000000000001</v>
      </c>
      <c r="P116" s="5">
        <v>0</v>
      </c>
    </row>
    <row r="117" spans="3:16" x14ac:dyDescent="0.25">
      <c r="C117" s="6" t="s">
        <v>144</v>
      </c>
      <c r="D117" s="5">
        <v>0.32263999999999998</v>
      </c>
      <c r="E117" s="5"/>
      <c r="F117" s="5">
        <v>21.89</v>
      </c>
      <c r="G117" s="5">
        <v>0</v>
      </c>
      <c r="H117" s="5">
        <v>0.624</v>
      </c>
      <c r="I117" s="5">
        <v>5.9420000000000002</v>
      </c>
      <c r="J117" s="5">
        <v>93.5</v>
      </c>
      <c r="K117" s="5">
        <v>1.9669000000000001</v>
      </c>
      <c r="L117" s="5"/>
      <c r="M117" s="5">
        <v>437</v>
      </c>
      <c r="N117" s="5">
        <v>21.2</v>
      </c>
      <c r="O117" s="5">
        <v>17.399999999999999</v>
      </c>
      <c r="P117" s="5">
        <v>0</v>
      </c>
    </row>
    <row r="118" spans="3:16" x14ac:dyDescent="0.25">
      <c r="C118" s="6" t="s">
        <v>145</v>
      </c>
      <c r="D118" s="5">
        <v>0.35232999999999998</v>
      </c>
      <c r="E118" s="5">
        <v>0</v>
      </c>
      <c r="F118" s="5">
        <v>21.89</v>
      </c>
      <c r="G118" s="5">
        <v>0</v>
      </c>
      <c r="H118" s="5">
        <v>0.624</v>
      </c>
      <c r="I118" s="5">
        <v>6.4539999999999997</v>
      </c>
      <c r="J118" s="5">
        <v>98.4</v>
      </c>
      <c r="K118" s="5">
        <v>1.8498000000000001</v>
      </c>
      <c r="L118" s="5">
        <v>4</v>
      </c>
      <c r="M118" s="5"/>
      <c r="N118" s="5">
        <v>21.2</v>
      </c>
      <c r="O118" s="5">
        <v>17.100000000000001</v>
      </c>
      <c r="P118" s="5">
        <v>0</v>
      </c>
    </row>
    <row r="119" spans="3:16" x14ac:dyDescent="0.25">
      <c r="C119" s="6" t="s">
        <v>146</v>
      </c>
      <c r="D119" s="5">
        <v>0.54452</v>
      </c>
      <c r="E119" s="5">
        <v>0</v>
      </c>
      <c r="F119" s="5">
        <v>21.89</v>
      </c>
      <c r="G119" s="5">
        <v>0</v>
      </c>
      <c r="H119" s="5">
        <v>0.624</v>
      </c>
      <c r="I119" s="5">
        <v>6.1509999999999998</v>
      </c>
      <c r="J119" s="5">
        <v>97.9</v>
      </c>
      <c r="K119" s="5">
        <v>1.6687000000000001</v>
      </c>
      <c r="L119" s="5">
        <v>4</v>
      </c>
      <c r="M119" s="5">
        <v>437</v>
      </c>
      <c r="N119" s="5">
        <v>21.2</v>
      </c>
      <c r="O119" s="5">
        <v>17.8</v>
      </c>
      <c r="P119" s="5">
        <v>0</v>
      </c>
    </row>
    <row r="120" spans="3:16" x14ac:dyDescent="0.25">
      <c r="C120" s="6" t="s">
        <v>147</v>
      </c>
      <c r="D120" s="5">
        <v>1.6286400000000001</v>
      </c>
      <c r="E120" s="5">
        <v>0</v>
      </c>
      <c r="F120" s="5">
        <v>21.89</v>
      </c>
      <c r="G120" s="5">
        <v>0</v>
      </c>
      <c r="H120" s="5">
        <v>0.624</v>
      </c>
      <c r="I120" s="5">
        <v>5.0190000000000001</v>
      </c>
      <c r="J120" s="5">
        <v>100</v>
      </c>
      <c r="K120" s="5">
        <v>1.4394</v>
      </c>
      <c r="L120" s="5">
        <v>4</v>
      </c>
      <c r="M120" s="5">
        <v>437</v>
      </c>
      <c r="N120" s="5">
        <v>21.2</v>
      </c>
      <c r="O120" s="5">
        <v>14.4</v>
      </c>
      <c r="P120" s="5">
        <v>0</v>
      </c>
    </row>
    <row r="121" spans="3:16" x14ac:dyDescent="0.25">
      <c r="C121" s="6" t="s">
        <v>148</v>
      </c>
      <c r="D121" s="5">
        <v>2.7797399999999999</v>
      </c>
      <c r="E121" s="5">
        <v>0</v>
      </c>
      <c r="F121" s="5">
        <v>19.579999999999998</v>
      </c>
      <c r="G121" s="5">
        <v>0</v>
      </c>
      <c r="H121" s="5">
        <v>0.871</v>
      </c>
      <c r="I121" s="5">
        <v>4.9029999999999996</v>
      </c>
      <c r="J121" s="5">
        <v>97.8</v>
      </c>
      <c r="K121" s="5">
        <v>1.3459000000000001</v>
      </c>
      <c r="L121" s="5">
        <v>5</v>
      </c>
      <c r="M121" s="5">
        <v>403</v>
      </c>
      <c r="N121" s="5">
        <v>14.7</v>
      </c>
      <c r="O121" s="5">
        <v>11.8</v>
      </c>
      <c r="P121" s="5">
        <v>0</v>
      </c>
    </row>
    <row r="122" spans="3:16" x14ac:dyDescent="0.25">
      <c r="C122" s="6" t="s">
        <v>149</v>
      </c>
      <c r="D122" s="5">
        <v>2.37934</v>
      </c>
      <c r="E122" s="5">
        <v>0</v>
      </c>
      <c r="F122" s="5">
        <v>19.579999999999998</v>
      </c>
      <c r="G122" s="5">
        <v>0</v>
      </c>
      <c r="H122" s="5">
        <v>0.871</v>
      </c>
      <c r="I122" s="5">
        <v>6.13</v>
      </c>
      <c r="J122" s="5">
        <v>100</v>
      </c>
      <c r="K122" s="5">
        <v>1.4191</v>
      </c>
      <c r="L122" s="5">
        <v>5</v>
      </c>
      <c r="M122" s="5">
        <v>403</v>
      </c>
      <c r="N122" s="5">
        <v>14.7</v>
      </c>
      <c r="O122" s="5">
        <v>13.8</v>
      </c>
      <c r="P122" s="5">
        <v>0</v>
      </c>
    </row>
    <row r="123" spans="3:16" x14ac:dyDescent="0.25">
      <c r="C123" s="6" t="s">
        <v>150</v>
      </c>
      <c r="D123" s="5">
        <v>2.3686199999999999</v>
      </c>
      <c r="E123" s="5">
        <v>0</v>
      </c>
      <c r="F123" s="5">
        <v>19.579999999999998</v>
      </c>
      <c r="G123" s="5">
        <v>0</v>
      </c>
      <c r="H123" s="5">
        <v>0.871</v>
      </c>
      <c r="I123" s="5">
        <v>4.9260000000000002</v>
      </c>
      <c r="J123" s="5">
        <v>95.7</v>
      </c>
      <c r="K123" s="5">
        <v>1.4608000000000001</v>
      </c>
      <c r="L123" s="5">
        <v>5</v>
      </c>
      <c r="M123" s="5">
        <v>403</v>
      </c>
      <c r="N123" s="5">
        <v>14.7</v>
      </c>
      <c r="O123" s="5">
        <v>14.6</v>
      </c>
      <c r="P123" s="5">
        <v>0</v>
      </c>
    </row>
    <row r="124" spans="3:16" x14ac:dyDescent="0.25">
      <c r="C124" s="6" t="s">
        <v>151</v>
      </c>
      <c r="D124" s="5">
        <v>2.3309899999999999</v>
      </c>
      <c r="E124" s="5">
        <v>0</v>
      </c>
      <c r="F124" s="5">
        <v>19.579999999999998</v>
      </c>
      <c r="G124" s="5">
        <v>0</v>
      </c>
      <c r="H124" s="5">
        <v>0.871</v>
      </c>
      <c r="I124" s="5">
        <v>5.1859999999999999</v>
      </c>
      <c r="J124" s="5">
        <v>93.8</v>
      </c>
      <c r="K124" s="5">
        <v>1.5296000000000001</v>
      </c>
      <c r="L124" s="5">
        <v>5</v>
      </c>
      <c r="M124" s="5">
        <v>403</v>
      </c>
      <c r="N124" s="5">
        <v>14.7</v>
      </c>
      <c r="O124" s="5">
        <v>17.8</v>
      </c>
      <c r="P124" s="5">
        <v>0</v>
      </c>
    </row>
    <row r="125" spans="3:16" x14ac:dyDescent="0.25">
      <c r="C125" s="6" t="s">
        <v>152</v>
      </c>
      <c r="D125" s="5">
        <v>1.4963200000000001</v>
      </c>
      <c r="E125" s="5">
        <v>0</v>
      </c>
      <c r="F125" s="5">
        <v>19.579999999999998</v>
      </c>
      <c r="G125" s="5">
        <v>0</v>
      </c>
      <c r="H125" s="5">
        <v>0.871</v>
      </c>
      <c r="I125" s="5">
        <v>5.4039999999999999</v>
      </c>
      <c r="J125" s="5">
        <v>100</v>
      </c>
      <c r="K125" s="5">
        <v>1.5915999999999999</v>
      </c>
      <c r="L125" s="5">
        <v>5</v>
      </c>
      <c r="M125" s="5">
        <v>403</v>
      </c>
      <c r="N125" s="5">
        <v>14.7</v>
      </c>
      <c r="O125" s="5">
        <v>19.600000000000001</v>
      </c>
      <c r="P125" s="5">
        <v>0</v>
      </c>
    </row>
    <row r="126" spans="3:16" x14ac:dyDescent="0.25">
      <c r="C126" s="6" t="s">
        <v>153</v>
      </c>
      <c r="D126" s="5">
        <v>2.1491799999999999</v>
      </c>
      <c r="E126" s="5">
        <v>0</v>
      </c>
      <c r="F126" s="5">
        <v>19.579999999999998</v>
      </c>
      <c r="G126" s="5">
        <v>0</v>
      </c>
      <c r="H126" s="5">
        <v>0.871</v>
      </c>
      <c r="I126" s="5">
        <v>5.7089999999999996</v>
      </c>
      <c r="J126" s="5">
        <v>98.5</v>
      </c>
      <c r="K126" s="5">
        <v>1.6232</v>
      </c>
      <c r="L126" s="5">
        <v>5</v>
      </c>
      <c r="M126" s="5">
        <v>403</v>
      </c>
      <c r="N126" s="5">
        <v>14.7</v>
      </c>
      <c r="O126" s="5">
        <v>19.399999999999999</v>
      </c>
      <c r="P126" s="5">
        <v>0</v>
      </c>
    </row>
    <row r="127" spans="3:16" x14ac:dyDescent="0.25">
      <c r="C127" s="6" t="s">
        <v>154</v>
      </c>
      <c r="D127" s="5">
        <v>1.4138500000000001</v>
      </c>
      <c r="E127" s="5">
        <v>0</v>
      </c>
      <c r="F127" s="5">
        <v>19.579999999999998</v>
      </c>
      <c r="G127" s="5">
        <v>1</v>
      </c>
      <c r="H127" s="5">
        <v>0.871</v>
      </c>
      <c r="I127" s="5">
        <v>6.1289999999999996</v>
      </c>
      <c r="J127" s="5">
        <v>96</v>
      </c>
      <c r="K127" s="5">
        <v>1.7494000000000001</v>
      </c>
      <c r="L127" s="5">
        <v>5</v>
      </c>
      <c r="M127" s="5">
        <v>403</v>
      </c>
      <c r="N127" s="5">
        <v>14.7</v>
      </c>
      <c r="O127" s="5">
        <v>17</v>
      </c>
      <c r="P127" s="5">
        <v>0</v>
      </c>
    </row>
    <row r="128" spans="3:16" x14ac:dyDescent="0.25">
      <c r="C128" s="6" t="s">
        <v>155</v>
      </c>
      <c r="D128" s="5">
        <v>2.4466800000000002</v>
      </c>
      <c r="E128" s="5">
        <v>0</v>
      </c>
      <c r="F128" s="5">
        <v>19.579999999999998</v>
      </c>
      <c r="G128" s="5">
        <v>0</v>
      </c>
      <c r="H128" s="5">
        <v>0.871</v>
      </c>
      <c r="I128" s="5">
        <v>5.2720000000000002</v>
      </c>
      <c r="J128" s="5">
        <v>94</v>
      </c>
      <c r="K128" s="5">
        <v>1.7363999999999999</v>
      </c>
      <c r="L128" s="5">
        <v>5</v>
      </c>
      <c r="M128" s="5">
        <v>403</v>
      </c>
      <c r="N128" s="5">
        <v>14.7</v>
      </c>
      <c r="O128" s="5">
        <v>13.1</v>
      </c>
      <c r="P128" s="5">
        <v>0</v>
      </c>
    </row>
    <row r="129" spans="3:16" x14ac:dyDescent="0.25">
      <c r="C129" s="6" t="s">
        <v>156</v>
      </c>
      <c r="D129" s="5">
        <v>1.34284</v>
      </c>
      <c r="E129" s="5">
        <v>0</v>
      </c>
      <c r="F129" s="5">
        <v>19.579999999999998</v>
      </c>
      <c r="G129" s="5">
        <v>0</v>
      </c>
      <c r="H129" s="5">
        <v>0.60499999999999998</v>
      </c>
      <c r="I129" s="5">
        <v>6.0659999999999998</v>
      </c>
      <c r="J129" s="5">
        <v>100</v>
      </c>
      <c r="K129" s="5">
        <v>1.7573000000000001</v>
      </c>
      <c r="L129" s="5">
        <v>5</v>
      </c>
      <c r="M129" s="5">
        <v>403</v>
      </c>
      <c r="N129" s="5">
        <v>14.7</v>
      </c>
      <c r="O129" s="5">
        <v>24.3</v>
      </c>
      <c r="P129" s="5">
        <v>1</v>
      </c>
    </row>
    <row r="130" spans="3:16" x14ac:dyDescent="0.25">
      <c r="C130" s="6" t="s">
        <v>157</v>
      </c>
      <c r="D130" s="5">
        <v>1.42502</v>
      </c>
      <c r="E130" s="5">
        <v>0</v>
      </c>
      <c r="F130" s="5">
        <v>19.579999999999998</v>
      </c>
      <c r="G130" s="5">
        <v>0</v>
      </c>
      <c r="H130" s="5">
        <v>0.871</v>
      </c>
      <c r="I130" s="5">
        <v>6.51</v>
      </c>
      <c r="J130" s="5">
        <v>100</v>
      </c>
      <c r="K130" s="5">
        <v>1.7659</v>
      </c>
      <c r="L130" s="5">
        <v>5</v>
      </c>
      <c r="M130" s="5">
        <v>403</v>
      </c>
      <c r="N130" s="5">
        <v>14.7</v>
      </c>
      <c r="O130" s="5">
        <v>23.3</v>
      </c>
      <c r="P130" s="5">
        <v>1</v>
      </c>
    </row>
    <row r="131" spans="3:16" x14ac:dyDescent="0.25">
      <c r="C131" s="6" t="s">
        <v>158</v>
      </c>
      <c r="D131" s="5">
        <v>1.46336</v>
      </c>
      <c r="E131" s="5">
        <v>0</v>
      </c>
      <c r="F131" s="5">
        <v>19.579999999999998</v>
      </c>
      <c r="G131" s="5">
        <v>0</v>
      </c>
      <c r="H131" s="5">
        <v>0.60499999999999998</v>
      </c>
      <c r="I131" s="5">
        <v>7.4889999999999999</v>
      </c>
      <c r="J131" s="5">
        <v>90.8</v>
      </c>
      <c r="K131" s="5">
        <v>1.9709000000000001</v>
      </c>
      <c r="L131" s="5">
        <v>5</v>
      </c>
      <c r="M131" s="5">
        <v>403</v>
      </c>
      <c r="N131" s="5">
        <v>14.7</v>
      </c>
      <c r="O131" s="5">
        <v>50</v>
      </c>
      <c r="P131" s="5">
        <v>1</v>
      </c>
    </row>
    <row r="132" spans="3:16" x14ac:dyDescent="0.25">
      <c r="C132" s="6" t="s">
        <v>159</v>
      </c>
      <c r="D132" s="5">
        <v>1.8337699999999999</v>
      </c>
      <c r="E132" s="5">
        <v>0</v>
      </c>
      <c r="F132" s="5">
        <v>19.579999999999998</v>
      </c>
      <c r="G132" s="5">
        <v>1</v>
      </c>
      <c r="H132" s="5">
        <v>0.60499999999999998</v>
      </c>
      <c r="I132" s="5">
        <v>7.8019999999999996</v>
      </c>
      <c r="J132" s="5">
        <v>98.2</v>
      </c>
      <c r="K132" s="5">
        <v>2.0407000000000002</v>
      </c>
      <c r="L132" s="5">
        <v>5</v>
      </c>
      <c r="M132" s="5">
        <v>403</v>
      </c>
      <c r="N132" s="5">
        <v>14.7</v>
      </c>
      <c r="O132" s="5">
        <v>50</v>
      </c>
      <c r="P132" s="5">
        <v>1</v>
      </c>
    </row>
    <row r="133" spans="3:16" x14ac:dyDescent="0.25">
      <c r="C133" s="6" t="s">
        <v>160</v>
      </c>
      <c r="D133" s="5">
        <v>1.51902</v>
      </c>
      <c r="E133" s="5">
        <v>0</v>
      </c>
      <c r="F133" s="5">
        <v>19.579999999999998</v>
      </c>
      <c r="G133" s="5">
        <v>1</v>
      </c>
      <c r="H133" s="5">
        <v>0.60499999999999998</v>
      </c>
      <c r="I133" s="5">
        <v>8.375</v>
      </c>
      <c r="J133" s="5">
        <v>93.9</v>
      </c>
      <c r="K133" s="5">
        <v>2.1619999999999999</v>
      </c>
      <c r="L133" s="5">
        <v>5</v>
      </c>
      <c r="M133" s="5">
        <v>403</v>
      </c>
      <c r="N133" s="5">
        <v>14.7</v>
      </c>
      <c r="O133" s="5">
        <v>50</v>
      </c>
      <c r="P133" s="5">
        <v>1</v>
      </c>
    </row>
    <row r="134" spans="3:16" x14ac:dyDescent="0.25">
      <c r="C134" s="6" t="s">
        <v>161</v>
      </c>
      <c r="D134" s="5">
        <v>2.9239999999999999</v>
      </c>
      <c r="E134" s="5">
        <v>0</v>
      </c>
      <c r="F134" s="5">
        <v>19.579999999999998</v>
      </c>
      <c r="G134" s="5">
        <v>0</v>
      </c>
      <c r="H134" s="5">
        <v>0.60499999999999998</v>
      </c>
      <c r="I134" s="5">
        <v>6.101</v>
      </c>
      <c r="J134" s="5">
        <v>93</v>
      </c>
      <c r="K134" s="5">
        <v>2.2833999999999999</v>
      </c>
      <c r="L134" s="5">
        <v>5</v>
      </c>
      <c r="M134" s="5">
        <v>403</v>
      </c>
      <c r="N134" s="5">
        <v>14.7</v>
      </c>
      <c r="O134" s="5">
        <v>25</v>
      </c>
      <c r="P134" s="5">
        <v>1</v>
      </c>
    </row>
    <row r="135" spans="3:16" x14ac:dyDescent="0.25">
      <c r="C135" s="6" t="s">
        <v>162</v>
      </c>
      <c r="D135" s="5">
        <v>2.0101900000000001</v>
      </c>
      <c r="E135" s="5"/>
      <c r="F135" s="5">
        <v>19.579999999999998</v>
      </c>
      <c r="G135" s="5">
        <v>0</v>
      </c>
      <c r="H135" s="5">
        <v>0.60499999999999998</v>
      </c>
      <c r="I135" s="5">
        <v>7.9290000000000003</v>
      </c>
      <c r="J135" s="5">
        <v>96.2</v>
      </c>
      <c r="K135" s="5">
        <v>2.0459000000000001</v>
      </c>
      <c r="L135" s="5">
        <v>5</v>
      </c>
      <c r="M135" s="5">
        <v>403</v>
      </c>
      <c r="N135" s="5">
        <v>14.7</v>
      </c>
      <c r="O135" s="5">
        <v>50</v>
      </c>
      <c r="P135" s="5">
        <v>1</v>
      </c>
    </row>
    <row r="136" spans="3:16" x14ac:dyDescent="0.25">
      <c r="C136" s="6" t="s">
        <v>163</v>
      </c>
      <c r="D136" s="5">
        <v>1.8002800000000001</v>
      </c>
      <c r="E136" s="5">
        <v>0</v>
      </c>
      <c r="F136" s="5"/>
      <c r="G136" s="5">
        <v>0</v>
      </c>
      <c r="H136" s="5">
        <v>0.60499999999999998</v>
      </c>
      <c r="I136" s="5">
        <v>5.8769999999999998</v>
      </c>
      <c r="J136" s="5">
        <v>79.2</v>
      </c>
      <c r="K136" s="5">
        <v>2.4258999999999999</v>
      </c>
      <c r="L136" s="5">
        <v>5</v>
      </c>
      <c r="M136" s="5">
        <v>403</v>
      </c>
      <c r="N136" s="5">
        <v>14.7</v>
      </c>
      <c r="O136" s="5">
        <v>23.8</v>
      </c>
      <c r="P136" s="5">
        <v>1</v>
      </c>
    </row>
    <row r="137" spans="3:16" x14ac:dyDescent="0.25">
      <c r="C137" s="6" t="s">
        <v>164</v>
      </c>
      <c r="D137" s="5">
        <v>2.3003999999999998</v>
      </c>
      <c r="E137" s="5">
        <v>0</v>
      </c>
      <c r="F137" s="5">
        <v>19.579999999999998</v>
      </c>
      <c r="G137" s="5">
        <v>0</v>
      </c>
      <c r="H137" s="5">
        <v>0.60499999999999998</v>
      </c>
      <c r="I137" s="5">
        <v>6.319</v>
      </c>
      <c r="J137" s="5">
        <v>96.1</v>
      </c>
      <c r="K137" s="5">
        <v>2.1</v>
      </c>
      <c r="L137" s="5">
        <v>5</v>
      </c>
      <c r="M137" s="5">
        <v>403</v>
      </c>
      <c r="N137" s="5">
        <v>14.7</v>
      </c>
      <c r="O137" s="5">
        <v>23.8</v>
      </c>
      <c r="P137" s="5">
        <v>1</v>
      </c>
    </row>
    <row r="138" spans="3:16" x14ac:dyDescent="0.25">
      <c r="C138" s="6" t="s">
        <v>165</v>
      </c>
      <c r="D138" s="5">
        <v>2.4495300000000002</v>
      </c>
      <c r="E138" s="5">
        <v>0</v>
      </c>
      <c r="F138" s="5">
        <v>19.579999999999998</v>
      </c>
      <c r="G138" s="5">
        <v>0</v>
      </c>
      <c r="H138" s="5">
        <v>0.60499999999999998</v>
      </c>
      <c r="I138" s="5">
        <v>6.4020000000000001</v>
      </c>
      <c r="J138" s="5">
        <v>95.2</v>
      </c>
      <c r="K138" s="5">
        <v>2.2625000000000002</v>
      </c>
      <c r="L138" s="5">
        <v>5</v>
      </c>
      <c r="M138" s="5">
        <v>403</v>
      </c>
      <c r="N138" s="5">
        <v>14.7</v>
      </c>
      <c r="O138" s="5">
        <v>22.3</v>
      </c>
      <c r="P138" s="5">
        <v>1</v>
      </c>
    </row>
    <row r="139" spans="3:16" x14ac:dyDescent="0.25">
      <c r="C139" s="6" t="s">
        <v>166</v>
      </c>
      <c r="D139" s="5">
        <v>2.3138999999999998</v>
      </c>
      <c r="E139" s="5">
        <v>0</v>
      </c>
      <c r="F139" s="5">
        <v>19.579999999999998</v>
      </c>
      <c r="G139" s="5">
        <v>0</v>
      </c>
      <c r="H139" s="5">
        <v>0.60499999999999998</v>
      </c>
      <c r="I139" s="5">
        <v>5.88</v>
      </c>
      <c r="J139" s="5">
        <v>97.3</v>
      </c>
      <c r="K139" s="5">
        <v>2.3887</v>
      </c>
      <c r="L139" s="5">
        <v>5</v>
      </c>
      <c r="M139" s="5">
        <v>403</v>
      </c>
      <c r="N139" s="5"/>
      <c r="O139" s="5">
        <v>19.100000000000001</v>
      </c>
      <c r="P139" s="5">
        <v>0</v>
      </c>
    </row>
    <row r="140" spans="3:16" x14ac:dyDescent="0.25">
      <c r="C140" s="6" t="s">
        <v>167</v>
      </c>
      <c r="D140" s="5">
        <v>0.13914000000000001</v>
      </c>
      <c r="E140" s="5">
        <v>0</v>
      </c>
      <c r="F140" s="5">
        <v>4.05</v>
      </c>
      <c r="G140" s="5">
        <v>0</v>
      </c>
      <c r="H140" s="5">
        <v>0.51</v>
      </c>
      <c r="I140" s="5">
        <v>5.5720000000000001</v>
      </c>
      <c r="J140" s="5">
        <v>88.5</v>
      </c>
      <c r="K140" s="5">
        <v>2.5960999999999999</v>
      </c>
      <c r="L140" s="5">
        <v>5</v>
      </c>
      <c r="M140" s="5">
        <v>296</v>
      </c>
      <c r="N140" s="5">
        <v>16.600000000000001</v>
      </c>
      <c r="O140" s="5">
        <v>23.1</v>
      </c>
      <c r="P140" s="5">
        <v>1</v>
      </c>
    </row>
    <row r="141" spans="3:16" x14ac:dyDescent="0.25">
      <c r="C141" s="6" t="s">
        <v>168</v>
      </c>
      <c r="D141" s="5">
        <v>9.178E-2</v>
      </c>
      <c r="E141" s="5">
        <v>0</v>
      </c>
      <c r="F141" s="5">
        <v>4.05</v>
      </c>
      <c r="G141" s="5">
        <v>0</v>
      </c>
      <c r="H141" s="5">
        <v>0.51</v>
      </c>
      <c r="I141" s="5">
        <v>6.4160000000000004</v>
      </c>
      <c r="J141" s="5">
        <v>84.1</v>
      </c>
      <c r="K141" s="5">
        <v>2.6463000000000001</v>
      </c>
      <c r="L141" s="5">
        <v>5</v>
      </c>
      <c r="M141" s="5">
        <v>296</v>
      </c>
      <c r="N141" s="5">
        <v>16.600000000000001</v>
      </c>
      <c r="O141" s="5">
        <v>23.6</v>
      </c>
      <c r="P141" s="5">
        <v>1</v>
      </c>
    </row>
    <row r="142" spans="3:16" x14ac:dyDescent="0.25">
      <c r="C142" s="6" t="s">
        <v>169</v>
      </c>
      <c r="D142" s="5">
        <v>8.4470000000000003E-2</v>
      </c>
      <c r="E142" s="5">
        <v>0</v>
      </c>
      <c r="F142" s="5">
        <v>4.05</v>
      </c>
      <c r="G142" s="5">
        <v>0</v>
      </c>
      <c r="H142" s="5">
        <v>0.51</v>
      </c>
      <c r="I142" s="5">
        <v>5.859</v>
      </c>
      <c r="J142" s="5">
        <v>68.7</v>
      </c>
      <c r="K142" s="5">
        <v>2.7019000000000002</v>
      </c>
      <c r="L142" s="5">
        <v>5</v>
      </c>
      <c r="M142" s="5">
        <v>296</v>
      </c>
      <c r="N142" s="5">
        <v>16.600000000000001</v>
      </c>
      <c r="O142" s="5">
        <v>22.6</v>
      </c>
      <c r="P142" s="5">
        <v>1</v>
      </c>
    </row>
    <row r="143" spans="3:16" x14ac:dyDescent="0.25">
      <c r="C143" s="6" t="s">
        <v>170</v>
      </c>
      <c r="D143" s="5"/>
      <c r="E143" s="5">
        <v>0</v>
      </c>
      <c r="F143" s="5"/>
      <c r="G143" s="5">
        <v>0</v>
      </c>
      <c r="H143" s="5">
        <v>0.51</v>
      </c>
      <c r="I143" s="5">
        <v>6.5460000000000003</v>
      </c>
      <c r="J143" s="5">
        <v>33.1</v>
      </c>
      <c r="K143" s="5">
        <v>3.1322999999999999</v>
      </c>
      <c r="L143" s="5">
        <v>5</v>
      </c>
      <c r="M143" s="5">
        <v>296</v>
      </c>
      <c r="N143" s="5">
        <v>16.600000000000001</v>
      </c>
      <c r="O143" s="5">
        <v>29.4</v>
      </c>
      <c r="P143" s="5">
        <v>1</v>
      </c>
    </row>
    <row r="144" spans="3:16" x14ac:dyDescent="0.25">
      <c r="C144" s="6" t="s">
        <v>171</v>
      </c>
      <c r="D144" s="5">
        <v>6.6420000000000007E-2</v>
      </c>
      <c r="E144" s="5">
        <v>0</v>
      </c>
      <c r="F144" s="5">
        <v>4.05</v>
      </c>
      <c r="G144" s="5">
        <v>0</v>
      </c>
      <c r="H144" s="5">
        <v>0.51</v>
      </c>
      <c r="I144" s="5">
        <v>6.86</v>
      </c>
      <c r="J144" s="5"/>
      <c r="K144" s="5">
        <v>2.9152999999999998</v>
      </c>
      <c r="L144" s="5">
        <v>5</v>
      </c>
      <c r="M144" s="5">
        <v>296</v>
      </c>
      <c r="N144" s="5">
        <v>16.600000000000001</v>
      </c>
      <c r="O144" s="5">
        <v>29.9</v>
      </c>
      <c r="P144" s="5">
        <v>1</v>
      </c>
    </row>
    <row r="145" spans="3:16" x14ac:dyDescent="0.25">
      <c r="C145" s="6" t="s">
        <v>172</v>
      </c>
      <c r="D145" s="5">
        <v>5.7799999999999997E-2</v>
      </c>
      <c r="E145" s="5">
        <v>0</v>
      </c>
      <c r="F145" s="5">
        <v>2.46</v>
      </c>
      <c r="G145" s="5">
        <v>0</v>
      </c>
      <c r="H145" s="5">
        <v>0.48799999999999999</v>
      </c>
      <c r="I145" s="5">
        <v>6.98</v>
      </c>
      <c r="J145" s="5">
        <v>58.4</v>
      </c>
      <c r="K145" s="5">
        <v>2.8290000000000002</v>
      </c>
      <c r="L145" s="5">
        <v>3</v>
      </c>
      <c r="M145" s="5">
        <v>193</v>
      </c>
      <c r="N145" s="5">
        <v>17.8</v>
      </c>
      <c r="O145" s="5">
        <v>37.200000000000003</v>
      </c>
      <c r="P145" s="5">
        <v>1</v>
      </c>
    </row>
    <row r="146" spans="3:16" x14ac:dyDescent="0.25">
      <c r="C146" s="6" t="s">
        <v>173</v>
      </c>
      <c r="D146" s="5">
        <v>9.103E-2</v>
      </c>
      <c r="E146" s="5">
        <v>0</v>
      </c>
      <c r="F146" s="5">
        <v>2.46</v>
      </c>
      <c r="G146" s="5">
        <v>0</v>
      </c>
      <c r="H146" s="5">
        <v>0.48799999999999999</v>
      </c>
      <c r="I146" s="5">
        <v>7.1550000000000002</v>
      </c>
      <c r="J146" s="5">
        <v>92.2</v>
      </c>
      <c r="K146" s="5">
        <v>2.7006000000000001</v>
      </c>
      <c r="L146" s="5">
        <v>3</v>
      </c>
      <c r="M146" s="5">
        <v>193</v>
      </c>
      <c r="N146" s="5">
        <v>17.8</v>
      </c>
      <c r="O146" s="5">
        <v>37.9</v>
      </c>
      <c r="P146" s="5">
        <v>1</v>
      </c>
    </row>
    <row r="147" spans="3:16" x14ac:dyDescent="0.25">
      <c r="C147" s="6" t="s">
        <v>174</v>
      </c>
      <c r="D147" s="5">
        <v>8.3699999999999997E-2</v>
      </c>
      <c r="E147" s="5">
        <v>45</v>
      </c>
      <c r="F147" s="5">
        <v>3.44</v>
      </c>
      <c r="G147" s="5">
        <v>0</v>
      </c>
      <c r="H147" s="5">
        <v>0.437</v>
      </c>
      <c r="I147" s="5">
        <v>7.1849999999999996</v>
      </c>
      <c r="J147" s="5">
        <v>38.9</v>
      </c>
      <c r="K147" s="5">
        <v>4.5667</v>
      </c>
      <c r="L147" s="5">
        <v>5</v>
      </c>
      <c r="M147" s="5">
        <v>398</v>
      </c>
      <c r="N147" s="5">
        <v>15.2</v>
      </c>
      <c r="O147" s="5">
        <v>34.9</v>
      </c>
      <c r="P147" s="5">
        <v>1</v>
      </c>
    </row>
    <row r="148" spans="3:16" x14ac:dyDescent="0.25">
      <c r="C148" s="6" t="s">
        <v>175</v>
      </c>
      <c r="D148" s="5">
        <v>4.011E-2</v>
      </c>
      <c r="E148" s="5">
        <v>80</v>
      </c>
      <c r="F148" s="5">
        <v>1.52</v>
      </c>
      <c r="G148" s="5">
        <v>0</v>
      </c>
      <c r="H148" s="5">
        <v>0.40400000000000003</v>
      </c>
      <c r="I148" s="5">
        <v>7.2869999999999999</v>
      </c>
      <c r="J148" s="5">
        <v>34.1</v>
      </c>
      <c r="K148" s="5">
        <v>7.3090000000000002</v>
      </c>
      <c r="L148" s="5">
        <v>2</v>
      </c>
      <c r="M148" s="5">
        <v>329</v>
      </c>
      <c r="N148" s="5">
        <v>12.6</v>
      </c>
      <c r="O148" s="5"/>
      <c r="P148" s="5">
        <v>1</v>
      </c>
    </row>
    <row r="149" spans="3:16" x14ac:dyDescent="0.25">
      <c r="C149" s="6" t="s">
        <v>176</v>
      </c>
      <c r="D149" s="5">
        <v>3.7679999999999998E-2</v>
      </c>
      <c r="E149" s="5">
        <v>80</v>
      </c>
      <c r="F149" s="5">
        <v>1.52</v>
      </c>
      <c r="G149" s="5">
        <v>0</v>
      </c>
      <c r="H149" s="5">
        <v>0.40400000000000003</v>
      </c>
      <c r="I149" s="5">
        <v>7.274</v>
      </c>
      <c r="J149" s="5">
        <v>38.299999999999997</v>
      </c>
      <c r="K149" s="5">
        <v>7.3090000000000002</v>
      </c>
      <c r="L149" s="5">
        <v>2</v>
      </c>
      <c r="M149" s="5">
        <v>329</v>
      </c>
      <c r="N149" s="5">
        <v>12.6</v>
      </c>
      <c r="O149" s="5">
        <v>34.6</v>
      </c>
      <c r="P149" s="5">
        <v>1</v>
      </c>
    </row>
    <row r="150" spans="3:16" x14ac:dyDescent="0.25">
      <c r="C150" s="6" t="s">
        <v>177</v>
      </c>
      <c r="D150" s="5">
        <v>3.15E-2</v>
      </c>
      <c r="E150" s="5">
        <v>95</v>
      </c>
      <c r="F150" s="5">
        <v>1.47</v>
      </c>
      <c r="G150" s="5">
        <v>0</v>
      </c>
      <c r="H150" s="5">
        <v>0.40300000000000002</v>
      </c>
      <c r="I150" s="5">
        <v>6.9749999999999996</v>
      </c>
      <c r="J150" s="5">
        <v>15.3</v>
      </c>
      <c r="K150" s="5">
        <v>7.6534000000000004</v>
      </c>
      <c r="L150" s="5">
        <v>3</v>
      </c>
      <c r="M150" s="5">
        <v>402</v>
      </c>
      <c r="N150" s="5">
        <v>17</v>
      </c>
      <c r="O150" s="5">
        <v>34.9</v>
      </c>
      <c r="P150" s="5">
        <v>1</v>
      </c>
    </row>
    <row r="151" spans="3:16" x14ac:dyDescent="0.25">
      <c r="C151" s="6" t="s">
        <v>178</v>
      </c>
      <c r="D151" s="5">
        <v>1.7780000000000001E-2</v>
      </c>
      <c r="E151" s="5">
        <v>95</v>
      </c>
      <c r="F151" s="5">
        <v>1.47</v>
      </c>
      <c r="G151" s="5">
        <v>0</v>
      </c>
      <c r="H151" s="5"/>
      <c r="I151" s="5">
        <v>7.1349999999999998</v>
      </c>
      <c r="J151" s="5">
        <v>13.9</v>
      </c>
      <c r="K151" s="5"/>
      <c r="L151" s="5">
        <v>3</v>
      </c>
      <c r="M151" s="5">
        <v>402</v>
      </c>
      <c r="N151" s="5">
        <v>17</v>
      </c>
      <c r="O151" s="5">
        <v>32.9</v>
      </c>
      <c r="P151" s="5">
        <v>1</v>
      </c>
    </row>
    <row r="152" spans="3:16" x14ac:dyDescent="0.25">
      <c r="C152" s="6" t="s">
        <v>179</v>
      </c>
      <c r="D152" s="5">
        <v>3.4450000000000001E-2</v>
      </c>
      <c r="E152" s="5">
        <v>82.5</v>
      </c>
      <c r="F152" s="5">
        <v>2.0299999999999998</v>
      </c>
      <c r="G152" s="5">
        <v>0</v>
      </c>
      <c r="H152" s="5">
        <v>0.41499999999999998</v>
      </c>
      <c r="I152" s="5">
        <v>6.1619999999999999</v>
      </c>
      <c r="J152" s="5">
        <v>38.4</v>
      </c>
      <c r="K152" s="5">
        <v>6.27</v>
      </c>
      <c r="L152" s="5">
        <v>2</v>
      </c>
      <c r="M152" s="5">
        <v>348</v>
      </c>
      <c r="N152" s="5">
        <v>14.7</v>
      </c>
      <c r="O152" s="5">
        <v>24.1</v>
      </c>
      <c r="P152" s="5"/>
    </row>
    <row r="153" spans="3:16" x14ac:dyDescent="0.25">
      <c r="C153" s="6" t="s">
        <v>180</v>
      </c>
      <c r="D153" s="5">
        <v>2.1770000000000001E-2</v>
      </c>
      <c r="E153" s="5">
        <v>82.5</v>
      </c>
      <c r="F153" s="5">
        <v>2.0299999999999998</v>
      </c>
      <c r="G153" s="5">
        <v>0</v>
      </c>
      <c r="H153" s="5">
        <v>0.41499999999999998</v>
      </c>
      <c r="I153" s="5">
        <v>7.61</v>
      </c>
      <c r="J153" s="5">
        <v>15.7</v>
      </c>
      <c r="K153" s="5">
        <v>6.27</v>
      </c>
      <c r="L153" s="5">
        <v>2</v>
      </c>
      <c r="M153" s="5">
        <v>348</v>
      </c>
      <c r="N153" s="5">
        <v>14.7</v>
      </c>
      <c r="O153" s="5">
        <v>42.3</v>
      </c>
      <c r="P153" s="5">
        <v>1</v>
      </c>
    </row>
    <row r="154" spans="3:16" x14ac:dyDescent="0.25">
      <c r="C154" s="6" t="s">
        <v>181</v>
      </c>
      <c r="D154" s="5">
        <v>0.13642000000000001</v>
      </c>
      <c r="E154" s="5">
        <v>0</v>
      </c>
      <c r="F154" s="5">
        <v>10.59</v>
      </c>
      <c r="G154" s="5">
        <v>0</v>
      </c>
      <c r="H154" s="5">
        <v>0.48899999999999999</v>
      </c>
      <c r="I154" s="5">
        <v>5.891</v>
      </c>
      <c r="J154" s="5">
        <v>22.3</v>
      </c>
      <c r="K154" s="5">
        <v>3.9453999999999998</v>
      </c>
      <c r="L154" s="5">
        <v>4</v>
      </c>
      <c r="M154" s="5">
        <v>277</v>
      </c>
      <c r="N154" s="5">
        <v>18.600000000000001</v>
      </c>
      <c r="O154" s="5">
        <v>22.6</v>
      </c>
      <c r="P154" s="5">
        <v>1</v>
      </c>
    </row>
    <row r="155" spans="3:16" x14ac:dyDescent="0.25">
      <c r="C155" s="6" t="s">
        <v>182</v>
      </c>
      <c r="D155" s="5">
        <v>0.22969000000000001</v>
      </c>
      <c r="E155" s="5">
        <v>0</v>
      </c>
      <c r="F155" s="5">
        <v>10.59</v>
      </c>
      <c r="G155" s="5">
        <v>0</v>
      </c>
      <c r="H155" s="5">
        <v>0.48899999999999999</v>
      </c>
      <c r="I155" s="5">
        <v>6.3259999999999996</v>
      </c>
      <c r="J155" s="5">
        <v>52.5</v>
      </c>
      <c r="K155" s="5">
        <v>4.3548999999999998</v>
      </c>
      <c r="L155" s="5">
        <v>4</v>
      </c>
      <c r="M155" s="5">
        <v>277</v>
      </c>
      <c r="N155" s="5">
        <v>18.600000000000001</v>
      </c>
      <c r="O155" s="5">
        <v>24.4</v>
      </c>
      <c r="P155" s="5">
        <v>1</v>
      </c>
    </row>
    <row r="156" spans="3:16" x14ac:dyDescent="0.25">
      <c r="C156" s="6" t="s">
        <v>183</v>
      </c>
      <c r="D156" s="5">
        <v>0.25198999999999999</v>
      </c>
      <c r="E156" s="5">
        <v>0</v>
      </c>
      <c r="F156" s="5">
        <v>10.59</v>
      </c>
      <c r="G156" s="5">
        <v>0</v>
      </c>
      <c r="H156" s="5">
        <v>0.48899999999999999</v>
      </c>
      <c r="I156" s="5">
        <v>5.7830000000000004</v>
      </c>
      <c r="J156" s="5"/>
      <c r="K156" s="5">
        <v>4.3548999999999998</v>
      </c>
      <c r="L156" s="5">
        <v>4</v>
      </c>
      <c r="M156" s="5">
        <v>277</v>
      </c>
      <c r="N156" s="5">
        <v>18.600000000000001</v>
      </c>
      <c r="O156" s="5">
        <v>22.5</v>
      </c>
      <c r="P156" s="5">
        <v>1</v>
      </c>
    </row>
    <row r="157" spans="3:16" x14ac:dyDescent="0.25">
      <c r="C157" s="6" t="s">
        <v>184</v>
      </c>
      <c r="D157" s="5">
        <v>0.43570999999999999</v>
      </c>
      <c r="E157" s="5">
        <v>0</v>
      </c>
      <c r="F157" s="5">
        <v>10.59</v>
      </c>
      <c r="G157" s="5">
        <v>1</v>
      </c>
      <c r="H157" s="5">
        <v>0.48899999999999999</v>
      </c>
      <c r="I157" s="5">
        <v>5.3440000000000003</v>
      </c>
      <c r="J157" s="5">
        <v>100</v>
      </c>
      <c r="K157" s="5">
        <v>3.875</v>
      </c>
      <c r="L157" s="5">
        <v>4</v>
      </c>
      <c r="M157" s="5">
        <v>277</v>
      </c>
      <c r="N157" s="5">
        <v>18.600000000000001</v>
      </c>
      <c r="O157" s="5">
        <v>20</v>
      </c>
      <c r="P157" s="5">
        <v>0</v>
      </c>
    </row>
    <row r="158" spans="3:16" x14ac:dyDescent="0.25">
      <c r="C158" s="6" t="s">
        <v>185</v>
      </c>
      <c r="D158" s="5">
        <v>0.21718999999999999</v>
      </c>
      <c r="E158" s="5">
        <v>0</v>
      </c>
      <c r="F158" s="5">
        <v>10.59</v>
      </c>
      <c r="G158" s="5">
        <v>1</v>
      </c>
      <c r="H158" s="5">
        <v>0.48899999999999999</v>
      </c>
      <c r="I158" s="5">
        <v>5.8070000000000004</v>
      </c>
      <c r="J158" s="5">
        <v>53.8</v>
      </c>
      <c r="K158" s="5">
        <v>3.6526000000000001</v>
      </c>
      <c r="L158" s="5">
        <v>4</v>
      </c>
      <c r="M158" s="5">
        <v>277</v>
      </c>
      <c r="N158" s="5">
        <v>18.600000000000001</v>
      </c>
      <c r="O158" s="5">
        <v>22.4</v>
      </c>
      <c r="P158" s="5">
        <v>1</v>
      </c>
    </row>
    <row r="159" spans="3:16" x14ac:dyDescent="0.25">
      <c r="C159" s="6" t="s">
        <v>186</v>
      </c>
      <c r="D159" s="5">
        <v>0.28954999999999997</v>
      </c>
      <c r="E159" s="5">
        <v>0</v>
      </c>
      <c r="F159" s="5">
        <v>10.59</v>
      </c>
      <c r="G159" s="5">
        <v>0</v>
      </c>
      <c r="H159" s="5">
        <v>0.48899999999999999</v>
      </c>
      <c r="I159" s="5">
        <v>5.4119999999999999</v>
      </c>
      <c r="J159" s="5">
        <v>9.8000000000000007</v>
      </c>
      <c r="K159" s="5">
        <v>3.5874999999999999</v>
      </c>
      <c r="L159" s="5">
        <v>4</v>
      </c>
      <c r="M159" s="5">
        <v>277</v>
      </c>
      <c r="N159" s="5">
        <v>18.600000000000001</v>
      </c>
      <c r="O159" s="5">
        <v>23.7</v>
      </c>
      <c r="P159" s="5">
        <v>1</v>
      </c>
    </row>
    <row r="160" spans="3:16" x14ac:dyDescent="0.25">
      <c r="C160" s="6" t="s">
        <v>187</v>
      </c>
      <c r="D160" s="5">
        <v>0.19802</v>
      </c>
      <c r="E160" s="5">
        <v>0</v>
      </c>
      <c r="F160" s="5">
        <v>10.59</v>
      </c>
      <c r="G160" s="5">
        <v>0</v>
      </c>
      <c r="H160" s="5">
        <v>0.48899999999999999</v>
      </c>
      <c r="I160" s="5">
        <v>6.1820000000000004</v>
      </c>
      <c r="J160" s="5">
        <v>42.4</v>
      </c>
      <c r="K160" s="5">
        <v>3.9453999999999998</v>
      </c>
      <c r="L160" s="5">
        <v>4</v>
      </c>
      <c r="M160" s="5">
        <v>277</v>
      </c>
      <c r="N160" s="5">
        <v>18.600000000000001</v>
      </c>
      <c r="O160" s="5">
        <v>25</v>
      </c>
      <c r="P160" s="5">
        <v>1</v>
      </c>
    </row>
    <row r="161" spans="3:16" x14ac:dyDescent="0.25">
      <c r="C161" s="6" t="s">
        <v>188</v>
      </c>
      <c r="D161" s="5">
        <v>4.5600000000000002E-2</v>
      </c>
      <c r="E161" s="5"/>
      <c r="F161" s="5">
        <v>13.89</v>
      </c>
      <c r="G161" s="5">
        <v>1</v>
      </c>
      <c r="H161" s="5">
        <v>0.55000000000000004</v>
      </c>
      <c r="I161" s="5">
        <v>5.8879999999999999</v>
      </c>
      <c r="J161" s="5">
        <v>56</v>
      </c>
      <c r="K161" s="5"/>
      <c r="L161" s="5">
        <v>5</v>
      </c>
      <c r="M161" s="5">
        <v>276</v>
      </c>
      <c r="N161" s="5">
        <v>16.399999999999999</v>
      </c>
      <c r="O161" s="5">
        <v>23.3</v>
      </c>
      <c r="P161" s="5">
        <v>1</v>
      </c>
    </row>
    <row r="162" spans="3:16" x14ac:dyDescent="0.25">
      <c r="C162" s="6" t="s">
        <v>189</v>
      </c>
      <c r="D162" s="5">
        <v>7.0129999999999998E-2</v>
      </c>
      <c r="E162" s="5">
        <v>0</v>
      </c>
      <c r="F162" s="5">
        <v>13.89</v>
      </c>
      <c r="G162" s="5">
        <v>0</v>
      </c>
      <c r="H162" s="5">
        <v>0.55000000000000004</v>
      </c>
      <c r="I162" s="5">
        <v>6.6420000000000003</v>
      </c>
      <c r="J162" s="5">
        <v>85.1</v>
      </c>
      <c r="K162" s="5">
        <v>3.4211</v>
      </c>
      <c r="L162" s="5">
        <v>5</v>
      </c>
      <c r="M162" s="5">
        <v>276</v>
      </c>
      <c r="N162" s="5">
        <v>16.399999999999999</v>
      </c>
      <c r="O162" s="5">
        <v>28.7</v>
      </c>
      <c r="P162" s="5">
        <v>1</v>
      </c>
    </row>
    <row r="163" spans="3:16" x14ac:dyDescent="0.25">
      <c r="C163" s="6" t="s">
        <v>190</v>
      </c>
      <c r="D163" s="5">
        <v>0.11069</v>
      </c>
      <c r="E163" s="5">
        <v>0</v>
      </c>
      <c r="F163" s="5">
        <v>13.89</v>
      </c>
      <c r="G163" s="5">
        <v>1</v>
      </c>
      <c r="H163" s="5">
        <v>0.55000000000000004</v>
      </c>
      <c r="I163" s="5">
        <v>5.9509999999999996</v>
      </c>
      <c r="J163" s="5">
        <v>93.8</v>
      </c>
      <c r="K163" s="5">
        <v>2.8893</v>
      </c>
      <c r="L163" s="5">
        <v>5</v>
      </c>
      <c r="M163" s="5">
        <v>276</v>
      </c>
      <c r="N163" s="5">
        <v>16.399999999999999</v>
      </c>
      <c r="O163" s="5">
        <v>21.5</v>
      </c>
      <c r="P163" s="5">
        <v>1</v>
      </c>
    </row>
    <row r="164" spans="3:16" x14ac:dyDescent="0.25">
      <c r="C164" s="6" t="s">
        <v>191</v>
      </c>
      <c r="D164" s="5">
        <v>0.11425</v>
      </c>
      <c r="E164" s="5">
        <v>0</v>
      </c>
      <c r="F164" s="5">
        <v>13.89</v>
      </c>
      <c r="G164" s="5">
        <v>1</v>
      </c>
      <c r="H164" s="5">
        <v>0.55000000000000004</v>
      </c>
      <c r="I164" s="5">
        <v>6.3730000000000002</v>
      </c>
      <c r="J164" s="5">
        <v>92.4</v>
      </c>
      <c r="K164" s="5">
        <v>3.3633000000000002</v>
      </c>
      <c r="L164" s="5">
        <v>5</v>
      </c>
      <c r="M164" s="5">
        <v>276</v>
      </c>
      <c r="N164" s="5">
        <v>16.399999999999999</v>
      </c>
      <c r="O164" s="5">
        <v>23</v>
      </c>
      <c r="P164" s="5">
        <v>1</v>
      </c>
    </row>
    <row r="165" spans="3:16" x14ac:dyDescent="0.25">
      <c r="C165" s="6" t="s">
        <v>192</v>
      </c>
      <c r="D165" s="5">
        <v>0.35809000000000002</v>
      </c>
      <c r="E165" s="5">
        <v>0</v>
      </c>
      <c r="F165" s="5">
        <v>6.2</v>
      </c>
      <c r="G165" s="5">
        <v>1</v>
      </c>
      <c r="H165" s="5">
        <v>0.50700000000000001</v>
      </c>
      <c r="I165" s="5">
        <v>6.9509999999999996</v>
      </c>
      <c r="J165" s="5">
        <v>88.5</v>
      </c>
      <c r="K165" s="5">
        <v>2.8616999999999999</v>
      </c>
      <c r="L165" s="5">
        <v>8</v>
      </c>
      <c r="M165" s="5">
        <v>307</v>
      </c>
      <c r="N165" s="5">
        <v>17.399999999999999</v>
      </c>
      <c r="O165" s="5">
        <v>26.7</v>
      </c>
      <c r="P165" s="5">
        <v>1</v>
      </c>
    </row>
    <row r="166" spans="3:16" x14ac:dyDescent="0.25">
      <c r="C166" s="6" t="s">
        <v>193</v>
      </c>
      <c r="D166" s="5">
        <v>0.40771000000000002</v>
      </c>
      <c r="E166" s="5">
        <v>0</v>
      </c>
      <c r="F166" s="5">
        <v>6.2</v>
      </c>
      <c r="G166" s="5">
        <v>1</v>
      </c>
      <c r="H166" s="5">
        <v>0.50700000000000001</v>
      </c>
      <c r="I166" s="5">
        <v>6.1639999999999997</v>
      </c>
      <c r="J166" s="5">
        <v>91.3</v>
      </c>
      <c r="K166" s="5">
        <v>3.048</v>
      </c>
      <c r="L166" s="5">
        <v>8</v>
      </c>
      <c r="M166" s="5">
        <v>307</v>
      </c>
      <c r="N166" s="5">
        <v>17.399999999999999</v>
      </c>
      <c r="O166" s="5">
        <v>21.7</v>
      </c>
      <c r="P166" s="5">
        <v>1</v>
      </c>
    </row>
    <row r="167" spans="3:16" x14ac:dyDescent="0.25">
      <c r="C167" s="6" t="s">
        <v>194</v>
      </c>
      <c r="D167" s="5">
        <v>0.62356</v>
      </c>
      <c r="E167" s="5">
        <v>0</v>
      </c>
      <c r="F167" s="5">
        <v>6.2</v>
      </c>
      <c r="G167" s="5">
        <v>1</v>
      </c>
      <c r="H167" s="5">
        <v>0.50700000000000001</v>
      </c>
      <c r="I167" s="5">
        <v>6.8789999999999996</v>
      </c>
      <c r="J167" s="5">
        <v>77.7</v>
      </c>
      <c r="K167" s="5">
        <v>3.2721</v>
      </c>
      <c r="L167" s="5">
        <v>8</v>
      </c>
      <c r="M167" s="5">
        <v>307</v>
      </c>
      <c r="N167" s="5">
        <v>17.399999999999999</v>
      </c>
      <c r="O167" s="5">
        <v>27.5</v>
      </c>
      <c r="P167" s="5">
        <v>1</v>
      </c>
    </row>
    <row r="168" spans="3:16" x14ac:dyDescent="0.25">
      <c r="C168" s="6" t="s">
        <v>195</v>
      </c>
      <c r="D168" s="5">
        <v>0.61470000000000002</v>
      </c>
      <c r="E168" s="5">
        <v>0</v>
      </c>
      <c r="F168" s="5">
        <v>6.2</v>
      </c>
      <c r="G168" s="5">
        <v>0</v>
      </c>
      <c r="H168" s="5">
        <v>0.50700000000000001</v>
      </c>
      <c r="I168" s="5">
        <v>6.6180000000000003</v>
      </c>
      <c r="J168" s="5">
        <v>80.8</v>
      </c>
      <c r="K168" s="5">
        <v>3.2721</v>
      </c>
      <c r="L168" s="5">
        <v>8</v>
      </c>
      <c r="M168" s="5">
        <v>307</v>
      </c>
      <c r="N168" s="5">
        <v>17.399999999999999</v>
      </c>
      <c r="O168" s="5">
        <v>30.1</v>
      </c>
      <c r="P168" s="5">
        <v>1</v>
      </c>
    </row>
    <row r="169" spans="3:16" x14ac:dyDescent="0.25">
      <c r="C169" s="6" t="s">
        <v>196</v>
      </c>
      <c r="D169" s="5">
        <v>0.31533</v>
      </c>
      <c r="E169" s="5">
        <v>0</v>
      </c>
      <c r="F169" s="5">
        <v>6.2</v>
      </c>
      <c r="G169" s="5">
        <v>0</v>
      </c>
      <c r="H169" s="5"/>
      <c r="I169" s="5">
        <v>8.266</v>
      </c>
      <c r="J169" s="5">
        <v>78.3</v>
      </c>
      <c r="K169" s="5">
        <v>2.8944000000000001</v>
      </c>
      <c r="L169" s="5">
        <v>8</v>
      </c>
      <c r="M169" s="5">
        <v>307</v>
      </c>
      <c r="N169" s="5">
        <v>17.399999999999999</v>
      </c>
      <c r="O169" s="5">
        <v>44.8</v>
      </c>
      <c r="P169" s="5">
        <v>1</v>
      </c>
    </row>
    <row r="170" spans="3:16" x14ac:dyDescent="0.25">
      <c r="C170" s="6" t="s">
        <v>197</v>
      </c>
      <c r="D170" s="5">
        <v>0.52693000000000001</v>
      </c>
      <c r="E170" s="5">
        <v>0</v>
      </c>
      <c r="F170" s="5">
        <v>6.2</v>
      </c>
      <c r="G170" s="5">
        <v>0</v>
      </c>
      <c r="H170" s="5">
        <v>0.504</v>
      </c>
      <c r="I170" s="5">
        <v>8.7249999999999996</v>
      </c>
      <c r="J170" s="5">
        <v>83</v>
      </c>
      <c r="K170" s="5">
        <v>2.8944000000000001</v>
      </c>
      <c r="L170" s="5">
        <v>8</v>
      </c>
      <c r="M170" s="5">
        <v>307</v>
      </c>
      <c r="N170" s="5">
        <v>17.399999999999999</v>
      </c>
      <c r="O170" s="5">
        <v>50</v>
      </c>
      <c r="P170" s="5">
        <v>1</v>
      </c>
    </row>
    <row r="171" spans="3:16" x14ac:dyDescent="0.25">
      <c r="C171" s="6" t="s">
        <v>198</v>
      </c>
      <c r="D171" s="5">
        <v>0.29819000000000001</v>
      </c>
      <c r="E171" s="5">
        <v>0</v>
      </c>
      <c r="F171" s="5">
        <v>6.2</v>
      </c>
      <c r="G171" s="5">
        <v>0</v>
      </c>
      <c r="H171" s="5">
        <v>0.504</v>
      </c>
      <c r="I171" s="5">
        <v>7.6859999999999999</v>
      </c>
      <c r="J171" s="5">
        <v>17</v>
      </c>
      <c r="K171" s="5">
        <v>3.3751000000000002</v>
      </c>
      <c r="L171" s="5">
        <v>8</v>
      </c>
      <c r="M171" s="5">
        <v>307</v>
      </c>
      <c r="N171" s="5">
        <v>17.399999999999999</v>
      </c>
      <c r="O171" s="5">
        <v>46.7</v>
      </c>
      <c r="P171" s="5">
        <v>1</v>
      </c>
    </row>
    <row r="172" spans="3:16" x14ac:dyDescent="0.25">
      <c r="C172" s="6" t="s">
        <v>199</v>
      </c>
      <c r="D172" s="5">
        <v>0.44178000000000001</v>
      </c>
      <c r="E172" s="5">
        <v>0</v>
      </c>
      <c r="F172" s="5">
        <v>6.2</v>
      </c>
      <c r="G172" s="5">
        <v>0</v>
      </c>
      <c r="H172" s="5">
        <v>0.504</v>
      </c>
      <c r="I172" s="5"/>
      <c r="J172" s="5">
        <v>21.4</v>
      </c>
      <c r="K172" s="5">
        <v>3.3751000000000002</v>
      </c>
      <c r="L172" s="5">
        <v>8</v>
      </c>
      <c r="M172" s="5">
        <v>307</v>
      </c>
      <c r="N172" s="5">
        <v>17.399999999999999</v>
      </c>
      <c r="O172" s="5">
        <v>31.5</v>
      </c>
      <c r="P172" s="5">
        <v>1</v>
      </c>
    </row>
    <row r="173" spans="3:16" x14ac:dyDescent="0.25">
      <c r="C173" s="6" t="s">
        <v>200</v>
      </c>
      <c r="D173" s="5">
        <v>0.46295999999999998</v>
      </c>
      <c r="E173" s="5">
        <v>0</v>
      </c>
      <c r="F173" s="5">
        <v>6.2</v>
      </c>
      <c r="G173" s="5">
        <v>0</v>
      </c>
      <c r="H173" s="5">
        <v>0.504</v>
      </c>
      <c r="I173" s="5">
        <v>7.4119999999999999</v>
      </c>
      <c r="J173" s="5">
        <v>76.900000000000006</v>
      </c>
      <c r="K173" s="5">
        <v>3.6715</v>
      </c>
      <c r="L173" s="5">
        <v>8</v>
      </c>
      <c r="M173" s="5">
        <v>307</v>
      </c>
      <c r="N173" s="5">
        <v>17.399999999999999</v>
      </c>
      <c r="O173" s="5">
        <v>31.7</v>
      </c>
      <c r="P173" s="5">
        <v>1</v>
      </c>
    </row>
    <row r="174" spans="3:16" x14ac:dyDescent="0.25">
      <c r="C174" s="6" t="s">
        <v>201</v>
      </c>
      <c r="D174" s="5">
        <v>0.33146999999999999</v>
      </c>
      <c r="E174" s="5">
        <v>0</v>
      </c>
      <c r="F174" s="5">
        <v>6.2</v>
      </c>
      <c r="G174" s="5">
        <v>0</v>
      </c>
      <c r="H174" s="5">
        <v>0.50700000000000001</v>
      </c>
      <c r="I174" s="5">
        <v>8.2469999999999999</v>
      </c>
      <c r="J174" s="5">
        <v>70.400000000000006</v>
      </c>
      <c r="K174" s="5">
        <v>3.6518999999999999</v>
      </c>
      <c r="L174" s="5">
        <v>8</v>
      </c>
      <c r="M174" s="5">
        <v>307</v>
      </c>
      <c r="N174" s="5">
        <v>17.399999999999999</v>
      </c>
      <c r="O174" s="5">
        <v>48.3</v>
      </c>
      <c r="P174" s="5">
        <v>1</v>
      </c>
    </row>
    <row r="175" spans="3:16" x14ac:dyDescent="0.25">
      <c r="C175" s="6" t="s">
        <v>202</v>
      </c>
      <c r="D175" s="5">
        <v>0.44790999999999997</v>
      </c>
      <c r="E175" s="5">
        <v>0</v>
      </c>
      <c r="F175" s="5"/>
      <c r="G175" s="5">
        <v>1</v>
      </c>
      <c r="H175" s="5">
        <v>0.50700000000000001</v>
      </c>
      <c r="I175" s="5">
        <v>6.726</v>
      </c>
      <c r="J175" s="5">
        <v>66.5</v>
      </c>
      <c r="K175" s="5">
        <v>3.6518999999999999</v>
      </c>
      <c r="L175" s="5">
        <v>8</v>
      </c>
      <c r="M175" s="5">
        <v>307</v>
      </c>
      <c r="N175" s="5">
        <v>17.399999999999999</v>
      </c>
      <c r="O175" s="5">
        <v>29</v>
      </c>
      <c r="P175" s="5">
        <v>1</v>
      </c>
    </row>
    <row r="176" spans="3:16" x14ac:dyDescent="0.25">
      <c r="C176" s="6" t="s">
        <v>203</v>
      </c>
      <c r="D176" s="5">
        <v>0.51183000000000001</v>
      </c>
      <c r="E176" s="5">
        <v>0</v>
      </c>
      <c r="F176" s="5">
        <v>6.2</v>
      </c>
      <c r="G176" s="5">
        <v>0</v>
      </c>
      <c r="H176" s="5"/>
      <c r="I176" s="5">
        <v>7.3579999999999997</v>
      </c>
      <c r="J176" s="5">
        <v>71.599999999999994</v>
      </c>
      <c r="K176" s="5">
        <v>4.1479999999999997</v>
      </c>
      <c r="L176" s="5">
        <v>8</v>
      </c>
      <c r="M176" s="5">
        <v>307</v>
      </c>
      <c r="N176" s="5">
        <v>17.399999999999999</v>
      </c>
      <c r="O176" s="5">
        <v>31.5</v>
      </c>
      <c r="P176" s="5">
        <v>1</v>
      </c>
    </row>
    <row r="177" spans="3:16" x14ac:dyDescent="0.25">
      <c r="C177" s="6" t="s">
        <v>204</v>
      </c>
      <c r="D177" s="5">
        <v>0.11329</v>
      </c>
      <c r="E177" s="5">
        <v>30</v>
      </c>
      <c r="F177" s="5">
        <v>4.93</v>
      </c>
      <c r="G177" s="5">
        <v>0</v>
      </c>
      <c r="H177" s="5">
        <v>0.42799999999999999</v>
      </c>
      <c r="I177" s="5">
        <v>6.8970000000000002</v>
      </c>
      <c r="J177" s="5">
        <v>54.3</v>
      </c>
      <c r="K177" s="5">
        <v>6.3361000000000001</v>
      </c>
      <c r="L177" s="5">
        <v>6</v>
      </c>
      <c r="M177" s="5">
        <v>300</v>
      </c>
      <c r="N177" s="5">
        <v>16.600000000000001</v>
      </c>
      <c r="O177" s="5">
        <v>22</v>
      </c>
      <c r="P177" s="5">
        <v>1</v>
      </c>
    </row>
    <row r="178" spans="3:16" x14ac:dyDescent="0.25">
      <c r="C178" s="6" t="s">
        <v>205</v>
      </c>
      <c r="D178" s="5">
        <v>0.10612000000000001</v>
      </c>
      <c r="E178" s="5">
        <v>30</v>
      </c>
      <c r="F178" s="5">
        <v>4.93</v>
      </c>
      <c r="G178" s="5"/>
      <c r="H178" s="5">
        <v>0.42799999999999999</v>
      </c>
      <c r="I178" s="5">
        <v>6.0949999999999998</v>
      </c>
      <c r="J178" s="5">
        <v>65.099999999999994</v>
      </c>
      <c r="K178" s="5">
        <v>6.3361000000000001</v>
      </c>
      <c r="L178" s="5">
        <v>6</v>
      </c>
      <c r="M178" s="5">
        <v>300</v>
      </c>
      <c r="N178" s="5">
        <v>16.600000000000001</v>
      </c>
      <c r="O178" s="5">
        <v>20.100000000000001</v>
      </c>
      <c r="P178" s="5">
        <v>1</v>
      </c>
    </row>
    <row r="179" spans="3:16" x14ac:dyDescent="0.25">
      <c r="C179" s="6" t="s">
        <v>206</v>
      </c>
      <c r="D179" s="5">
        <v>0.10290000000000001</v>
      </c>
      <c r="E179" s="5">
        <v>30</v>
      </c>
      <c r="F179" s="5">
        <v>4.93</v>
      </c>
      <c r="G179" s="5"/>
      <c r="H179" s="5">
        <v>0.42799999999999999</v>
      </c>
      <c r="I179" s="5">
        <v>6.3579999999999997</v>
      </c>
      <c r="J179" s="5">
        <v>52.9</v>
      </c>
      <c r="K179" s="5">
        <v>7.0354999999999999</v>
      </c>
      <c r="L179" s="5">
        <v>6</v>
      </c>
      <c r="M179" s="5">
        <v>300</v>
      </c>
      <c r="N179" s="5">
        <v>16.600000000000001</v>
      </c>
      <c r="O179" s="5">
        <v>22.2</v>
      </c>
      <c r="P179" s="5">
        <v>1</v>
      </c>
    </row>
    <row r="180" spans="3:16" x14ac:dyDescent="0.25">
      <c r="C180" s="6" t="s">
        <v>207</v>
      </c>
      <c r="D180" s="5">
        <v>0.12756999999999999</v>
      </c>
      <c r="E180" s="5">
        <v>30</v>
      </c>
      <c r="F180" s="5">
        <v>4.93</v>
      </c>
      <c r="G180" s="5">
        <v>0</v>
      </c>
      <c r="H180" s="5">
        <v>0.42799999999999999</v>
      </c>
      <c r="I180" s="5">
        <v>6.3929999999999998</v>
      </c>
      <c r="J180" s="5">
        <v>7.8</v>
      </c>
      <c r="K180" s="5">
        <v>7.0354999999999999</v>
      </c>
      <c r="L180" s="5">
        <v>6</v>
      </c>
      <c r="M180" s="5">
        <v>300</v>
      </c>
      <c r="N180" s="5">
        <v>16.600000000000001</v>
      </c>
      <c r="O180" s="5">
        <v>23.7</v>
      </c>
      <c r="P180" s="5">
        <v>1</v>
      </c>
    </row>
    <row r="181" spans="3:16" x14ac:dyDescent="0.25">
      <c r="C181" s="6" t="s">
        <v>208</v>
      </c>
      <c r="D181" s="5">
        <v>0.19133</v>
      </c>
      <c r="E181" s="5">
        <v>22</v>
      </c>
      <c r="F181" s="5">
        <v>5.86</v>
      </c>
      <c r="G181" s="5">
        <v>0</v>
      </c>
      <c r="H181" s="5">
        <v>0.43099999999999999</v>
      </c>
      <c r="I181" s="5">
        <v>5.6050000000000004</v>
      </c>
      <c r="J181" s="5">
        <v>70.2</v>
      </c>
      <c r="K181" s="5">
        <v>7.9549000000000003</v>
      </c>
      <c r="L181" s="5">
        <v>7</v>
      </c>
      <c r="M181" s="5">
        <v>330</v>
      </c>
      <c r="N181" s="5">
        <v>19.100000000000001</v>
      </c>
      <c r="O181" s="5">
        <v>18.5</v>
      </c>
      <c r="P181" s="5">
        <v>0</v>
      </c>
    </row>
    <row r="182" spans="3:16" x14ac:dyDescent="0.25">
      <c r="C182" s="6" t="s">
        <v>209</v>
      </c>
      <c r="D182" s="5">
        <v>0.33983000000000002</v>
      </c>
      <c r="E182" s="5">
        <v>22</v>
      </c>
      <c r="F182" s="5">
        <v>5.86</v>
      </c>
      <c r="G182" s="5">
        <v>0</v>
      </c>
      <c r="H182" s="5">
        <v>0.43099999999999999</v>
      </c>
      <c r="I182" s="5">
        <v>6.1079999999999997</v>
      </c>
      <c r="J182" s="5">
        <v>34.9</v>
      </c>
      <c r="K182" s="5">
        <v>8.0555000000000003</v>
      </c>
      <c r="L182" s="5">
        <v>7</v>
      </c>
      <c r="M182" s="5">
        <v>330</v>
      </c>
      <c r="N182" s="5">
        <v>19.100000000000001</v>
      </c>
      <c r="O182" s="5">
        <v>24.3</v>
      </c>
      <c r="P182" s="5">
        <v>1</v>
      </c>
    </row>
    <row r="183" spans="3:16" x14ac:dyDescent="0.25">
      <c r="C183" s="6" t="s">
        <v>210</v>
      </c>
      <c r="D183" s="5">
        <v>0.19656999999999999</v>
      </c>
      <c r="E183" s="5">
        <v>22</v>
      </c>
      <c r="F183" s="5">
        <v>5.86</v>
      </c>
      <c r="G183" s="5">
        <v>0</v>
      </c>
      <c r="H183" s="5">
        <v>0.43099999999999999</v>
      </c>
      <c r="I183" s="5">
        <v>6.226</v>
      </c>
      <c r="J183" s="5">
        <v>79.2</v>
      </c>
      <c r="K183" s="5">
        <v>8.0555000000000003</v>
      </c>
      <c r="L183" s="5">
        <v>7</v>
      </c>
      <c r="M183" s="5">
        <v>330</v>
      </c>
      <c r="N183" s="5"/>
      <c r="O183" s="5">
        <v>20.5</v>
      </c>
      <c r="P183" s="5">
        <v>1</v>
      </c>
    </row>
    <row r="184" spans="3:16" x14ac:dyDescent="0.25">
      <c r="C184" s="6" t="s">
        <v>211</v>
      </c>
      <c r="D184" s="5">
        <v>0.21409</v>
      </c>
      <c r="E184" s="5">
        <v>22</v>
      </c>
      <c r="F184" s="5"/>
      <c r="G184" s="5"/>
      <c r="H184" s="5">
        <v>0.43099999999999999</v>
      </c>
      <c r="I184" s="5">
        <v>6.4379999999999997</v>
      </c>
      <c r="J184" s="5">
        <v>8.9</v>
      </c>
      <c r="K184" s="5">
        <v>7.3967000000000001</v>
      </c>
      <c r="L184" s="5">
        <v>7</v>
      </c>
      <c r="M184" s="5">
        <v>330</v>
      </c>
      <c r="N184" s="5">
        <v>19.100000000000001</v>
      </c>
      <c r="O184" s="5">
        <v>24.8</v>
      </c>
      <c r="P184" s="5">
        <v>1</v>
      </c>
    </row>
    <row r="185" spans="3:16" x14ac:dyDescent="0.25">
      <c r="C185" s="6" t="s">
        <v>212</v>
      </c>
      <c r="D185" s="5">
        <v>8.2210000000000005E-2</v>
      </c>
      <c r="E185" s="5">
        <v>22</v>
      </c>
      <c r="F185" s="5">
        <v>5.86</v>
      </c>
      <c r="G185" s="5">
        <v>0</v>
      </c>
      <c r="H185" s="5">
        <v>0.43099999999999999</v>
      </c>
      <c r="I185" s="5">
        <v>6.9569999999999999</v>
      </c>
      <c r="J185" s="5">
        <v>6.8</v>
      </c>
      <c r="K185" s="5">
        <v>8.9067000000000007</v>
      </c>
      <c r="L185" s="5">
        <v>7</v>
      </c>
      <c r="M185" s="5">
        <v>330</v>
      </c>
      <c r="N185" s="5">
        <v>19.100000000000001</v>
      </c>
      <c r="O185" s="5">
        <v>29.6</v>
      </c>
      <c r="P185" s="5">
        <v>1</v>
      </c>
    </row>
    <row r="186" spans="3:16" x14ac:dyDescent="0.25">
      <c r="C186" s="6" t="s">
        <v>213</v>
      </c>
      <c r="D186" s="5">
        <v>0.36893999999999999</v>
      </c>
      <c r="E186" s="5">
        <v>22</v>
      </c>
      <c r="F186" s="5">
        <v>5.86</v>
      </c>
      <c r="G186" s="5">
        <v>0</v>
      </c>
      <c r="H186" s="5">
        <v>0.43099999999999999</v>
      </c>
      <c r="I186" s="5">
        <v>8.2590000000000003</v>
      </c>
      <c r="J186" s="5">
        <v>8.4</v>
      </c>
      <c r="K186" s="5">
        <v>8.9067000000000007</v>
      </c>
      <c r="L186" s="5">
        <v>7</v>
      </c>
      <c r="M186" s="5">
        <v>330</v>
      </c>
      <c r="N186" s="5">
        <v>19.100000000000001</v>
      </c>
      <c r="O186" s="5">
        <v>42.8</v>
      </c>
      <c r="P186" s="5">
        <v>1</v>
      </c>
    </row>
    <row r="187" spans="3:16" x14ac:dyDescent="0.25">
      <c r="C187" s="6" t="s">
        <v>214</v>
      </c>
      <c r="D187" s="5">
        <v>3.5479999999999998E-2</v>
      </c>
      <c r="E187" s="5">
        <v>80</v>
      </c>
      <c r="F187" s="5">
        <v>3.64</v>
      </c>
      <c r="G187" s="5">
        <v>0</v>
      </c>
      <c r="H187" s="5">
        <v>0.39200000000000002</v>
      </c>
      <c r="I187" s="5">
        <v>5.8760000000000003</v>
      </c>
      <c r="J187" s="5">
        <v>19.100000000000001</v>
      </c>
      <c r="K187" s="5">
        <v>9.2202999999999999</v>
      </c>
      <c r="L187" s="5">
        <v>1</v>
      </c>
      <c r="M187" s="5">
        <v>315</v>
      </c>
      <c r="N187" s="5">
        <v>16.399999999999999</v>
      </c>
      <c r="O187" s="5">
        <v>20.9</v>
      </c>
      <c r="P187" s="5">
        <v>1</v>
      </c>
    </row>
    <row r="188" spans="3:16" x14ac:dyDescent="0.25">
      <c r="C188" s="6" t="s">
        <v>215</v>
      </c>
      <c r="D188" s="5">
        <v>1.538E-2</v>
      </c>
      <c r="E188" s="5">
        <v>90</v>
      </c>
      <c r="F188" s="5">
        <v>3.75</v>
      </c>
      <c r="G188" s="5">
        <v>0</v>
      </c>
      <c r="H188" s="5">
        <v>0.39400000000000002</v>
      </c>
      <c r="I188" s="5"/>
      <c r="J188" s="5">
        <v>34.200000000000003</v>
      </c>
      <c r="K188" s="5">
        <v>6.3361000000000001</v>
      </c>
      <c r="L188" s="5">
        <v>3</v>
      </c>
      <c r="M188" s="5">
        <v>244</v>
      </c>
      <c r="N188" s="5">
        <v>15.9</v>
      </c>
      <c r="O188" s="5">
        <v>44</v>
      </c>
      <c r="P188" s="5">
        <v>1</v>
      </c>
    </row>
    <row r="189" spans="3:16" x14ac:dyDescent="0.25">
      <c r="C189" s="6" t="s">
        <v>216</v>
      </c>
      <c r="D189" s="5">
        <v>0.61153999999999997</v>
      </c>
      <c r="E189" s="5">
        <v>20</v>
      </c>
      <c r="F189" s="5">
        <v>3.97</v>
      </c>
      <c r="G189" s="5">
        <v>0</v>
      </c>
      <c r="H189" s="5">
        <v>0.64700000000000002</v>
      </c>
      <c r="I189" s="5">
        <v>8.7040000000000006</v>
      </c>
      <c r="J189" s="5"/>
      <c r="K189" s="5">
        <v>1.8009999999999999</v>
      </c>
      <c r="L189" s="5">
        <v>5</v>
      </c>
      <c r="M189" s="5">
        <v>264</v>
      </c>
      <c r="N189" s="5">
        <v>13</v>
      </c>
      <c r="O189" s="5">
        <v>50</v>
      </c>
      <c r="P189" s="5">
        <v>1</v>
      </c>
    </row>
    <row r="190" spans="3:16" x14ac:dyDescent="0.25">
      <c r="C190" s="6" t="s">
        <v>217</v>
      </c>
      <c r="D190" s="5">
        <v>0.66351000000000004</v>
      </c>
      <c r="E190" s="5">
        <v>20</v>
      </c>
      <c r="F190" s="5">
        <v>3.97</v>
      </c>
      <c r="G190" s="5">
        <v>0</v>
      </c>
      <c r="H190" s="5">
        <v>0.64700000000000002</v>
      </c>
      <c r="I190" s="5">
        <v>7.3330000000000002</v>
      </c>
      <c r="J190" s="5">
        <v>100</v>
      </c>
      <c r="K190" s="5">
        <v>1.8946000000000001</v>
      </c>
      <c r="L190" s="5">
        <v>5</v>
      </c>
      <c r="M190" s="5">
        <v>264</v>
      </c>
      <c r="N190" s="5">
        <v>13</v>
      </c>
      <c r="O190" s="5">
        <v>36</v>
      </c>
      <c r="P190" s="5">
        <v>1</v>
      </c>
    </row>
    <row r="191" spans="3:16" x14ac:dyDescent="0.25">
      <c r="C191" s="6" t="s">
        <v>218</v>
      </c>
      <c r="D191" s="5">
        <v>0.53412000000000004</v>
      </c>
      <c r="E191" s="5">
        <v>20</v>
      </c>
      <c r="F191" s="5">
        <v>3.97</v>
      </c>
      <c r="G191" s="5">
        <v>0</v>
      </c>
      <c r="H191" s="5">
        <v>0.64700000000000002</v>
      </c>
      <c r="I191" s="5"/>
      <c r="J191" s="5">
        <v>89.4</v>
      </c>
      <c r="K191" s="5">
        <v>2.1398000000000001</v>
      </c>
      <c r="L191" s="5">
        <v>5</v>
      </c>
      <c r="M191" s="5">
        <v>264</v>
      </c>
      <c r="N191" s="5">
        <v>13</v>
      </c>
      <c r="O191" s="5">
        <v>43.1</v>
      </c>
      <c r="P191" s="5">
        <v>1</v>
      </c>
    </row>
    <row r="192" spans="3:16" x14ac:dyDescent="0.25">
      <c r="C192" s="6" t="s">
        <v>219</v>
      </c>
      <c r="D192" s="5">
        <v>0.55006999999999995</v>
      </c>
      <c r="E192" s="5">
        <v>20</v>
      </c>
      <c r="F192" s="5">
        <v>3.97</v>
      </c>
      <c r="G192" s="5">
        <v>0</v>
      </c>
      <c r="H192" s="5">
        <v>0.64700000000000002</v>
      </c>
      <c r="I192" s="5">
        <v>7.2060000000000004</v>
      </c>
      <c r="J192" s="5">
        <v>91.6</v>
      </c>
      <c r="K192" s="5">
        <v>1.9300999999999999</v>
      </c>
      <c r="L192" s="5">
        <v>5</v>
      </c>
      <c r="M192" s="5">
        <v>264</v>
      </c>
      <c r="N192" s="5">
        <v>13</v>
      </c>
      <c r="O192" s="5">
        <v>36.5</v>
      </c>
      <c r="P192" s="5">
        <v>1</v>
      </c>
    </row>
    <row r="193" spans="3:16" x14ac:dyDescent="0.25">
      <c r="C193" s="6" t="s">
        <v>220</v>
      </c>
      <c r="D193" s="5">
        <v>0.76161999999999996</v>
      </c>
      <c r="E193" s="5">
        <v>20</v>
      </c>
      <c r="F193" s="5">
        <v>3.97</v>
      </c>
      <c r="G193" s="5">
        <v>0</v>
      </c>
      <c r="H193" s="5">
        <v>0.64700000000000002</v>
      </c>
      <c r="I193" s="5">
        <v>5.56</v>
      </c>
      <c r="J193" s="5">
        <v>62.8</v>
      </c>
      <c r="K193" s="5">
        <v>1.9864999999999999</v>
      </c>
      <c r="L193" s="5">
        <v>5</v>
      </c>
      <c r="M193" s="5">
        <v>264</v>
      </c>
      <c r="N193" s="5">
        <v>13</v>
      </c>
      <c r="O193" s="5">
        <v>22.8</v>
      </c>
      <c r="P193" s="5">
        <v>1</v>
      </c>
    </row>
    <row r="194" spans="3:16" x14ac:dyDescent="0.25">
      <c r="C194" s="6" t="s">
        <v>221</v>
      </c>
      <c r="D194" s="5">
        <v>0.78569999999999995</v>
      </c>
      <c r="E194" s="5">
        <v>20</v>
      </c>
      <c r="F194" s="5">
        <v>3.97</v>
      </c>
      <c r="G194" s="5">
        <v>0</v>
      </c>
      <c r="H194" s="5">
        <v>0.64700000000000002</v>
      </c>
      <c r="I194" s="5">
        <v>7.0140000000000002</v>
      </c>
      <c r="J194" s="5">
        <v>84.6</v>
      </c>
      <c r="K194" s="5">
        <v>2.1328999999999998</v>
      </c>
      <c r="L194" s="5">
        <v>5</v>
      </c>
      <c r="M194" s="5">
        <v>264</v>
      </c>
      <c r="N194" s="5">
        <v>13</v>
      </c>
      <c r="O194" s="5">
        <v>30.7</v>
      </c>
      <c r="P194" s="5">
        <v>1</v>
      </c>
    </row>
    <row r="195" spans="3:16" x14ac:dyDescent="0.25">
      <c r="C195" s="6" t="s">
        <v>222</v>
      </c>
      <c r="D195" s="5">
        <v>0.57833999999999997</v>
      </c>
      <c r="E195" s="5">
        <v>20</v>
      </c>
      <c r="F195" s="5">
        <v>3.97</v>
      </c>
      <c r="G195" s="5">
        <v>0</v>
      </c>
      <c r="H195" s="5">
        <v>0.57499999999999996</v>
      </c>
      <c r="I195" s="5">
        <v>8.2970000000000006</v>
      </c>
      <c r="J195" s="5">
        <v>67</v>
      </c>
      <c r="K195" s="5">
        <v>2.4216000000000002</v>
      </c>
      <c r="L195" s="5">
        <v>5</v>
      </c>
      <c r="M195" s="5">
        <v>264</v>
      </c>
      <c r="N195" s="5">
        <v>13</v>
      </c>
      <c r="O195" s="5">
        <v>50</v>
      </c>
      <c r="P195" s="5">
        <v>1</v>
      </c>
    </row>
    <row r="196" spans="3:16" x14ac:dyDescent="0.25">
      <c r="C196" s="6" t="s">
        <v>223</v>
      </c>
      <c r="D196" s="5">
        <v>9.0649999999999994E-2</v>
      </c>
      <c r="E196" s="5">
        <v>20</v>
      </c>
      <c r="F196" s="5">
        <v>6.96</v>
      </c>
      <c r="G196" s="5">
        <v>1</v>
      </c>
      <c r="H196" s="5">
        <v>0.46400000000000002</v>
      </c>
      <c r="I196" s="5">
        <v>5.92</v>
      </c>
      <c r="J196" s="5">
        <v>61.5</v>
      </c>
      <c r="K196" s="5">
        <v>3.9175</v>
      </c>
      <c r="L196" s="5"/>
      <c r="M196" s="5">
        <v>223</v>
      </c>
      <c r="N196" s="5">
        <v>18.600000000000001</v>
      </c>
      <c r="O196" s="5">
        <v>20.7</v>
      </c>
      <c r="P196" s="5">
        <v>1</v>
      </c>
    </row>
    <row r="197" spans="3:16" x14ac:dyDescent="0.25">
      <c r="C197" s="6" t="s">
        <v>224</v>
      </c>
      <c r="D197" s="5">
        <v>0.29915999999999998</v>
      </c>
      <c r="E197" s="5">
        <v>20</v>
      </c>
      <c r="F197" s="5">
        <v>6.96</v>
      </c>
      <c r="G197" s="5">
        <v>0</v>
      </c>
      <c r="H197" s="5">
        <v>0.46400000000000002</v>
      </c>
      <c r="I197" s="5">
        <v>5.8559999999999999</v>
      </c>
      <c r="J197" s="5">
        <v>42.1</v>
      </c>
      <c r="K197" s="5">
        <v>4.4290000000000003</v>
      </c>
      <c r="L197" s="5">
        <v>3</v>
      </c>
      <c r="M197" s="5">
        <v>223</v>
      </c>
      <c r="N197" s="5">
        <v>18.600000000000001</v>
      </c>
      <c r="O197" s="5">
        <v>21.1</v>
      </c>
      <c r="P197" s="5">
        <v>1</v>
      </c>
    </row>
    <row r="198" spans="3:16" x14ac:dyDescent="0.25">
      <c r="C198" s="6" t="s">
        <v>225</v>
      </c>
      <c r="D198" s="5">
        <v>0.16211</v>
      </c>
      <c r="E198" s="5">
        <v>20</v>
      </c>
      <c r="F198" s="5">
        <v>6.96</v>
      </c>
      <c r="G198" s="5">
        <v>0</v>
      </c>
      <c r="H198" s="5">
        <v>0.46400000000000002</v>
      </c>
      <c r="I198" s="5">
        <v>6.24</v>
      </c>
      <c r="J198" s="5">
        <v>16.3</v>
      </c>
      <c r="K198" s="5">
        <v>4.4290000000000003</v>
      </c>
      <c r="L198" s="5">
        <v>3</v>
      </c>
      <c r="M198" s="5">
        <v>223</v>
      </c>
      <c r="N198" s="5">
        <v>18.600000000000001</v>
      </c>
      <c r="O198" s="5">
        <v>25.2</v>
      </c>
      <c r="P198" s="5">
        <v>1</v>
      </c>
    </row>
    <row r="199" spans="3:16" x14ac:dyDescent="0.25">
      <c r="C199" s="6" t="s">
        <v>226</v>
      </c>
      <c r="D199" s="5">
        <v>0.11459999999999999</v>
      </c>
      <c r="E199" s="5">
        <v>20</v>
      </c>
      <c r="F199" s="5">
        <v>6.96</v>
      </c>
      <c r="G199" s="5">
        <v>0</v>
      </c>
      <c r="H199" s="5">
        <v>0.46400000000000002</v>
      </c>
      <c r="I199" s="5">
        <v>6.5380000000000003</v>
      </c>
      <c r="J199" s="5"/>
      <c r="K199" s="5">
        <v>3.9175</v>
      </c>
      <c r="L199" s="5">
        <v>3</v>
      </c>
      <c r="M199" s="5">
        <v>223</v>
      </c>
      <c r="N199" s="5">
        <v>18.600000000000001</v>
      </c>
      <c r="O199" s="5">
        <v>24.4</v>
      </c>
      <c r="P199" s="5">
        <v>1</v>
      </c>
    </row>
    <row r="200" spans="3:16" x14ac:dyDescent="0.25">
      <c r="C200" s="6" t="s">
        <v>227</v>
      </c>
      <c r="D200" s="5">
        <v>0.10469000000000001</v>
      </c>
      <c r="E200" s="5">
        <v>40</v>
      </c>
      <c r="F200" s="5">
        <v>6.41</v>
      </c>
      <c r="G200" s="5">
        <v>1</v>
      </c>
      <c r="H200" s="5">
        <v>0.44700000000000001</v>
      </c>
      <c r="I200" s="5">
        <v>7.2670000000000003</v>
      </c>
      <c r="J200" s="5">
        <v>49</v>
      </c>
      <c r="K200" s="5">
        <v>4.7872000000000003</v>
      </c>
      <c r="L200" s="5">
        <v>4</v>
      </c>
      <c r="M200" s="5">
        <v>254</v>
      </c>
      <c r="N200" s="5">
        <v>17.600000000000001</v>
      </c>
      <c r="O200" s="5">
        <v>33.200000000000003</v>
      </c>
      <c r="P200" s="5">
        <v>1</v>
      </c>
    </row>
    <row r="201" spans="3:16" x14ac:dyDescent="0.25">
      <c r="C201" s="6" t="s">
        <v>228</v>
      </c>
      <c r="D201" s="5">
        <v>6.1269999999999998E-2</v>
      </c>
      <c r="E201" s="5">
        <v>40</v>
      </c>
      <c r="F201" s="5">
        <v>6.41</v>
      </c>
      <c r="G201" s="5">
        <v>1</v>
      </c>
      <c r="H201" s="5">
        <v>0.44700000000000001</v>
      </c>
      <c r="I201" s="5">
        <v>6.8259999999999996</v>
      </c>
      <c r="J201" s="5">
        <v>27.6</v>
      </c>
      <c r="K201" s="5">
        <v>4.8628</v>
      </c>
      <c r="L201" s="5">
        <v>4</v>
      </c>
      <c r="M201" s="5">
        <v>254</v>
      </c>
      <c r="N201" s="5">
        <v>17.600000000000001</v>
      </c>
      <c r="O201" s="5">
        <v>33.1</v>
      </c>
      <c r="P201" s="5"/>
    </row>
    <row r="202" spans="3:16" x14ac:dyDescent="0.25">
      <c r="C202" s="6" t="s">
        <v>229</v>
      </c>
      <c r="D202" s="5">
        <v>0.21038000000000001</v>
      </c>
      <c r="E202" s="5">
        <v>20</v>
      </c>
      <c r="F202" s="5">
        <v>3.33</v>
      </c>
      <c r="G202" s="5">
        <v>0</v>
      </c>
      <c r="H202" s="5">
        <v>0.44290000000000002</v>
      </c>
      <c r="I202" s="5">
        <v>6.8120000000000003</v>
      </c>
      <c r="J202" s="5">
        <v>32.200000000000003</v>
      </c>
      <c r="K202" s="5">
        <v>4.1006999999999998</v>
      </c>
      <c r="L202" s="5">
        <v>5</v>
      </c>
      <c r="M202" s="5">
        <v>216</v>
      </c>
      <c r="N202" s="5">
        <v>14.9</v>
      </c>
      <c r="O202" s="5">
        <v>35.1</v>
      </c>
      <c r="P202" s="5">
        <v>1</v>
      </c>
    </row>
    <row r="203" spans="3:16" x14ac:dyDescent="0.25">
      <c r="C203" s="6" t="s">
        <v>230</v>
      </c>
      <c r="D203" s="5">
        <v>3.5779999999999999E-2</v>
      </c>
      <c r="E203" s="5">
        <v>20</v>
      </c>
      <c r="F203" s="5">
        <v>3.33</v>
      </c>
      <c r="G203" s="5">
        <v>0</v>
      </c>
      <c r="H203" s="5">
        <v>0.44290000000000002</v>
      </c>
      <c r="I203" s="5">
        <v>7.82</v>
      </c>
      <c r="J203" s="5">
        <v>64.5</v>
      </c>
      <c r="K203" s="5">
        <v>4.6947000000000001</v>
      </c>
      <c r="L203" s="5">
        <v>5</v>
      </c>
      <c r="M203" s="5">
        <v>216</v>
      </c>
      <c r="N203" s="5">
        <v>14.9</v>
      </c>
      <c r="O203" s="5">
        <v>45.4</v>
      </c>
      <c r="P203" s="5">
        <v>1</v>
      </c>
    </row>
    <row r="204" spans="3:16" x14ac:dyDescent="0.25">
      <c r="C204" s="6" t="s">
        <v>231</v>
      </c>
      <c r="D204" s="5">
        <v>1.5010000000000001E-2</v>
      </c>
      <c r="E204" s="5">
        <v>90</v>
      </c>
      <c r="F204" s="5">
        <v>1.21</v>
      </c>
      <c r="G204" s="5">
        <v>1</v>
      </c>
      <c r="H204" s="5">
        <v>0.40100000000000002</v>
      </c>
      <c r="I204" s="5">
        <v>7.923</v>
      </c>
      <c r="J204" s="5">
        <v>24.8</v>
      </c>
      <c r="K204" s="5">
        <v>5.8849999999999998</v>
      </c>
      <c r="L204" s="5">
        <v>1</v>
      </c>
      <c r="M204" s="5">
        <v>198</v>
      </c>
      <c r="N204" s="5"/>
      <c r="O204" s="5">
        <v>50</v>
      </c>
      <c r="P204" s="5">
        <v>1</v>
      </c>
    </row>
    <row r="205" spans="3:16" x14ac:dyDescent="0.25">
      <c r="C205" s="6" t="s">
        <v>232</v>
      </c>
      <c r="D205" s="5">
        <v>1.0959999999999999E-2</v>
      </c>
      <c r="E205" s="5">
        <v>55</v>
      </c>
      <c r="F205" s="5">
        <v>2.25</v>
      </c>
      <c r="G205" s="5">
        <v>0</v>
      </c>
      <c r="H205" s="5">
        <v>0.38900000000000001</v>
      </c>
      <c r="I205" s="5">
        <v>6.4530000000000003</v>
      </c>
      <c r="J205" s="5">
        <v>31.9</v>
      </c>
      <c r="K205" s="5">
        <v>7.3072999999999997</v>
      </c>
      <c r="L205" s="5">
        <v>1</v>
      </c>
      <c r="M205" s="5">
        <v>300</v>
      </c>
      <c r="N205" s="5">
        <v>15.3</v>
      </c>
      <c r="O205" s="5">
        <v>22</v>
      </c>
      <c r="P205" s="5">
        <v>1</v>
      </c>
    </row>
    <row r="206" spans="3:16" x14ac:dyDescent="0.25">
      <c r="C206" s="6" t="s">
        <v>233</v>
      </c>
      <c r="D206" s="5">
        <v>1.9650000000000001E-2</v>
      </c>
      <c r="E206" s="5">
        <v>80</v>
      </c>
      <c r="F206" s="5">
        <v>1.76</v>
      </c>
      <c r="G206" s="5">
        <v>0</v>
      </c>
      <c r="H206" s="5">
        <v>0.38500000000000001</v>
      </c>
      <c r="I206" s="5">
        <v>6.23</v>
      </c>
      <c r="J206" s="5">
        <v>31.5</v>
      </c>
      <c r="K206" s="5">
        <v>9.0891999999999999</v>
      </c>
      <c r="L206" s="5">
        <v>1</v>
      </c>
      <c r="M206" s="5">
        <v>241</v>
      </c>
      <c r="N206" s="5">
        <v>18.2</v>
      </c>
      <c r="O206" s="5">
        <v>20.100000000000001</v>
      </c>
      <c r="P206" s="5">
        <v>1</v>
      </c>
    </row>
    <row r="207" spans="3:16" x14ac:dyDescent="0.25">
      <c r="C207" s="6" t="s">
        <v>234</v>
      </c>
      <c r="D207" s="5">
        <v>4.2970000000000001E-2</v>
      </c>
      <c r="E207" s="5">
        <v>52.5</v>
      </c>
      <c r="F207" s="5">
        <v>5.32</v>
      </c>
      <c r="G207" s="5">
        <v>0</v>
      </c>
      <c r="H207" s="5">
        <v>0.40500000000000003</v>
      </c>
      <c r="I207" s="5">
        <v>6.5650000000000004</v>
      </c>
      <c r="J207" s="5">
        <v>22.9</v>
      </c>
      <c r="K207" s="5">
        <v>7.3171999999999997</v>
      </c>
      <c r="L207" s="5">
        <v>6</v>
      </c>
      <c r="M207" s="5">
        <v>293</v>
      </c>
      <c r="N207" s="5">
        <v>16.600000000000001</v>
      </c>
      <c r="O207" s="5">
        <v>24.8</v>
      </c>
      <c r="P207" s="5">
        <v>1</v>
      </c>
    </row>
    <row r="208" spans="3:16" x14ac:dyDescent="0.25">
      <c r="C208" s="6" t="s">
        <v>235</v>
      </c>
      <c r="D208" s="5">
        <v>3.5020000000000003E-2</v>
      </c>
      <c r="E208" s="5">
        <v>80</v>
      </c>
      <c r="F208" s="5">
        <v>4.95</v>
      </c>
      <c r="G208" s="5"/>
      <c r="H208" s="5">
        <v>0.41099999999999998</v>
      </c>
      <c r="I208" s="5">
        <v>6.8609999999999998</v>
      </c>
      <c r="J208" s="5">
        <v>27.9</v>
      </c>
      <c r="K208" s="5">
        <v>5.1166999999999998</v>
      </c>
      <c r="L208" s="5">
        <v>4</v>
      </c>
      <c r="M208" s="5">
        <v>245</v>
      </c>
      <c r="N208" s="5">
        <v>19.2</v>
      </c>
      <c r="O208" s="5">
        <v>28.5</v>
      </c>
      <c r="P208" s="5">
        <v>1</v>
      </c>
    </row>
    <row r="209" spans="3:16" x14ac:dyDescent="0.25">
      <c r="C209" s="6" t="s">
        <v>236</v>
      </c>
      <c r="D209" s="5">
        <v>7.886E-2</v>
      </c>
      <c r="E209" s="5"/>
      <c r="F209" s="5">
        <v>4.95</v>
      </c>
      <c r="G209" s="5">
        <v>0</v>
      </c>
      <c r="H209" s="5">
        <v>0.41099999999999998</v>
      </c>
      <c r="I209" s="5">
        <v>7.1479999999999997</v>
      </c>
      <c r="J209" s="5">
        <v>27.7</v>
      </c>
      <c r="K209" s="5">
        <v>5.1166999999999998</v>
      </c>
      <c r="L209" s="5">
        <v>4</v>
      </c>
      <c r="M209" s="5">
        <v>245</v>
      </c>
      <c r="N209" s="5">
        <v>19.2</v>
      </c>
      <c r="O209" s="5">
        <v>37.299999999999997</v>
      </c>
      <c r="P209" s="5">
        <v>1</v>
      </c>
    </row>
    <row r="210" spans="3:16" x14ac:dyDescent="0.25">
      <c r="C210" s="6" t="s">
        <v>237</v>
      </c>
      <c r="D210" s="5">
        <v>3.6150000000000002E-2</v>
      </c>
      <c r="E210" s="5">
        <v>80</v>
      </c>
      <c r="F210" s="5">
        <v>4.95</v>
      </c>
      <c r="G210" s="5">
        <v>0</v>
      </c>
      <c r="H210" s="5">
        <v>0.41099999999999998</v>
      </c>
      <c r="I210" s="5">
        <v>6.63</v>
      </c>
      <c r="J210" s="5">
        <v>23.4</v>
      </c>
      <c r="K210" s="5">
        <v>5.1166999999999998</v>
      </c>
      <c r="L210" s="5">
        <v>4</v>
      </c>
      <c r="M210" s="5">
        <v>245</v>
      </c>
      <c r="N210" s="5">
        <v>19.2</v>
      </c>
      <c r="O210" s="5">
        <v>27.9</v>
      </c>
      <c r="P210" s="5">
        <v>1</v>
      </c>
    </row>
    <row r="211" spans="3:16" x14ac:dyDescent="0.25">
      <c r="C211" s="6" t="s">
        <v>238</v>
      </c>
      <c r="D211" s="5">
        <v>0.12931999999999999</v>
      </c>
      <c r="E211" s="5">
        <v>0</v>
      </c>
      <c r="F211" s="5">
        <v>13.92</v>
      </c>
      <c r="G211" s="5">
        <v>0</v>
      </c>
      <c r="H211" s="5">
        <v>0.437</v>
      </c>
      <c r="I211" s="5">
        <v>6.6779999999999999</v>
      </c>
      <c r="J211" s="5">
        <v>31.1</v>
      </c>
      <c r="K211" s="5">
        <v>5.9603999999999999</v>
      </c>
      <c r="L211" s="5">
        <v>4</v>
      </c>
      <c r="M211" s="5">
        <v>289</v>
      </c>
      <c r="N211" s="5">
        <v>16</v>
      </c>
      <c r="O211" s="5">
        <v>28.6</v>
      </c>
      <c r="P211" s="5">
        <v>1</v>
      </c>
    </row>
    <row r="212" spans="3:16" x14ac:dyDescent="0.25">
      <c r="C212" s="6" t="s">
        <v>239</v>
      </c>
      <c r="D212" s="5">
        <v>5.3719999999999997E-2</v>
      </c>
      <c r="E212" s="5">
        <v>0</v>
      </c>
      <c r="F212" s="5">
        <v>13.92</v>
      </c>
      <c r="G212" s="5">
        <v>0</v>
      </c>
      <c r="H212" s="5">
        <v>0.437</v>
      </c>
      <c r="I212" s="5">
        <v>6.5490000000000004</v>
      </c>
      <c r="J212" s="5">
        <v>51</v>
      </c>
      <c r="K212" s="5">
        <v>5.9603999999999999</v>
      </c>
      <c r="L212" s="5">
        <v>4</v>
      </c>
      <c r="M212" s="5">
        <v>289</v>
      </c>
      <c r="N212" s="5">
        <v>16</v>
      </c>
      <c r="O212" s="5">
        <v>27.1</v>
      </c>
      <c r="P212" s="5"/>
    </row>
    <row r="213" spans="3:16" x14ac:dyDescent="0.25">
      <c r="C213" s="6" t="s">
        <v>240</v>
      </c>
      <c r="D213" s="5">
        <v>0.14102999999999999</v>
      </c>
      <c r="E213" s="5">
        <v>0</v>
      </c>
      <c r="F213" s="5">
        <v>13.92</v>
      </c>
      <c r="G213" s="5">
        <v>0</v>
      </c>
      <c r="H213" s="5">
        <v>0.437</v>
      </c>
      <c r="I213" s="5">
        <v>5.79</v>
      </c>
      <c r="J213" s="5">
        <v>58</v>
      </c>
      <c r="K213" s="5">
        <v>6.32</v>
      </c>
      <c r="L213" s="5">
        <v>4</v>
      </c>
      <c r="M213" s="5">
        <v>289</v>
      </c>
      <c r="N213" s="5">
        <v>16</v>
      </c>
      <c r="O213" s="5">
        <v>20.3</v>
      </c>
      <c r="P213" s="5">
        <v>1</v>
      </c>
    </row>
    <row r="214" spans="3:16" x14ac:dyDescent="0.25">
      <c r="C214" s="6" t="s">
        <v>241</v>
      </c>
      <c r="D214" s="5">
        <v>0.1</v>
      </c>
      <c r="E214" s="5">
        <v>34</v>
      </c>
      <c r="F214" s="5">
        <v>6.09</v>
      </c>
      <c r="G214" s="5">
        <v>0</v>
      </c>
      <c r="H214" s="5">
        <v>0.433</v>
      </c>
      <c r="I214" s="5">
        <v>6.9820000000000002</v>
      </c>
      <c r="J214" s="5">
        <v>17.7</v>
      </c>
      <c r="K214" s="5">
        <v>5.4916999999999998</v>
      </c>
      <c r="L214" s="5">
        <v>7</v>
      </c>
      <c r="M214" s="5">
        <v>329</v>
      </c>
      <c r="N214" s="5">
        <v>16.100000000000001</v>
      </c>
      <c r="O214" s="5">
        <v>33.1</v>
      </c>
      <c r="P214" s="5"/>
    </row>
    <row r="215" spans="3:16" x14ac:dyDescent="0.25">
      <c r="C215" s="6" t="s">
        <v>242</v>
      </c>
      <c r="D215" s="5">
        <v>7.5029999999999999E-2</v>
      </c>
      <c r="E215" s="5">
        <v>33</v>
      </c>
      <c r="F215" s="5">
        <v>2.1800000000000002</v>
      </c>
      <c r="G215" s="5">
        <v>0</v>
      </c>
      <c r="H215" s="5">
        <v>0.47199999999999998</v>
      </c>
      <c r="I215" s="5">
        <v>7.42</v>
      </c>
      <c r="J215" s="5">
        <v>71.900000000000006</v>
      </c>
      <c r="K215" s="5">
        <v>3.0992000000000002</v>
      </c>
      <c r="L215" s="5">
        <v>7</v>
      </c>
      <c r="M215" s="5">
        <v>222</v>
      </c>
      <c r="N215" s="5">
        <v>18.399999999999999</v>
      </c>
      <c r="O215" s="5">
        <v>33.4</v>
      </c>
      <c r="P215" s="5">
        <v>1</v>
      </c>
    </row>
    <row r="216" spans="3:16" x14ac:dyDescent="0.25">
      <c r="C216" s="6" t="s">
        <v>243</v>
      </c>
      <c r="D216" s="5">
        <v>4.9320000000000003E-2</v>
      </c>
      <c r="E216" s="5">
        <v>33</v>
      </c>
      <c r="F216" s="5">
        <v>2.1800000000000002</v>
      </c>
      <c r="G216" s="5">
        <v>0</v>
      </c>
      <c r="H216" s="5">
        <v>0.47199999999999998</v>
      </c>
      <c r="I216" s="5">
        <v>6.8490000000000002</v>
      </c>
      <c r="J216" s="5">
        <v>70.3</v>
      </c>
      <c r="K216" s="5">
        <v>3.1827000000000001</v>
      </c>
      <c r="L216" s="5">
        <v>7</v>
      </c>
      <c r="M216" s="5">
        <v>222</v>
      </c>
      <c r="N216" s="5">
        <v>18.399999999999999</v>
      </c>
      <c r="O216" s="5">
        <v>28.2</v>
      </c>
      <c r="P216" s="5">
        <v>1</v>
      </c>
    </row>
    <row r="217" spans="3:16" x14ac:dyDescent="0.25">
      <c r="C217" s="6" t="s">
        <v>244</v>
      </c>
      <c r="D217" s="5">
        <v>0.49297999999999997</v>
      </c>
      <c r="E217" s="5">
        <v>0</v>
      </c>
      <c r="F217" s="5">
        <v>9.9</v>
      </c>
      <c r="G217" s="5">
        <v>0</v>
      </c>
      <c r="H217" s="5">
        <v>0.54400000000000004</v>
      </c>
      <c r="I217" s="5"/>
      <c r="J217" s="5">
        <v>82.5</v>
      </c>
      <c r="K217" s="5">
        <v>3.3174999999999999</v>
      </c>
      <c r="L217" s="5">
        <v>4</v>
      </c>
      <c r="M217" s="5">
        <v>304</v>
      </c>
      <c r="N217" s="5">
        <v>18.399999999999999</v>
      </c>
      <c r="O217" s="5">
        <v>22.8</v>
      </c>
      <c r="P217" s="5">
        <v>1</v>
      </c>
    </row>
    <row r="218" spans="3:16" x14ac:dyDescent="0.25">
      <c r="C218" s="6" t="s">
        <v>245</v>
      </c>
      <c r="D218" s="5">
        <v>2.6354799999999998</v>
      </c>
      <c r="E218" s="5">
        <v>0</v>
      </c>
      <c r="F218" s="5">
        <v>9.9</v>
      </c>
      <c r="G218" s="5">
        <v>0</v>
      </c>
      <c r="H218" s="5">
        <v>0.54400000000000004</v>
      </c>
      <c r="I218" s="5">
        <v>4.9729999999999999</v>
      </c>
      <c r="J218" s="5">
        <v>37.799999999999997</v>
      </c>
      <c r="K218" s="5">
        <v>2.5194000000000001</v>
      </c>
      <c r="L218" s="5">
        <v>4</v>
      </c>
      <c r="M218" s="5">
        <v>304</v>
      </c>
      <c r="N218" s="5">
        <v>18.399999999999999</v>
      </c>
      <c r="O218" s="5">
        <v>16.100000000000001</v>
      </c>
      <c r="P218" s="5">
        <v>0</v>
      </c>
    </row>
    <row r="219" spans="3:16" x14ac:dyDescent="0.25">
      <c r="C219" s="6" t="s">
        <v>246</v>
      </c>
      <c r="D219" s="5">
        <v>0.79040999999999995</v>
      </c>
      <c r="E219" s="5">
        <v>0</v>
      </c>
      <c r="F219" s="5">
        <v>9.9</v>
      </c>
      <c r="G219" s="5">
        <v>0</v>
      </c>
      <c r="H219" s="5">
        <v>0.54400000000000004</v>
      </c>
      <c r="I219" s="5">
        <v>6.1219999999999999</v>
      </c>
      <c r="J219" s="5">
        <v>52.8</v>
      </c>
      <c r="K219" s="5">
        <v>2.6402999999999999</v>
      </c>
      <c r="L219" s="5">
        <v>4</v>
      </c>
      <c r="M219" s="5">
        <v>304</v>
      </c>
      <c r="N219" s="5">
        <v>18.399999999999999</v>
      </c>
      <c r="O219" s="5">
        <v>22.1</v>
      </c>
      <c r="P219" s="5">
        <v>1</v>
      </c>
    </row>
    <row r="220" spans="3:16" x14ac:dyDescent="0.25">
      <c r="C220" s="6" t="s">
        <v>247</v>
      </c>
      <c r="D220" s="5">
        <v>0.26938000000000001</v>
      </c>
      <c r="E220" s="5">
        <v>0</v>
      </c>
      <c r="F220" s="5">
        <v>9.9</v>
      </c>
      <c r="G220" s="5">
        <v>0</v>
      </c>
      <c r="H220" s="5">
        <v>0.54400000000000004</v>
      </c>
      <c r="I220" s="5">
        <v>6.266</v>
      </c>
      <c r="J220" s="5">
        <v>82.8</v>
      </c>
      <c r="K220" s="5">
        <v>3.2627999999999999</v>
      </c>
      <c r="L220" s="5">
        <v>4</v>
      </c>
      <c r="M220" s="5">
        <v>304</v>
      </c>
      <c r="N220" s="5">
        <v>18.399999999999999</v>
      </c>
      <c r="O220" s="5">
        <v>21.6</v>
      </c>
      <c r="P220" s="5">
        <v>1</v>
      </c>
    </row>
    <row r="221" spans="3:16" x14ac:dyDescent="0.25">
      <c r="C221" s="6" t="s">
        <v>248</v>
      </c>
      <c r="D221" s="5">
        <v>0.25356000000000001</v>
      </c>
      <c r="E221" s="5">
        <v>0</v>
      </c>
      <c r="F221" s="5">
        <v>9.9</v>
      </c>
      <c r="G221" s="5">
        <v>0</v>
      </c>
      <c r="H221" s="5">
        <v>0.54400000000000004</v>
      </c>
      <c r="I221" s="5">
        <v>5.7050000000000001</v>
      </c>
      <c r="J221" s="5">
        <v>77.7</v>
      </c>
      <c r="K221" s="5">
        <v>3.9449999999999998</v>
      </c>
      <c r="L221" s="5">
        <v>4</v>
      </c>
      <c r="M221" s="5"/>
      <c r="N221" s="5">
        <v>18.399999999999999</v>
      </c>
      <c r="O221" s="5">
        <v>16.2</v>
      </c>
      <c r="P221" s="5">
        <v>0</v>
      </c>
    </row>
    <row r="222" spans="3:16" x14ac:dyDescent="0.25">
      <c r="C222" s="6" t="s">
        <v>249</v>
      </c>
      <c r="D222" s="5">
        <v>0.24521999999999999</v>
      </c>
      <c r="E222" s="5">
        <v>0</v>
      </c>
      <c r="F222" s="5">
        <v>9.9</v>
      </c>
      <c r="G222" s="5">
        <v>0</v>
      </c>
      <c r="H222" s="5">
        <v>0.54400000000000004</v>
      </c>
      <c r="I222" s="5">
        <v>5.782</v>
      </c>
      <c r="J222" s="5">
        <v>71.7</v>
      </c>
      <c r="K222" s="5">
        <v>4.0316999999999998</v>
      </c>
      <c r="L222" s="5">
        <v>4</v>
      </c>
      <c r="M222" s="5">
        <v>304</v>
      </c>
      <c r="N222" s="5">
        <v>18.399999999999999</v>
      </c>
      <c r="O222" s="5">
        <v>19.8</v>
      </c>
      <c r="P222" s="5">
        <v>0</v>
      </c>
    </row>
    <row r="223" spans="3:16" x14ac:dyDescent="0.25">
      <c r="C223" s="6" t="s">
        <v>250</v>
      </c>
      <c r="D223" s="5">
        <v>0.40201999999999999</v>
      </c>
      <c r="E223" s="5">
        <v>0</v>
      </c>
      <c r="F223" s="5">
        <v>9.9</v>
      </c>
      <c r="G223" s="5">
        <v>0</v>
      </c>
      <c r="H223" s="5">
        <v>0.54400000000000004</v>
      </c>
      <c r="I223" s="5">
        <v>6.3819999999999997</v>
      </c>
      <c r="J223" s="5">
        <v>67.2</v>
      </c>
      <c r="K223" s="5">
        <v>3.5325000000000002</v>
      </c>
      <c r="L223" s="5">
        <v>4</v>
      </c>
      <c r="M223" s="5">
        <v>304</v>
      </c>
      <c r="N223" s="5">
        <v>18.399999999999999</v>
      </c>
      <c r="O223" s="5">
        <v>23.1</v>
      </c>
      <c r="P223" s="5">
        <v>1</v>
      </c>
    </row>
    <row r="224" spans="3:16" x14ac:dyDescent="0.25">
      <c r="C224" s="6" t="s">
        <v>251</v>
      </c>
      <c r="D224" s="5">
        <v>0.47547</v>
      </c>
      <c r="E224" s="5">
        <v>0</v>
      </c>
      <c r="F224" s="5">
        <v>9.9</v>
      </c>
      <c r="G224" s="5">
        <v>0</v>
      </c>
      <c r="H224" s="5">
        <v>0.54400000000000004</v>
      </c>
      <c r="I224" s="5">
        <v>6.1130000000000004</v>
      </c>
      <c r="J224" s="5">
        <v>58.8</v>
      </c>
      <c r="K224" s="5">
        <v>4.0019</v>
      </c>
      <c r="L224" s="5">
        <v>4</v>
      </c>
      <c r="M224" s="5"/>
      <c r="N224" s="5">
        <v>18.399999999999999</v>
      </c>
      <c r="O224" s="5">
        <v>21</v>
      </c>
      <c r="P224" s="5">
        <v>1</v>
      </c>
    </row>
    <row r="225" spans="3:16" x14ac:dyDescent="0.25">
      <c r="C225" s="6" t="s">
        <v>252</v>
      </c>
      <c r="D225" s="5">
        <v>0.35114000000000001</v>
      </c>
      <c r="E225" s="5">
        <v>0</v>
      </c>
      <c r="F225" s="5">
        <v>7.38</v>
      </c>
      <c r="G225" s="5">
        <v>0</v>
      </c>
      <c r="H225" s="5">
        <v>0.49299999999999999</v>
      </c>
      <c r="I225" s="5">
        <v>6.0410000000000004</v>
      </c>
      <c r="J225" s="5">
        <v>49.9</v>
      </c>
      <c r="K225" s="5">
        <v>4.7210999999999999</v>
      </c>
      <c r="L225" s="5">
        <v>5</v>
      </c>
      <c r="M225" s="5">
        <v>287</v>
      </c>
      <c r="N225" s="5">
        <v>19.600000000000001</v>
      </c>
      <c r="O225" s="5">
        <v>20.399999999999999</v>
      </c>
      <c r="P225" s="5">
        <v>1</v>
      </c>
    </row>
    <row r="226" spans="3:16" x14ac:dyDescent="0.25">
      <c r="C226" s="6" t="s">
        <v>253</v>
      </c>
      <c r="D226" s="5">
        <v>0.28392000000000001</v>
      </c>
      <c r="E226" s="5">
        <v>0</v>
      </c>
      <c r="F226" s="5">
        <v>7.38</v>
      </c>
      <c r="G226" s="5">
        <v>0</v>
      </c>
      <c r="H226" s="5">
        <v>0.49299999999999999</v>
      </c>
      <c r="I226" s="5">
        <v>5.7080000000000002</v>
      </c>
      <c r="J226" s="5">
        <v>74.3</v>
      </c>
      <c r="K226" s="5">
        <v>4.7210999999999999</v>
      </c>
      <c r="L226" s="5">
        <v>5</v>
      </c>
      <c r="M226" s="5">
        <v>287</v>
      </c>
      <c r="N226" s="5">
        <v>19.600000000000001</v>
      </c>
      <c r="O226" s="5">
        <v>18.5</v>
      </c>
      <c r="P226" s="5">
        <v>0</v>
      </c>
    </row>
    <row r="227" spans="3:16" x14ac:dyDescent="0.25">
      <c r="C227" s="6" t="s">
        <v>254</v>
      </c>
      <c r="D227" s="5">
        <v>0.19186</v>
      </c>
      <c r="E227" s="5">
        <v>0</v>
      </c>
      <c r="F227" s="5">
        <v>7.38</v>
      </c>
      <c r="G227" s="5">
        <v>0</v>
      </c>
      <c r="H227" s="5">
        <v>0.49299999999999999</v>
      </c>
      <c r="I227" s="5">
        <v>6.431</v>
      </c>
      <c r="J227" s="5">
        <v>14.7</v>
      </c>
      <c r="K227" s="5">
        <v>5.4158999999999997</v>
      </c>
      <c r="L227" s="5">
        <v>5</v>
      </c>
      <c r="M227" s="5">
        <v>287</v>
      </c>
      <c r="N227" s="5">
        <v>19.600000000000001</v>
      </c>
      <c r="O227" s="5"/>
      <c r="P227" s="5">
        <v>1</v>
      </c>
    </row>
    <row r="228" spans="3:16" x14ac:dyDescent="0.25">
      <c r="C228" s="6" t="s">
        <v>255</v>
      </c>
      <c r="D228" s="5">
        <v>0.24102999999999999</v>
      </c>
      <c r="E228" s="5">
        <v>0</v>
      </c>
      <c r="F228" s="5">
        <v>7.38</v>
      </c>
      <c r="G228" s="5">
        <v>0</v>
      </c>
      <c r="H228" s="5">
        <v>0.49299999999999999</v>
      </c>
      <c r="I228" s="5">
        <v>6.0830000000000002</v>
      </c>
      <c r="J228" s="5">
        <v>43.7</v>
      </c>
      <c r="K228" s="5">
        <v>5.4158999999999997</v>
      </c>
      <c r="L228" s="5">
        <v>5</v>
      </c>
      <c r="M228" s="5">
        <v>287</v>
      </c>
      <c r="N228" s="5">
        <v>19.600000000000001</v>
      </c>
      <c r="O228" s="5">
        <v>22.2</v>
      </c>
      <c r="P228" s="5">
        <v>1</v>
      </c>
    </row>
    <row r="229" spans="3:16" x14ac:dyDescent="0.25">
      <c r="C229" s="6" t="s">
        <v>256</v>
      </c>
      <c r="D229" s="5">
        <v>6.6170000000000007E-2</v>
      </c>
      <c r="E229" s="5">
        <v>0</v>
      </c>
      <c r="F229" s="5">
        <v>3.24</v>
      </c>
      <c r="G229" s="5">
        <v>0</v>
      </c>
      <c r="H229" s="5">
        <v>0.46</v>
      </c>
      <c r="I229" s="5">
        <v>5.8680000000000003</v>
      </c>
      <c r="J229" s="5">
        <v>25.8</v>
      </c>
      <c r="K229" s="5">
        <v>5.2145999999999999</v>
      </c>
      <c r="L229" s="5">
        <v>4</v>
      </c>
      <c r="M229" s="5">
        <v>430</v>
      </c>
      <c r="N229" s="5">
        <v>16.899999999999999</v>
      </c>
      <c r="O229" s="5">
        <v>19.3</v>
      </c>
      <c r="P229" s="5">
        <v>0</v>
      </c>
    </row>
    <row r="230" spans="3:16" x14ac:dyDescent="0.25">
      <c r="C230" s="6" t="s">
        <v>257</v>
      </c>
      <c r="D230" s="5">
        <v>6.7239999999999994E-2</v>
      </c>
      <c r="E230" s="5">
        <v>0</v>
      </c>
      <c r="F230" s="5">
        <v>3.24</v>
      </c>
      <c r="G230" s="5">
        <v>0</v>
      </c>
      <c r="H230" s="5">
        <v>0.46</v>
      </c>
      <c r="I230" s="5">
        <v>6.3330000000000002</v>
      </c>
      <c r="J230" s="5">
        <v>17.2</v>
      </c>
      <c r="K230" s="5">
        <v>5.2145999999999999</v>
      </c>
      <c r="L230" s="5">
        <v>4</v>
      </c>
      <c r="M230" s="5">
        <v>430</v>
      </c>
      <c r="N230" s="5">
        <v>16.899999999999999</v>
      </c>
      <c r="O230" s="5">
        <v>22.6</v>
      </c>
      <c r="P230" s="5">
        <v>1</v>
      </c>
    </row>
    <row r="231" spans="3:16" x14ac:dyDescent="0.25">
      <c r="C231" s="6" t="s">
        <v>258</v>
      </c>
      <c r="D231" s="5">
        <v>4.5440000000000001E-2</v>
      </c>
      <c r="E231" s="5">
        <v>0</v>
      </c>
      <c r="F231" s="5">
        <v>3.24</v>
      </c>
      <c r="G231" s="5">
        <v>0</v>
      </c>
      <c r="H231" s="5">
        <v>0.46</v>
      </c>
      <c r="I231" s="5">
        <v>6.1440000000000001</v>
      </c>
      <c r="J231" s="5">
        <v>32.200000000000003</v>
      </c>
      <c r="K231" s="5">
        <v>5.8735999999999997</v>
      </c>
      <c r="L231" s="5">
        <v>4</v>
      </c>
      <c r="M231" s="5">
        <v>430</v>
      </c>
      <c r="N231" s="5">
        <v>16.899999999999999</v>
      </c>
      <c r="O231" s="5">
        <v>19.8</v>
      </c>
      <c r="P231" s="5"/>
    </row>
    <row r="232" spans="3:16" x14ac:dyDescent="0.25">
      <c r="C232" s="6" t="s">
        <v>259</v>
      </c>
      <c r="D232" s="5">
        <v>5.0229999999999997E-2</v>
      </c>
      <c r="E232" s="5">
        <v>35</v>
      </c>
      <c r="F232" s="5">
        <v>6.06</v>
      </c>
      <c r="G232" s="5">
        <v>0</v>
      </c>
      <c r="H232" s="5">
        <v>0.43790000000000001</v>
      </c>
      <c r="I232" s="5">
        <v>5.7060000000000004</v>
      </c>
      <c r="J232" s="5">
        <v>28.4</v>
      </c>
      <c r="K232" s="5">
        <v>6.6406999999999998</v>
      </c>
      <c r="L232" s="5">
        <v>1</v>
      </c>
      <c r="M232" s="5">
        <v>304</v>
      </c>
      <c r="N232" s="5">
        <v>16.899999999999999</v>
      </c>
      <c r="O232" s="5">
        <v>17.100000000000001</v>
      </c>
      <c r="P232" s="5">
        <v>0</v>
      </c>
    </row>
    <row r="233" spans="3:16" x14ac:dyDescent="0.25">
      <c r="C233" s="6" t="s">
        <v>260</v>
      </c>
      <c r="D233" s="5">
        <v>3.4660000000000003E-2</v>
      </c>
      <c r="E233" s="5">
        <v>35</v>
      </c>
      <c r="F233" s="5">
        <v>6.06</v>
      </c>
      <c r="G233" s="5">
        <v>0</v>
      </c>
      <c r="H233" s="5">
        <v>0.43790000000000001</v>
      </c>
      <c r="I233" s="5">
        <v>6.0309999999999997</v>
      </c>
      <c r="J233" s="5"/>
      <c r="K233" s="5">
        <v>6.6406999999999998</v>
      </c>
      <c r="L233" s="5"/>
      <c r="M233" s="5">
        <v>304</v>
      </c>
      <c r="N233" s="5">
        <v>16.899999999999999</v>
      </c>
      <c r="O233" s="5">
        <v>19.399999999999999</v>
      </c>
      <c r="P233" s="5">
        <v>0</v>
      </c>
    </row>
    <row r="234" spans="3:16" x14ac:dyDescent="0.25">
      <c r="C234" s="6" t="s">
        <v>261</v>
      </c>
      <c r="D234" s="5">
        <v>5.4969999999999998E-2</v>
      </c>
      <c r="E234" s="5">
        <v>0</v>
      </c>
      <c r="F234" s="5">
        <v>5.19</v>
      </c>
      <c r="G234" s="5">
        <v>0</v>
      </c>
      <c r="H234" s="5">
        <v>0.51500000000000001</v>
      </c>
      <c r="I234" s="5">
        <v>5.9850000000000003</v>
      </c>
      <c r="J234" s="5">
        <v>45.4</v>
      </c>
      <c r="K234" s="5">
        <v>4.8121999999999998</v>
      </c>
      <c r="L234" s="5">
        <v>5</v>
      </c>
      <c r="M234" s="5">
        <v>224</v>
      </c>
      <c r="N234" s="5">
        <v>20.2</v>
      </c>
      <c r="O234" s="5">
        <v>19</v>
      </c>
      <c r="P234" s="5">
        <v>0</v>
      </c>
    </row>
    <row r="235" spans="3:16" x14ac:dyDescent="0.25">
      <c r="C235" s="6" t="s">
        <v>262</v>
      </c>
      <c r="D235" s="5">
        <v>6.1510000000000002E-2</v>
      </c>
      <c r="E235" s="5">
        <v>0</v>
      </c>
      <c r="F235" s="5">
        <v>5.19</v>
      </c>
      <c r="G235" s="5">
        <v>0</v>
      </c>
      <c r="H235" s="5">
        <v>0.51500000000000001</v>
      </c>
      <c r="I235" s="5">
        <v>5.968</v>
      </c>
      <c r="J235" s="5">
        <v>58.5</v>
      </c>
      <c r="K235" s="5">
        <v>4.8121999999999998</v>
      </c>
      <c r="L235" s="5">
        <v>5</v>
      </c>
      <c r="M235" s="5">
        <v>224</v>
      </c>
      <c r="N235" s="5"/>
      <c r="O235" s="5">
        <v>18.7</v>
      </c>
      <c r="P235" s="5">
        <v>0</v>
      </c>
    </row>
    <row r="236" spans="3:16" x14ac:dyDescent="0.25">
      <c r="C236" s="6" t="s">
        <v>263</v>
      </c>
      <c r="D236" s="5"/>
      <c r="E236" s="5">
        <v>0</v>
      </c>
      <c r="F236" s="5">
        <v>1.89</v>
      </c>
      <c r="G236" s="5">
        <v>0</v>
      </c>
      <c r="H236" s="5">
        <v>0.51800000000000002</v>
      </c>
      <c r="I236" s="5">
        <v>6.54</v>
      </c>
      <c r="J236" s="5">
        <v>59.7</v>
      </c>
      <c r="K236" s="5">
        <v>6.2668999999999997</v>
      </c>
      <c r="L236" s="5">
        <v>1</v>
      </c>
      <c r="M236" s="5">
        <v>422</v>
      </c>
      <c r="N236" s="5">
        <v>15.9</v>
      </c>
      <c r="O236" s="5">
        <v>16.5</v>
      </c>
      <c r="P236" s="5">
        <v>0</v>
      </c>
    </row>
    <row r="237" spans="3:16" x14ac:dyDescent="0.25">
      <c r="C237" s="6" t="s">
        <v>264</v>
      </c>
      <c r="D237" s="5">
        <v>3.1130000000000001E-2</v>
      </c>
      <c r="E237" s="5">
        <v>0</v>
      </c>
      <c r="F237" s="5">
        <v>4.3899999999999997</v>
      </c>
      <c r="G237" s="5">
        <v>0</v>
      </c>
      <c r="H237" s="5">
        <v>0.442</v>
      </c>
      <c r="I237" s="5">
        <v>6.0140000000000002</v>
      </c>
      <c r="J237" s="5">
        <v>48.5</v>
      </c>
      <c r="K237" s="5">
        <v>8.0136000000000003</v>
      </c>
      <c r="L237" s="5">
        <v>3</v>
      </c>
      <c r="M237" s="5">
        <v>352</v>
      </c>
      <c r="N237" s="5">
        <v>18.8</v>
      </c>
      <c r="O237" s="5">
        <v>17.5</v>
      </c>
      <c r="P237" s="5">
        <v>0</v>
      </c>
    </row>
    <row r="238" spans="3:16" x14ac:dyDescent="0.25">
      <c r="C238" s="6" t="s">
        <v>265</v>
      </c>
      <c r="D238" s="5">
        <v>1.8700000000000001E-2</v>
      </c>
      <c r="E238" s="5">
        <v>85</v>
      </c>
      <c r="F238" s="5">
        <v>4.1500000000000004</v>
      </c>
      <c r="G238" s="5">
        <v>0</v>
      </c>
      <c r="H238" s="5">
        <v>0.42899999999999999</v>
      </c>
      <c r="I238" s="5">
        <v>6.516</v>
      </c>
      <c r="J238" s="5">
        <v>27.7</v>
      </c>
      <c r="K238" s="5">
        <v>8.5352999999999994</v>
      </c>
      <c r="L238" s="5">
        <v>4</v>
      </c>
      <c r="M238" s="5">
        <v>351</v>
      </c>
      <c r="N238" s="5">
        <v>17.899999999999999</v>
      </c>
      <c r="O238" s="5">
        <v>23.1</v>
      </c>
      <c r="P238" s="5">
        <v>1</v>
      </c>
    </row>
    <row r="239" spans="3:16" x14ac:dyDescent="0.25">
      <c r="C239" s="6" t="s">
        <v>266</v>
      </c>
      <c r="D239" s="5">
        <v>7.9500000000000001E-2</v>
      </c>
      <c r="E239" s="5">
        <v>60</v>
      </c>
      <c r="F239" s="5">
        <v>1.69</v>
      </c>
      <c r="G239" s="5">
        <v>0</v>
      </c>
      <c r="H239" s="5">
        <v>0.41099999999999998</v>
      </c>
      <c r="I239" s="5">
        <v>6.5789999999999997</v>
      </c>
      <c r="J239" s="5">
        <v>35.9</v>
      </c>
      <c r="K239" s="5">
        <v>10.7103</v>
      </c>
      <c r="L239" s="5">
        <v>4</v>
      </c>
      <c r="M239" s="5">
        <v>411</v>
      </c>
      <c r="N239" s="5">
        <v>18.3</v>
      </c>
      <c r="O239" s="5">
        <v>24.1</v>
      </c>
      <c r="P239" s="5">
        <v>1</v>
      </c>
    </row>
    <row r="240" spans="3:16" x14ac:dyDescent="0.25">
      <c r="C240" s="6" t="s">
        <v>267</v>
      </c>
      <c r="D240" s="5">
        <v>7.2440000000000004E-2</v>
      </c>
      <c r="E240" s="5">
        <v>60</v>
      </c>
      <c r="F240" s="5">
        <v>1.69</v>
      </c>
      <c r="G240" s="5"/>
      <c r="H240" s="5">
        <v>0.41099999999999998</v>
      </c>
      <c r="I240" s="5">
        <v>5.8840000000000003</v>
      </c>
      <c r="J240" s="5"/>
      <c r="K240" s="5">
        <v>10.7103</v>
      </c>
      <c r="L240" s="5">
        <v>4</v>
      </c>
      <c r="M240" s="5">
        <v>411</v>
      </c>
      <c r="N240" s="5">
        <v>18.3</v>
      </c>
      <c r="O240" s="5">
        <v>18.600000000000001</v>
      </c>
      <c r="P240" s="5">
        <v>0</v>
      </c>
    </row>
    <row r="241" spans="3:16" x14ac:dyDescent="0.25">
      <c r="C241" s="6" t="s">
        <v>268</v>
      </c>
      <c r="D241" s="5">
        <v>4.301E-2</v>
      </c>
      <c r="E241" s="5">
        <v>80</v>
      </c>
      <c r="F241" s="5">
        <v>1.91</v>
      </c>
      <c r="G241" s="5">
        <v>0</v>
      </c>
      <c r="H241" s="5">
        <v>0.41299999999999998</v>
      </c>
      <c r="I241" s="5">
        <v>5.6630000000000003</v>
      </c>
      <c r="J241" s="5">
        <v>21.9</v>
      </c>
      <c r="K241" s="5">
        <v>10.585699999999999</v>
      </c>
      <c r="L241" s="5">
        <v>4</v>
      </c>
      <c r="M241" s="5">
        <v>334</v>
      </c>
      <c r="N241" s="5">
        <v>22</v>
      </c>
      <c r="O241" s="5">
        <v>18.2</v>
      </c>
      <c r="P241" s="5">
        <v>0</v>
      </c>
    </row>
    <row r="242" spans="3:16" x14ac:dyDescent="0.25">
      <c r="C242" s="6" t="s">
        <v>269</v>
      </c>
      <c r="D242" s="5">
        <v>8.9829600000000003</v>
      </c>
      <c r="E242" s="5">
        <v>0</v>
      </c>
      <c r="F242" s="5">
        <v>18.100000000000001</v>
      </c>
      <c r="G242" s="5">
        <v>1</v>
      </c>
      <c r="H242" s="5">
        <v>0.77</v>
      </c>
      <c r="I242" s="5">
        <v>6.2119999999999997</v>
      </c>
      <c r="J242" s="5">
        <v>97.4</v>
      </c>
      <c r="K242" s="5">
        <v>2.1221999999999999</v>
      </c>
      <c r="L242" s="5">
        <v>24</v>
      </c>
      <c r="M242" s="5">
        <v>666</v>
      </c>
      <c r="N242" s="5">
        <v>20.2</v>
      </c>
      <c r="O242" s="5">
        <v>17.8</v>
      </c>
      <c r="P242" s="5">
        <v>0</v>
      </c>
    </row>
    <row r="243" spans="3:16" x14ac:dyDescent="0.25">
      <c r="C243" s="6" t="s">
        <v>270</v>
      </c>
      <c r="D243" s="5">
        <v>3.8496999999999999</v>
      </c>
      <c r="E243" s="5">
        <v>0</v>
      </c>
      <c r="F243" s="5">
        <v>18.100000000000001</v>
      </c>
      <c r="G243" s="5">
        <v>1</v>
      </c>
      <c r="H243" s="5">
        <v>0.77</v>
      </c>
      <c r="I243" s="5">
        <v>6.3949999999999996</v>
      </c>
      <c r="J243" s="5">
        <v>91</v>
      </c>
      <c r="K243" s="5"/>
      <c r="L243" s="5">
        <v>24</v>
      </c>
      <c r="M243" s="5">
        <v>666</v>
      </c>
      <c r="N243" s="5">
        <v>20.2</v>
      </c>
      <c r="O243" s="5">
        <v>21.7</v>
      </c>
      <c r="P243" s="5">
        <v>1</v>
      </c>
    </row>
    <row r="244" spans="3:16" x14ac:dyDescent="0.25">
      <c r="C244" s="6" t="s">
        <v>271</v>
      </c>
      <c r="D244" s="5">
        <v>4.2613099999999999</v>
      </c>
      <c r="E244" s="5">
        <v>0</v>
      </c>
      <c r="F244" s="5">
        <v>18.100000000000001</v>
      </c>
      <c r="G244" s="5">
        <v>0</v>
      </c>
      <c r="H244" s="5">
        <v>0.77</v>
      </c>
      <c r="I244" s="5">
        <v>6.1120000000000001</v>
      </c>
      <c r="J244" s="5">
        <v>81.3</v>
      </c>
      <c r="K244" s="5">
        <v>2.5091000000000001</v>
      </c>
      <c r="L244" s="5">
        <v>24</v>
      </c>
      <c r="M244" s="5">
        <v>666</v>
      </c>
      <c r="N244" s="5">
        <v>20.2</v>
      </c>
      <c r="O244" s="5">
        <v>22.6</v>
      </c>
      <c r="P244" s="5">
        <v>1</v>
      </c>
    </row>
    <row r="245" spans="3:16" x14ac:dyDescent="0.25">
      <c r="C245" s="6" t="s">
        <v>272</v>
      </c>
      <c r="D245" s="5">
        <v>4.5419200000000002</v>
      </c>
      <c r="E245" s="5">
        <v>0</v>
      </c>
      <c r="F245" s="5">
        <v>18.100000000000001</v>
      </c>
      <c r="G245" s="5">
        <v>0</v>
      </c>
      <c r="H245" s="5">
        <v>0.77</v>
      </c>
      <c r="I245" s="5"/>
      <c r="J245" s="5">
        <v>88</v>
      </c>
      <c r="K245" s="5">
        <v>2.5182000000000002</v>
      </c>
      <c r="L245" s="5">
        <v>24</v>
      </c>
      <c r="M245" s="5">
        <v>666</v>
      </c>
      <c r="N245" s="5">
        <v>20.2</v>
      </c>
      <c r="O245" s="5">
        <v>25</v>
      </c>
      <c r="P245" s="5">
        <v>1</v>
      </c>
    </row>
    <row r="246" spans="3:16" x14ac:dyDescent="0.25">
      <c r="C246" s="6" t="s">
        <v>273</v>
      </c>
      <c r="D246" s="5">
        <v>3.67822</v>
      </c>
      <c r="E246" s="5">
        <v>0</v>
      </c>
      <c r="F246" s="5">
        <v>18.100000000000001</v>
      </c>
      <c r="G246" s="5">
        <v>0</v>
      </c>
      <c r="H246" s="5">
        <v>0.77</v>
      </c>
      <c r="I246" s="5">
        <v>5.3620000000000001</v>
      </c>
      <c r="J246" s="5">
        <v>96.2</v>
      </c>
      <c r="K246" s="5">
        <v>2.1036000000000001</v>
      </c>
      <c r="L246" s="5">
        <v>24</v>
      </c>
      <c r="M246" s="5">
        <v>666</v>
      </c>
      <c r="N246" s="5">
        <v>20.2</v>
      </c>
      <c r="O246" s="5">
        <v>20.8</v>
      </c>
      <c r="P246" s="5">
        <v>1</v>
      </c>
    </row>
    <row r="247" spans="3:16" x14ac:dyDescent="0.25">
      <c r="C247" s="6" t="s">
        <v>274</v>
      </c>
      <c r="D247" s="5">
        <v>4.5558699999999996</v>
      </c>
      <c r="E247" s="5">
        <v>0</v>
      </c>
      <c r="F247" s="5">
        <v>18.100000000000001</v>
      </c>
      <c r="G247" s="5">
        <v>0</v>
      </c>
      <c r="H247" s="5">
        <v>0.71799999999999997</v>
      </c>
      <c r="I247" s="5">
        <v>3.5609999999999999</v>
      </c>
      <c r="J247" s="5">
        <v>87.9</v>
      </c>
      <c r="K247" s="5">
        <v>1.6132</v>
      </c>
      <c r="L247" s="5">
        <v>24</v>
      </c>
      <c r="M247" s="5">
        <v>666</v>
      </c>
      <c r="N247" s="5">
        <v>20.2</v>
      </c>
      <c r="O247" s="5">
        <v>27.5</v>
      </c>
      <c r="P247" s="5">
        <v>1</v>
      </c>
    </row>
    <row r="248" spans="3:16" x14ac:dyDescent="0.25">
      <c r="C248" s="6" t="s">
        <v>275</v>
      </c>
      <c r="D248" s="5">
        <v>3.6969500000000002</v>
      </c>
      <c r="E248" s="5">
        <v>0</v>
      </c>
      <c r="F248" s="5">
        <v>18.100000000000001</v>
      </c>
      <c r="G248" s="5">
        <v>0</v>
      </c>
      <c r="H248" s="5">
        <v>0.71799999999999997</v>
      </c>
      <c r="I248" s="5">
        <v>4.9630000000000001</v>
      </c>
      <c r="J248" s="5">
        <v>91.4</v>
      </c>
      <c r="K248" s="5">
        <v>1.7523</v>
      </c>
      <c r="L248" s="5">
        <v>24</v>
      </c>
      <c r="M248" s="5">
        <v>666</v>
      </c>
      <c r="N248" s="5">
        <v>20.2</v>
      </c>
      <c r="O248" s="5">
        <v>21.9</v>
      </c>
      <c r="P248" s="5">
        <v>1</v>
      </c>
    </row>
    <row r="249" spans="3:16" x14ac:dyDescent="0.25">
      <c r="C249" s="6" t="s">
        <v>276</v>
      </c>
      <c r="D249" s="5">
        <v>13.5222</v>
      </c>
      <c r="E249" s="5">
        <v>0</v>
      </c>
      <c r="F249" s="5">
        <v>18.100000000000001</v>
      </c>
      <c r="G249" s="5">
        <v>0</v>
      </c>
      <c r="H249" s="5">
        <v>0.63100000000000001</v>
      </c>
      <c r="I249" s="5">
        <v>3.863</v>
      </c>
      <c r="J249" s="5">
        <v>100</v>
      </c>
      <c r="K249" s="5">
        <v>1.5105999999999999</v>
      </c>
      <c r="L249" s="5">
        <v>24</v>
      </c>
      <c r="M249" s="5">
        <v>666</v>
      </c>
      <c r="N249" s="5">
        <v>20.2</v>
      </c>
      <c r="O249" s="5">
        <v>23.1</v>
      </c>
      <c r="P249" s="5">
        <v>1</v>
      </c>
    </row>
    <row r="250" spans="3:16" x14ac:dyDescent="0.25">
      <c r="C250" s="6" t="s">
        <v>277</v>
      </c>
      <c r="D250" s="5">
        <v>4.8982200000000002</v>
      </c>
      <c r="E250" s="5">
        <v>0</v>
      </c>
      <c r="F250" s="5">
        <v>18.100000000000001</v>
      </c>
      <c r="G250" s="5">
        <v>0</v>
      </c>
      <c r="H250" s="5">
        <v>0.63100000000000001</v>
      </c>
      <c r="I250" s="5">
        <v>4.97</v>
      </c>
      <c r="J250" s="5">
        <v>100</v>
      </c>
      <c r="K250" s="5">
        <v>1.3325</v>
      </c>
      <c r="L250" s="5">
        <v>24</v>
      </c>
      <c r="M250" s="5">
        <v>666</v>
      </c>
      <c r="N250" s="5">
        <v>20.2</v>
      </c>
      <c r="O250" s="5">
        <v>50</v>
      </c>
      <c r="P250" s="5">
        <v>1</v>
      </c>
    </row>
    <row r="251" spans="3:16" x14ac:dyDescent="0.25">
      <c r="C251" s="6" t="s">
        <v>278</v>
      </c>
      <c r="D251" s="5">
        <v>6.5387599999999999</v>
      </c>
      <c r="E251" s="5">
        <v>0</v>
      </c>
      <c r="F251" s="5">
        <v>18.100000000000001</v>
      </c>
      <c r="G251" s="5">
        <v>1</v>
      </c>
      <c r="H251" s="5">
        <v>0.63100000000000001</v>
      </c>
      <c r="I251" s="5">
        <v>7.016</v>
      </c>
      <c r="J251" s="5">
        <v>97.5</v>
      </c>
      <c r="K251" s="5">
        <v>1.2023999999999999</v>
      </c>
      <c r="L251" s="5">
        <v>24</v>
      </c>
      <c r="M251" s="5">
        <v>666</v>
      </c>
      <c r="N251" s="5">
        <v>20.2</v>
      </c>
      <c r="O251" s="5">
        <v>50</v>
      </c>
      <c r="P251" s="5">
        <v>1</v>
      </c>
    </row>
    <row r="252" spans="3:16" x14ac:dyDescent="0.25">
      <c r="C252" s="6" t="s">
        <v>279</v>
      </c>
      <c r="D252" s="5">
        <v>9.2323000000000004</v>
      </c>
      <c r="E252" s="5">
        <v>0</v>
      </c>
      <c r="F252" s="5">
        <v>18.100000000000001</v>
      </c>
      <c r="G252" s="5">
        <v>0</v>
      </c>
      <c r="H252" s="5"/>
      <c r="I252" s="5">
        <v>6.2160000000000002</v>
      </c>
      <c r="J252" s="5">
        <v>100</v>
      </c>
      <c r="K252" s="5">
        <v>1.1691</v>
      </c>
      <c r="L252" s="5">
        <v>24</v>
      </c>
      <c r="M252" s="5">
        <v>666</v>
      </c>
      <c r="N252" s="5">
        <v>20.2</v>
      </c>
      <c r="O252" s="5">
        <v>50</v>
      </c>
      <c r="P252" s="5">
        <v>1</v>
      </c>
    </row>
    <row r="253" spans="3:16" x14ac:dyDescent="0.25">
      <c r="C253" s="6" t="s">
        <v>280</v>
      </c>
      <c r="D253" s="5">
        <v>11.1081</v>
      </c>
      <c r="E253" s="5">
        <v>0</v>
      </c>
      <c r="F253" s="5">
        <v>18.100000000000001</v>
      </c>
      <c r="G253" s="5">
        <v>0</v>
      </c>
      <c r="H253" s="5">
        <v>0.66800000000000004</v>
      </c>
      <c r="I253" s="5">
        <v>4.9059999999999997</v>
      </c>
      <c r="J253" s="5">
        <v>100</v>
      </c>
      <c r="K253" s="5">
        <v>1.1741999999999999</v>
      </c>
      <c r="L253" s="5">
        <v>24</v>
      </c>
      <c r="M253" s="5">
        <v>666</v>
      </c>
      <c r="N253" s="5">
        <v>20.2</v>
      </c>
      <c r="O253" s="5">
        <v>13.8</v>
      </c>
      <c r="P253" s="5">
        <v>0</v>
      </c>
    </row>
    <row r="254" spans="3:16" x14ac:dyDescent="0.25">
      <c r="C254" s="6" t="s">
        <v>281</v>
      </c>
      <c r="D254" s="5">
        <v>19.609100000000002</v>
      </c>
      <c r="E254" s="5">
        <v>0</v>
      </c>
      <c r="F254" s="5">
        <v>18.100000000000001</v>
      </c>
      <c r="G254" s="5">
        <v>0</v>
      </c>
      <c r="H254" s="5">
        <v>0.67100000000000004</v>
      </c>
      <c r="I254" s="5">
        <v>7.3129999999999997</v>
      </c>
      <c r="J254" s="5"/>
      <c r="K254" s="5">
        <v>1.3163</v>
      </c>
      <c r="L254" s="5">
        <v>24</v>
      </c>
      <c r="M254" s="5">
        <v>666</v>
      </c>
      <c r="N254" s="5">
        <v>20.2</v>
      </c>
      <c r="O254" s="5"/>
      <c r="P254" s="5">
        <v>0</v>
      </c>
    </row>
    <row r="255" spans="3:16" x14ac:dyDescent="0.25">
      <c r="C255" s="6" t="s">
        <v>282</v>
      </c>
      <c r="D255" s="5">
        <v>15.288</v>
      </c>
      <c r="E255" s="5">
        <v>0</v>
      </c>
      <c r="F255" s="5">
        <v>18.100000000000001</v>
      </c>
      <c r="G255" s="5">
        <v>0</v>
      </c>
      <c r="H255" s="5">
        <v>0.67100000000000004</v>
      </c>
      <c r="I255" s="5">
        <v>6.649</v>
      </c>
      <c r="J255" s="5">
        <v>93.3</v>
      </c>
      <c r="K255" s="5">
        <v>1.3449</v>
      </c>
      <c r="L255" s="5">
        <v>24</v>
      </c>
      <c r="M255" s="5">
        <v>666</v>
      </c>
      <c r="N255" s="5">
        <v>20.2</v>
      </c>
      <c r="O255" s="5">
        <v>13.9</v>
      </c>
      <c r="P255" s="5">
        <v>0</v>
      </c>
    </row>
    <row r="256" spans="3:16" x14ac:dyDescent="0.25">
      <c r="C256" s="6" t="s">
        <v>283</v>
      </c>
      <c r="D256" s="5">
        <v>88.976200000000006</v>
      </c>
      <c r="E256" s="5">
        <v>0</v>
      </c>
      <c r="F256" s="5">
        <v>18.100000000000001</v>
      </c>
      <c r="G256" s="5">
        <v>0</v>
      </c>
      <c r="H256" s="5">
        <v>0.67100000000000004</v>
      </c>
      <c r="I256" s="5">
        <v>6.968</v>
      </c>
      <c r="J256" s="5">
        <v>91.9</v>
      </c>
      <c r="K256" s="5">
        <v>1.4165000000000001</v>
      </c>
      <c r="L256" s="5">
        <v>24</v>
      </c>
      <c r="M256" s="5">
        <v>666</v>
      </c>
      <c r="N256" s="5">
        <v>20.2</v>
      </c>
      <c r="O256" s="5">
        <v>10.4</v>
      </c>
      <c r="P256" s="5">
        <v>0</v>
      </c>
    </row>
    <row r="257" spans="3:16" x14ac:dyDescent="0.25">
      <c r="C257" s="6" t="s">
        <v>284</v>
      </c>
      <c r="D257" s="5">
        <v>15.8744</v>
      </c>
      <c r="E257" s="5">
        <v>0</v>
      </c>
      <c r="F257" s="5">
        <v>18.100000000000001</v>
      </c>
      <c r="G257" s="5">
        <v>0</v>
      </c>
      <c r="H257" s="5">
        <v>0.67100000000000004</v>
      </c>
      <c r="I257" s="5">
        <v>6.5449999999999999</v>
      </c>
      <c r="J257" s="5">
        <v>99.1</v>
      </c>
      <c r="K257" s="5">
        <v>1.5192000000000001</v>
      </c>
      <c r="L257" s="5">
        <v>24</v>
      </c>
      <c r="M257" s="5">
        <v>666</v>
      </c>
      <c r="N257" s="5">
        <v>20.2</v>
      </c>
      <c r="O257" s="5">
        <v>10.9</v>
      </c>
      <c r="P257" s="5">
        <v>0</v>
      </c>
    </row>
    <row r="258" spans="3:16" x14ac:dyDescent="0.25">
      <c r="C258" s="6" t="s">
        <v>285</v>
      </c>
      <c r="D258" s="5">
        <v>9.1870200000000004</v>
      </c>
      <c r="E258" s="5">
        <v>0</v>
      </c>
      <c r="F258" s="5">
        <v>18.100000000000001</v>
      </c>
      <c r="G258" s="5">
        <v>0</v>
      </c>
      <c r="H258" s="5">
        <v>0.7</v>
      </c>
      <c r="I258" s="5">
        <v>5.5359999999999996</v>
      </c>
      <c r="J258" s="5">
        <v>100</v>
      </c>
      <c r="K258" s="5">
        <v>1.5804</v>
      </c>
      <c r="L258" s="5">
        <v>24</v>
      </c>
      <c r="M258" s="5">
        <v>666</v>
      </c>
      <c r="N258" s="5"/>
      <c r="O258" s="5">
        <v>11.3</v>
      </c>
      <c r="P258" s="5">
        <v>0</v>
      </c>
    </row>
    <row r="259" spans="3:16" x14ac:dyDescent="0.25">
      <c r="C259" s="6" t="s">
        <v>286</v>
      </c>
      <c r="D259" s="5">
        <v>16.811800000000002</v>
      </c>
      <c r="E259" s="5">
        <v>0</v>
      </c>
      <c r="F259" s="5">
        <v>18.100000000000001</v>
      </c>
      <c r="G259" s="5">
        <v>0</v>
      </c>
      <c r="H259" s="5">
        <v>0.7</v>
      </c>
      <c r="I259" s="5">
        <v>5.2770000000000001</v>
      </c>
      <c r="J259" s="5">
        <v>98.1</v>
      </c>
      <c r="K259" s="5">
        <v>1.4260999999999999</v>
      </c>
      <c r="L259" s="5">
        <v>24</v>
      </c>
      <c r="M259" s="5">
        <v>666</v>
      </c>
      <c r="N259" s="5">
        <v>20.2</v>
      </c>
      <c r="O259" s="5">
        <v>7.2</v>
      </c>
      <c r="P259" s="5">
        <v>0</v>
      </c>
    </row>
    <row r="260" spans="3:16" x14ac:dyDescent="0.25">
      <c r="C260" s="6" t="s">
        <v>287</v>
      </c>
      <c r="D260" s="5">
        <v>24.393799999999999</v>
      </c>
      <c r="E260" s="5">
        <v>0</v>
      </c>
      <c r="F260" s="5">
        <v>18.100000000000001</v>
      </c>
      <c r="G260" s="5">
        <v>0</v>
      </c>
      <c r="H260" s="5">
        <v>0.7</v>
      </c>
      <c r="I260" s="5">
        <v>4.6520000000000001</v>
      </c>
      <c r="J260" s="5">
        <v>100</v>
      </c>
      <c r="K260" s="5">
        <v>1.4672000000000001</v>
      </c>
      <c r="L260" s="5">
        <v>24</v>
      </c>
      <c r="M260" s="5">
        <v>666</v>
      </c>
      <c r="N260" s="5">
        <v>20.2</v>
      </c>
      <c r="O260" s="5">
        <v>10.5</v>
      </c>
      <c r="P260" s="5">
        <v>0</v>
      </c>
    </row>
    <row r="261" spans="3:16" x14ac:dyDescent="0.25">
      <c r="C261" s="6" t="s">
        <v>288</v>
      </c>
      <c r="D261" s="5">
        <v>22.597100000000001</v>
      </c>
      <c r="E261" s="5">
        <v>0</v>
      </c>
      <c r="F261" s="5">
        <v>18.100000000000001</v>
      </c>
      <c r="G261" s="5">
        <v>0</v>
      </c>
      <c r="H261" s="5">
        <v>0.7</v>
      </c>
      <c r="I261" s="5">
        <v>5</v>
      </c>
      <c r="J261" s="5">
        <v>89.5</v>
      </c>
      <c r="K261" s="5">
        <v>1.5184</v>
      </c>
      <c r="L261" s="5">
        <v>24</v>
      </c>
      <c r="M261" s="5">
        <v>666</v>
      </c>
      <c r="N261" s="5">
        <v>20.2</v>
      </c>
      <c r="O261" s="5">
        <v>7.4</v>
      </c>
      <c r="P261" s="5">
        <v>0</v>
      </c>
    </row>
    <row r="262" spans="3:16" x14ac:dyDescent="0.25">
      <c r="C262" s="6" t="s">
        <v>289</v>
      </c>
      <c r="D262" s="5">
        <v>14.3337</v>
      </c>
      <c r="E262" s="5">
        <v>0</v>
      </c>
      <c r="F262" s="5">
        <v>18.100000000000001</v>
      </c>
      <c r="G262" s="5">
        <v>0</v>
      </c>
      <c r="H262" s="5">
        <v>0.7</v>
      </c>
      <c r="I262" s="5">
        <v>4.88</v>
      </c>
      <c r="J262" s="5">
        <v>100</v>
      </c>
      <c r="K262" s="5">
        <v>1.5894999999999999</v>
      </c>
      <c r="L262" s="5">
        <v>24</v>
      </c>
      <c r="M262" s="5">
        <v>666</v>
      </c>
      <c r="N262" s="5">
        <v>20.2</v>
      </c>
      <c r="O262" s="5">
        <v>10.199999999999999</v>
      </c>
      <c r="P262" s="5">
        <v>0</v>
      </c>
    </row>
    <row r="263" spans="3:16" x14ac:dyDescent="0.25">
      <c r="C263" s="6" t="s">
        <v>290</v>
      </c>
      <c r="D263" s="5">
        <v>5.29305</v>
      </c>
      <c r="E263" s="5">
        <v>0</v>
      </c>
      <c r="F263" s="5">
        <v>18.100000000000001</v>
      </c>
      <c r="G263" s="5">
        <v>0</v>
      </c>
      <c r="H263" s="5">
        <v>0.7</v>
      </c>
      <c r="I263" s="5">
        <v>6.0510000000000002</v>
      </c>
      <c r="J263" s="5">
        <v>82.5</v>
      </c>
      <c r="K263" s="5">
        <v>2.1678000000000002</v>
      </c>
      <c r="L263" s="5">
        <v>24</v>
      </c>
      <c r="M263" s="5">
        <v>666</v>
      </c>
      <c r="N263" s="5">
        <v>20.2</v>
      </c>
      <c r="O263" s="5">
        <v>23.2</v>
      </c>
      <c r="P263" s="5">
        <v>1</v>
      </c>
    </row>
    <row r="264" spans="3:16" x14ac:dyDescent="0.25">
      <c r="C264" s="6" t="s">
        <v>291</v>
      </c>
      <c r="D264" s="5">
        <v>11.5779</v>
      </c>
      <c r="E264" s="5">
        <v>0</v>
      </c>
      <c r="F264" s="5">
        <v>18.100000000000001</v>
      </c>
      <c r="G264" s="5">
        <v>0</v>
      </c>
      <c r="H264" s="5">
        <v>0.7</v>
      </c>
      <c r="I264" s="5">
        <v>5.0359999999999996</v>
      </c>
      <c r="J264" s="5">
        <v>97</v>
      </c>
      <c r="K264" s="5">
        <v>1.77</v>
      </c>
      <c r="L264" s="5">
        <v>24</v>
      </c>
      <c r="M264" s="5">
        <v>666</v>
      </c>
      <c r="N264" s="5">
        <v>20.2</v>
      </c>
      <c r="O264" s="5">
        <v>9.6999999999999993</v>
      </c>
      <c r="P264" s="5">
        <v>0</v>
      </c>
    </row>
    <row r="265" spans="3:16" x14ac:dyDescent="0.25">
      <c r="C265" s="6" t="s">
        <v>292</v>
      </c>
      <c r="D265" s="5">
        <v>8.6447599999999998</v>
      </c>
      <c r="E265" s="5">
        <v>0</v>
      </c>
      <c r="F265" s="5">
        <v>18.100000000000001</v>
      </c>
      <c r="G265" s="5">
        <v>0</v>
      </c>
      <c r="H265" s="5">
        <v>0.69299999999999995</v>
      </c>
      <c r="I265" s="5">
        <v>6.1929999999999996</v>
      </c>
      <c r="J265" s="5">
        <v>92.6</v>
      </c>
      <c r="K265" s="5">
        <v>1.7911999999999999</v>
      </c>
      <c r="L265" s="5">
        <v>24</v>
      </c>
      <c r="M265" s="5">
        <v>666</v>
      </c>
      <c r="N265" s="5">
        <v>20.2</v>
      </c>
      <c r="O265" s="5">
        <v>13.8</v>
      </c>
      <c r="P265" s="5">
        <v>0</v>
      </c>
    </row>
    <row r="266" spans="3:16" x14ac:dyDescent="0.25">
      <c r="C266" s="6" t="s">
        <v>293</v>
      </c>
      <c r="D266" s="5">
        <v>8.7167499999999993</v>
      </c>
      <c r="E266" s="5">
        <v>0</v>
      </c>
      <c r="F266" s="5">
        <v>18.100000000000001</v>
      </c>
      <c r="G266" s="5">
        <v>0</v>
      </c>
      <c r="H266" s="5">
        <v>0.69299999999999995</v>
      </c>
      <c r="I266" s="5">
        <v>6.4710000000000001</v>
      </c>
      <c r="J266" s="5">
        <v>98.8</v>
      </c>
      <c r="K266" s="5">
        <v>1.7257</v>
      </c>
      <c r="L266" s="5">
        <v>24</v>
      </c>
      <c r="M266" s="5">
        <v>666</v>
      </c>
      <c r="N266" s="5">
        <v>20.2</v>
      </c>
      <c r="O266" s="5">
        <v>13.1</v>
      </c>
      <c r="P266" s="5">
        <v>0</v>
      </c>
    </row>
    <row r="267" spans="3:16" x14ac:dyDescent="0.25">
      <c r="C267" s="6" t="s">
        <v>294</v>
      </c>
      <c r="D267" s="5">
        <v>7.6720199999999998</v>
      </c>
      <c r="E267" s="5"/>
      <c r="F267" s="5">
        <v>18.100000000000001</v>
      </c>
      <c r="G267" s="5">
        <v>0</v>
      </c>
      <c r="H267" s="5">
        <v>0.69299999999999995</v>
      </c>
      <c r="I267" s="5"/>
      <c r="J267" s="5">
        <v>98.9</v>
      </c>
      <c r="K267" s="5">
        <v>1.6334</v>
      </c>
      <c r="L267" s="5">
        <v>24</v>
      </c>
      <c r="M267" s="5">
        <v>666</v>
      </c>
      <c r="N267" s="5">
        <v>20.2</v>
      </c>
      <c r="O267" s="5">
        <v>8.5</v>
      </c>
      <c r="P267" s="5">
        <v>0</v>
      </c>
    </row>
    <row r="268" spans="3:16" x14ac:dyDescent="0.25">
      <c r="C268" s="6" t="s">
        <v>295</v>
      </c>
      <c r="D268" s="5">
        <v>38.351799999999997</v>
      </c>
      <c r="E268" s="5">
        <v>0</v>
      </c>
      <c r="F268" s="5">
        <v>18.100000000000001</v>
      </c>
      <c r="G268" s="5">
        <v>0</v>
      </c>
      <c r="H268" s="5">
        <v>0.69299999999999995</v>
      </c>
      <c r="I268" s="5">
        <v>5.4530000000000003</v>
      </c>
      <c r="J268" s="5">
        <v>100</v>
      </c>
      <c r="K268" s="5">
        <v>1.4896</v>
      </c>
      <c r="L268" s="5">
        <v>24</v>
      </c>
      <c r="M268" s="5">
        <v>666</v>
      </c>
      <c r="N268" s="5">
        <v>20.2</v>
      </c>
      <c r="O268" s="5">
        <v>5</v>
      </c>
      <c r="P268" s="5">
        <v>0</v>
      </c>
    </row>
    <row r="269" spans="3:16" x14ac:dyDescent="0.25">
      <c r="C269" s="6" t="s">
        <v>296</v>
      </c>
      <c r="D269" s="5">
        <v>9.9165500000000009</v>
      </c>
      <c r="E269" s="5">
        <v>0</v>
      </c>
      <c r="F269" s="5">
        <v>18.100000000000001</v>
      </c>
      <c r="G269" s="5">
        <v>0</v>
      </c>
      <c r="H269" s="5">
        <v>0.69299999999999995</v>
      </c>
      <c r="I269" s="5">
        <v>5.8520000000000003</v>
      </c>
      <c r="J269" s="5">
        <v>77.8</v>
      </c>
      <c r="K269" s="5">
        <v>1.5004</v>
      </c>
      <c r="L269" s="5">
        <v>24</v>
      </c>
      <c r="M269" s="5">
        <v>666</v>
      </c>
      <c r="N269" s="5">
        <v>20.2</v>
      </c>
      <c r="O269" s="5">
        <v>6.3</v>
      </c>
      <c r="P269" s="5">
        <v>0</v>
      </c>
    </row>
    <row r="270" spans="3:16" x14ac:dyDescent="0.25">
      <c r="C270" s="6" t="s">
        <v>297</v>
      </c>
      <c r="D270" s="5">
        <v>14.2362</v>
      </c>
      <c r="E270" s="5">
        <v>0</v>
      </c>
      <c r="F270" s="5">
        <v>18.100000000000001</v>
      </c>
      <c r="G270" s="5">
        <v>0</v>
      </c>
      <c r="H270" s="5">
        <v>0.69299999999999995</v>
      </c>
      <c r="I270" s="5"/>
      <c r="J270" s="5">
        <v>100</v>
      </c>
      <c r="K270" s="5">
        <v>1.5741000000000001</v>
      </c>
      <c r="L270" s="5">
        <v>24</v>
      </c>
      <c r="M270" s="5">
        <v>666</v>
      </c>
      <c r="N270" s="5">
        <v>20.2</v>
      </c>
      <c r="O270" s="5">
        <v>7.2</v>
      </c>
      <c r="P270" s="5">
        <v>0</v>
      </c>
    </row>
    <row r="271" spans="3:16" x14ac:dyDescent="0.25">
      <c r="C271" s="6" t="s">
        <v>298</v>
      </c>
      <c r="D271" s="5">
        <v>24.8017</v>
      </c>
      <c r="E271" s="5">
        <v>0</v>
      </c>
      <c r="F271" s="5">
        <v>18.100000000000001</v>
      </c>
      <c r="G271" s="5">
        <v>0</v>
      </c>
      <c r="H271" s="5">
        <v>0.69299999999999995</v>
      </c>
      <c r="I271" s="5">
        <v>5.3490000000000002</v>
      </c>
      <c r="J271" s="5">
        <v>96</v>
      </c>
      <c r="K271" s="5">
        <v>1.7028000000000001</v>
      </c>
      <c r="L271" s="5">
        <v>24</v>
      </c>
      <c r="M271" s="5">
        <v>666</v>
      </c>
      <c r="N271" s="5"/>
      <c r="O271" s="5">
        <v>8.3000000000000007</v>
      </c>
      <c r="P271" s="5">
        <v>0</v>
      </c>
    </row>
    <row r="272" spans="3:16" x14ac:dyDescent="0.25">
      <c r="C272" s="6" t="s">
        <v>299</v>
      </c>
      <c r="D272" s="5">
        <v>11.9511</v>
      </c>
      <c r="E272" s="5">
        <v>0</v>
      </c>
      <c r="F272" s="5">
        <v>18.100000000000001</v>
      </c>
      <c r="G272" s="5">
        <v>0</v>
      </c>
      <c r="H272" s="5">
        <v>0.65900000000000003</v>
      </c>
      <c r="I272" s="5">
        <v>5.6079999999999997</v>
      </c>
      <c r="J272" s="5">
        <v>100</v>
      </c>
      <c r="K272" s="5">
        <v>1.2851999999999999</v>
      </c>
      <c r="L272" s="5">
        <v>24</v>
      </c>
      <c r="M272" s="5">
        <v>666</v>
      </c>
      <c r="N272" s="5">
        <v>20.2</v>
      </c>
      <c r="O272" s="5">
        <v>27.9</v>
      </c>
      <c r="P272" s="5">
        <v>1</v>
      </c>
    </row>
    <row r="273" spans="3:16" x14ac:dyDescent="0.25">
      <c r="C273" s="6" t="s">
        <v>300</v>
      </c>
      <c r="D273" s="5">
        <v>14.4383</v>
      </c>
      <c r="E273" s="5">
        <v>0</v>
      </c>
      <c r="F273" s="5">
        <v>18.100000000000001</v>
      </c>
      <c r="G273" s="5">
        <v>0</v>
      </c>
      <c r="H273" s="5">
        <v>0.59699999999999998</v>
      </c>
      <c r="I273" s="5">
        <v>6.8520000000000003</v>
      </c>
      <c r="J273" s="5">
        <v>100</v>
      </c>
      <c r="K273" s="5">
        <v>1.4655</v>
      </c>
      <c r="L273" s="5">
        <v>24</v>
      </c>
      <c r="M273" s="5">
        <v>666</v>
      </c>
      <c r="N273" s="5">
        <v>20.2</v>
      </c>
      <c r="O273" s="5">
        <v>27.5</v>
      </c>
      <c r="P273" s="5">
        <v>1</v>
      </c>
    </row>
    <row r="274" spans="3:16" x14ac:dyDescent="0.25">
      <c r="C274" s="6" t="s">
        <v>301</v>
      </c>
      <c r="D274" s="5">
        <v>10.834199999999999</v>
      </c>
      <c r="E274" s="5">
        <v>0</v>
      </c>
      <c r="F274" s="5">
        <v>18.100000000000001</v>
      </c>
      <c r="G274" s="5">
        <v>0</v>
      </c>
      <c r="H274" s="5">
        <v>0.67900000000000005</v>
      </c>
      <c r="I274" s="5">
        <v>6.782</v>
      </c>
      <c r="J274" s="5">
        <v>90.8</v>
      </c>
      <c r="K274" s="5">
        <v>1.8194999999999999</v>
      </c>
      <c r="L274" s="5">
        <v>24</v>
      </c>
      <c r="M274" s="5">
        <v>666</v>
      </c>
      <c r="N274" s="5">
        <v>20.2</v>
      </c>
      <c r="O274" s="5">
        <v>7.5</v>
      </c>
      <c r="P274" s="5">
        <v>0</v>
      </c>
    </row>
    <row r="275" spans="3:16" x14ac:dyDescent="0.25">
      <c r="C275" s="6" t="s">
        <v>302</v>
      </c>
      <c r="D275" s="5">
        <v>25.9406</v>
      </c>
      <c r="E275" s="5">
        <v>0</v>
      </c>
      <c r="F275" s="5">
        <v>18.100000000000001</v>
      </c>
      <c r="G275" s="5">
        <v>0</v>
      </c>
      <c r="H275" s="5">
        <v>0.67900000000000005</v>
      </c>
      <c r="I275" s="5">
        <v>5.3040000000000003</v>
      </c>
      <c r="J275" s="5">
        <v>89.1</v>
      </c>
      <c r="K275" s="5">
        <v>1.6475</v>
      </c>
      <c r="L275" s="5">
        <v>24</v>
      </c>
      <c r="M275" s="5">
        <v>666</v>
      </c>
      <c r="N275" s="5">
        <v>20.2</v>
      </c>
      <c r="O275" s="5">
        <v>10.4</v>
      </c>
      <c r="P275" s="5">
        <v>0</v>
      </c>
    </row>
    <row r="276" spans="3:16" x14ac:dyDescent="0.25">
      <c r="C276" s="6" t="s">
        <v>303</v>
      </c>
      <c r="D276" s="5">
        <v>73.534099999999995</v>
      </c>
      <c r="E276" s="5"/>
      <c r="F276" s="5">
        <v>18.100000000000001</v>
      </c>
      <c r="G276" s="5">
        <v>0</v>
      </c>
      <c r="H276" s="5">
        <v>0.67900000000000005</v>
      </c>
      <c r="I276" s="5">
        <v>5.9569999999999999</v>
      </c>
      <c r="J276" s="5">
        <v>100</v>
      </c>
      <c r="K276" s="5">
        <v>1.8026</v>
      </c>
      <c r="L276" s="5">
        <v>24</v>
      </c>
      <c r="M276" s="5">
        <v>666</v>
      </c>
      <c r="N276" s="5">
        <v>20.2</v>
      </c>
      <c r="O276" s="5">
        <v>8.8000000000000007</v>
      </c>
      <c r="P276" s="5">
        <v>0</v>
      </c>
    </row>
    <row r="277" spans="3:16" x14ac:dyDescent="0.25">
      <c r="C277" s="6" t="s">
        <v>304</v>
      </c>
      <c r="D277" s="5">
        <v>11.8123</v>
      </c>
      <c r="E277" s="5">
        <v>0</v>
      </c>
      <c r="F277" s="5">
        <v>18.100000000000001</v>
      </c>
      <c r="G277" s="5">
        <v>0</v>
      </c>
      <c r="H277" s="5">
        <v>0.71799999999999997</v>
      </c>
      <c r="I277" s="5">
        <v>6.8239999999999998</v>
      </c>
      <c r="J277" s="5">
        <v>76.5</v>
      </c>
      <c r="K277" s="5">
        <v>1.794</v>
      </c>
      <c r="L277" s="5">
        <v>24</v>
      </c>
      <c r="M277" s="5">
        <v>666</v>
      </c>
      <c r="N277" s="5">
        <v>20.2</v>
      </c>
      <c r="O277" s="5">
        <v>8.4</v>
      </c>
      <c r="P277" s="5">
        <v>0</v>
      </c>
    </row>
    <row r="278" spans="3:16" x14ac:dyDescent="0.25">
      <c r="C278" s="6" t="s">
        <v>305</v>
      </c>
      <c r="D278" s="5">
        <v>7.0225900000000001</v>
      </c>
      <c r="E278" s="5">
        <v>0</v>
      </c>
      <c r="F278" s="5">
        <v>18.100000000000001</v>
      </c>
      <c r="G278" s="5">
        <v>0</v>
      </c>
      <c r="H278" s="5">
        <v>0.71799999999999997</v>
      </c>
      <c r="I278" s="5">
        <v>6.0060000000000002</v>
      </c>
      <c r="J278" s="5">
        <v>95.3</v>
      </c>
      <c r="K278" s="5">
        <v>1.8746</v>
      </c>
      <c r="L278" s="5">
        <v>24</v>
      </c>
      <c r="M278" s="5">
        <v>666</v>
      </c>
      <c r="N278" s="5">
        <v>20.2</v>
      </c>
      <c r="O278" s="5">
        <v>14.2</v>
      </c>
      <c r="P278" s="5">
        <v>0</v>
      </c>
    </row>
    <row r="279" spans="3:16" x14ac:dyDescent="0.25">
      <c r="C279" s="6" t="s">
        <v>306</v>
      </c>
      <c r="D279" s="5">
        <v>12.0482</v>
      </c>
      <c r="E279" s="5">
        <v>0</v>
      </c>
      <c r="F279" s="5">
        <v>18.100000000000001</v>
      </c>
      <c r="G279" s="5">
        <v>0</v>
      </c>
      <c r="H279" s="5">
        <v>0.61399999999999999</v>
      </c>
      <c r="I279" s="5"/>
      <c r="J279" s="5">
        <v>87.6</v>
      </c>
      <c r="K279" s="5">
        <v>1.9512</v>
      </c>
      <c r="L279" s="5">
        <v>24</v>
      </c>
      <c r="M279" s="5">
        <v>666</v>
      </c>
      <c r="N279" s="5">
        <v>20.2</v>
      </c>
      <c r="O279" s="5">
        <v>20.8</v>
      </c>
      <c r="P279" s="5">
        <v>1</v>
      </c>
    </row>
    <row r="280" spans="3:16" x14ac:dyDescent="0.25">
      <c r="C280" s="6" t="s">
        <v>307</v>
      </c>
      <c r="D280" s="5">
        <v>8.7921200000000006</v>
      </c>
      <c r="E280" s="5">
        <v>0</v>
      </c>
      <c r="F280" s="5">
        <v>18.100000000000001</v>
      </c>
      <c r="G280" s="5">
        <v>0</v>
      </c>
      <c r="H280" s="5">
        <v>0.58399999999999996</v>
      </c>
      <c r="I280" s="5">
        <v>5.5650000000000004</v>
      </c>
      <c r="J280" s="5">
        <v>70.599999999999994</v>
      </c>
      <c r="K280" s="5">
        <v>2.0634999999999999</v>
      </c>
      <c r="L280" s="5">
        <v>24</v>
      </c>
      <c r="M280" s="5">
        <v>666</v>
      </c>
      <c r="N280" s="5">
        <v>20.2</v>
      </c>
      <c r="O280" s="5">
        <v>11.7</v>
      </c>
      <c r="P280" s="5">
        <v>0</v>
      </c>
    </row>
    <row r="281" spans="3:16" x14ac:dyDescent="0.25">
      <c r="C281" s="6" t="s">
        <v>308</v>
      </c>
      <c r="D281" s="5">
        <v>12.247199999999999</v>
      </c>
      <c r="E281" s="5">
        <v>0</v>
      </c>
      <c r="F281" s="5">
        <v>18.100000000000001</v>
      </c>
      <c r="G281" s="5">
        <v>0</v>
      </c>
      <c r="H281" s="5">
        <v>0.58399999999999996</v>
      </c>
      <c r="I281" s="5">
        <v>5.8369999999999997</v>
      </c>
      <c r="J281" s="5">
        <v>59.7</v>
      </c>
      <c r="K281" s="5">
        <v>1.9976</v>
      </c>
      <c r="L281" s="5">
        <v>24</v>
      </c>
      <c r="M281" s="5">
        <v>666</v>
      </c>
      <c r="N281" s="5">
        <v>20.2</v>
      </c>
      <c r="O281" s="5">
        <v>10.199999999999999</v>
      </c>
      <c r="P281" s="5">
        <v>0</v>
      </c>
    </row>
    <row r="282" spans="3:16" x14ac:dyDescent="0.25">
      <c r="C282" s="6" t="s">
        <v>309</v>
      </c>
      <c r="D282" s="5">
        <v>7.3671100000000003</v>
      </c>
      <c r="E282" s="5">
        <v>0</v>
      </c>
      <c r="F282" s="5">
        <v>18.100000000000001</v>
      </c>
      <c r="G282" s="5">
        <v>0</v>
      </c>
      <c r="H282" s="5">
        <v>0.67900000000000005</v>
      </c>
      <c r="I282" s="5">
        <v>6.1929999999999996</v>
      </c>
      <c r="J282" s="5"/>
      <c r="K282" s="5">
        <v>1.9356</v>
      </c>
      <c r="L282" s="5">
        <v>24</v>
      </c>
      <c r="M282" s="5">
        <v>666</v>
      </c>
      <c r="N282" s="5">
        <v>20.2</v>
      </c>
      <c r="O282" s="5">
        <v>11</v>
      </c>
      <c r="P282" s="5">
        <v>0</v>
      </c>
    </row>
    <row r="283" spans="3:16" x14ac:dyDescent="0.25">
      <c r="C283" s="6" t="s">
        <v>310</v>
      </c>
      <c r="D283" s="5">
        <v>9.3388899999999992</v>
      </c>
      <c r="E283" s="5">
        <v>0</v>
      </c>
      <c r="F283" s="5">
        <v>18.100000000000001</v>
      </c>
      <c r="G283" s="5">
        <v>0</v>
      </c>
      <c r="H283" s="5">
        <v>0.67900000000000005</v>
      </c>
      <c r="I283" s="5">
        <v>6.38</v>
      </c>
      <c r="J283" s="5">
        <v>95.6</v>
      </c>
      <c r="K283" s="5">
        <v>1.9681999999999999</v>
      </c>
      <c r="L283" s="5">
        <v>24</v>
      </c>
      <c r="M283" s="5">
        <v>666</v>
      </c>
      <c r="N283" s="5">
        <v>20.2</v>
      </c>
      <c r="O283" s="5"/>
      <c r="P283" s="5">
        <v>0</v>
      </c>
    </row>
    <row r="284" spans="3:16" x14ac:dyDescent="0.25">
      <c r="C284" s="6" t="s">
        <v>311</v>
      </c>
      <c r="D284" s="5">
        <v>8.4921299999999995</v>
      </c>
      <c r="E284" s="5">
        <v>0</v>
      </c>
      <c r="F284" s="5">
        <v>18.100000000000001</v>
      </c>
      <c r="G284" s="5">
        <v>0</v>
      </c>
      <c r="H284" s="5">
        <v>0.58399999999999996</v>
      </c>
      <c r="I284" s="5">
        <v>6.3479999999999999</v>
      </c>
      <c r="J284" s="5">
        <v>86.1</v>
      </c>
      <c r="K284" s="5">
        <v>2.0527000000000002</v>
      </c>
      <c r="L284" s="5">
        <v>24</v>
      </c>
      <c r="M284" s="5">
        <v>666</v>
      </c>
      <c r="N284" s="5">
        <v>20.2</v>
      </c>
      <c r="O284" s="5">
        <v>14.5</v>
      </c>
      <c r="P284" s="5">
        <v>0</v>
      </c>
    </row>
    <row r="285" spans="3:16" x14ac:dyDescent="0.25">
      <c r="C285" s="6" t="s">
        <v>312</v>
      </c>
      <c r="D285" s="5">
        <v>10.0623</v>
      </c>
      <c r="E285" s="5">
        <v>0</v>
      </c>
      <c r="F285" s="5">
        <v>18.100000000000001</v>
      </c>
      <c r="G285" s="5">
        <v>0</v>
      </c>
      <c r="H285" s="5">
        <v>0.58399999999999996</v>
      </c>
      <c r="I285" s="5">
        <v>6.8330000000000002</v>
      </c>
      <c r="J285" s="5">
        <v>94.3</v>
      </c>
      <c r="K285" s="5">
        <v>2.0882000000000001</v>
      </c>
      <c r="L285" s="5">
        <v>24</v>
      </c>
      <c r="M285" s="5">
        <v>666</v>
      </c>
      <c r="N285" s="5">
        <v>20.2</v>
      </c>
      <c r="O285" s="5">
        <v>14.1</v>
      </c>
      <c r="P285" s="5">
        <v>0</v>
      </c>
    </row>
    <row r="286" spans="3:16" x14ac:dyDescent="0.25">
      <c r="C286" s="6" t="s">
        <v>313</v>
      </c>
      <c r="D286" s="5">
        <v>6.4440499999999998</v>
      </c>
      <c r="E286" s="5">
        <v>0</v>
      </c>
      <c r="F286" s="5">
        <v>18.100000000000001</v>
      </c>
      <c r="G286" s="5">
        <v>0</v>
      </c>
      <c r="H286" s="5">
        <v>0.58399999999999996</v>
      </c>
      <c r="I286" s="5">
        <v>6.4249999999999998</v>
      </c>
      <c r="J286" s="5">
        <v>74.8</v>
      </c>
      <c r="K286" s="5">
        <v>2.2004000000000001</v>
      </c>
      <c r="L286" s="5">
        <v>24</v>
      </c>
      <c r="M286" s="5">
        <v>666</v>
      </c>
      <c r="N286" s="5">
        <v>20.2</v>
      </c>
      <c r="O286" s="5">
        <v>16.100000000000001</v>
      </c>
      <c r="P286" s="5">
        <v>0</v>
      </c>
    </row>
    <row r="287" spans="3:16" x14ac:dyDescent="0.25">
      <c r="C287" s="6" t="s">
        <v>314</v>
      </c>
      <c r="D287" s="5">
        <v>5.5810700000000004</v>
      </c>
      <c r="E287" s="5">
        <v>0</v>
      </c>
      <c r="F287" s="5">
        <v>18.100000000000001</v>
      </c>
      <c r="G287" s="5">
        <v>0</v>
      </c>
      <c r="H287" s="5">
        <v>0.71299999999999997</v>
      </c>
      <c r="I287" s="5">
        <v>6.4359999999999999</v>
      </c>
      <c r="J287" s="5">
        <v>87.9</v>
      </c>
      <c r="K287" s="5">
        <v>2.3157999999999999</v>
      </c>
      <c r="L287" s="5">
        <v>24</v>
      </c>
      <c r="M287" s="5">
        <v>666</v>
      </c>
      <c r="N287" s="5">
        <v>20.2</v>
      </c>
      <c r="O287" s="5">
        <v>14.3</v>
      </c>
      <c r="P287" s="5">
        <v>0</v>
      </c>
    </row>
    <row r="288" spans="3:16" x14ac:dyDescent="0.25">
      <c r="C288" s="6" t="s">
        <v>315</v>
      </c>
      <c r="D288" s="5">
        <v>15.177199999999999</v>
      </c>
      <c r="E288" s="5">
        <v>0</v>
      </c>
      <c r="F288" s="5">
        <v>18.100000000000001</v>
      </c>
      <c r="G288" s="5">
        <v>0</v>
      </c>
      <c r="H288" s="5">
        <v>0.74</v>
      </c>
      <c r="I288" s="5">
        <v>6.1520000000000001</v>
      </c>
      <c r="J288" s="5">
        <v>100</v>
      </c>
      <c r="K288" s="5">
        <v>1.9141999999999999</v>
      </c>
      <c r="L288" s="5">
        <v>24</v>
      </c>
      <c r="M288" s="5">
        <v>666</v>
      </c>
      <c r="N288" s="5">
        <v>20.2</v>
      </c>
      <c r="O288" s="5">
        <v>8.6999999999999993</v>
      </c>
      <c r="P288" s="5">
        <v>0</v>
      </c>
    </row>
    <row r="289" spans="3:16" x14ac:dyDescent="0.25">
      <c r="C289" s="6" t="s">
        <v>316</v>
      </c>
      <c r="D289" s="5">
        <v>13.678100000000001</v>
      </c>
      <c r="E289" s="5">
        <v>0</v>
      </c>
      <c r="F289" s="5">
        <v>18.100000000000001</v>
      </c>
      <c r="G289" s="5">
        <v>0</v>
      </c>
      <c r="H289" s="5">
        <v>0.74</v>
      </c>
      <c r="I289" s="5">
        <v>5.9349999999999996</v>
      </c>
      <c r="J289" s="5">
        <v>87.9</v>
      </c>
      <c r="K289" s="5">
        <v>1.8206</v>
      </c>
      <c r="L289" s="5">
        <v>24</v>
      </c>
      <c r="M289" s="5">
        <v>666</v>
      </c>
      <c r="N289" s="5">
        <v>20.2</v>
      </c>
      <c r="O289" s="5">
        <v>8.4</v>
      </c>
      <c r="P289" s="5">
        <v>0</v>
      </c>
    </row>
    <row r="290" spans="3:16" x14ac:dyDescent="0.25">
      <c r="C290" s="6" t="s">
        <v>317</v>
      </c>
      <c r="D290" s="5">
        <v>22.051100000000002</v>
      </c>
      <c r="E290" s="5">
        <v>0</v>
      </c>
      <c r="F290" s="5">
        <v>18.100000000000001</v>
      </c>
      <c r="G290" s="5">
        <v>0</v>
      </c>
      <c r="H290" s="5">
        <v>0.74</v>
      </c>
      <c r="I290" s="5">
        <v>5.8179999999999996</v>
      </c>
      <c r="J290" s="5">
        <v>92.4</v>
      </c>
      <c r="K290" s="5">
        <v>1.8662000000000001</v>
      </c>
      <c r="L290" s="5">
        <v>24</v>
      </c>
      <c r="M290" s="5">
        <v>666</v>
      </c>
      <c r="N290" s="5">
        <v>20.2</v>
      </c>
      <c r="O290" s="5">
        <v>10.5</v>
      </c>
      <c r="P290" s="5">
        <v>0</v>
      </c>
    </row>
    <row r="291" spans="3:16" x14ac:dyDescent="0.25">
      <c r="C291" s="6" t="s">
        <v>318</v>
      </c>
      <c r="D291" s="5">
        <v>9.7241800000000005</v>
      </c>
      <c r="E291" s="5"/>
      <c r="F291" s="5">
        <v>18.100000000000001</v>
      </c>
      <c r="G291" s="5">
        <v>0</v>
      </c>
      <c r="H291" s="5">
        <v>0.74</v>
      </c>
      <c r="I291" s="5">
        <v>6.4059999999999997</v>
      </c>
      <c r="J291" s="5">
        <v>97.2</v>
      </c>
      <c r="K291" s="5">
        <v>2.0651000000000002</v>
      </c>
      <c r="L291" s="5">
        <v>24</v>
      </c>
      <c r="M291" s="5">
        <v>666</v>
      </c>
      <c r="N291" s="5">
        <v>20.2</v>
      </c>
      <c r="O291" s="5">
        <v>17.100000000000001</v>
      </c>
      <c r="P291" s="5">
        <v>0</v>
      </c>
    </row>
    <row r="292" spans="3:16" x14ac:dyDescent="0.25">
      <c r="C292" s="6" t="s">
        <v>319</v>
      </c>
      <c r="D292" s="5">
        <v>9.9665400000000002</v>
      </c>
      <c r="E292" s="5">
        <v>0</v>
      </c>
      <c r="F292" s="5">
        <v>18.100000000000001</v>
      </c>
      <c r="G292" s="5">
        <v>0</v>
      </c>
      <c r="H292" s="5">
        <v>0.74</v>
      </c>
      <c r="I292" s="5">
        <v>6.4850000000000003</v>
      </c>
      <c r="J292" s="5"/>
      <c r="K292" s="5">
        <v>1.9783999999999999</v>
      </c>
      <c r="L292" s="5">
        <v>24</v>
      </c>
      <c r="M292" s="5">
        <v>666</v>
      </c>
      <c r="N292" s="5">
        <v>20.2</v>
      </c>
      <c r="O292" s="5">
        <v>15.4</v>
      </c>
      <c r="P292" s="5">
        <v>0</v>
      </c>
    </row>
    <row r="293" spans="3:16" x14ac:dyDescent="0.25">
      <c r="C293" s="6" t="s">
        <v>320</v>
      </c>
      <c r="D293" s="5">
        <v>6.2880700000000003</v>
      </c>
      <c r="E293" s="5">
        <v>0</v>
      </c>
      <c r="F293" s="5">
        <v>18.100000000000001</v>
      </c>
      <c r="G293" s="5">
        <v>0</v>
      </c>
      <c r="H293" s="5">
        <v>0.74</v>
      </c>
      <c r="I293" s="5">
        <v>6.3410000000000002</v>
      </c>
      <c r="J293" s="5">
        <v>96.4</v>
      </c>
      <c r="K293" s="5">
        <v>2.0720000000000001</v>
      </c>
      <c r="L293" s="5">
        <v>24</v>
      </c>
      <c r="M293" s="5">
        <v>666</v>
      </c>
      <c r="N293" s="5">
        <v>20.2</v>
      </c>
      <c r="O293" s="5">
        <v>14.9</v>
      </c>
      <c r="P293" s="5">
        <v>0</v>
      </c>
    </row>
    <row r="294" spans="3:16" x14ac:dyDescent="0.25">
      <c r="C294" s="6" t="s">
        <v>321</v>
      </c>
      <c r="D294" s="5">
        <v>9.3290900000000008</v>
      </c>
      <c r="E294" s="5">
        <v>0</v>
      </c>
      <c r="F294" s="5">
        <v>18.100000000000001</v>
      </c>
      <c r="G294" s="5">
        <v>0</v>
      </c>
      <c r="H294" s="5">
        <v>0.71299999999999997</v>
      </c>
      <c r="I294" s="5">
        <v>6.1849999999999996</v>
      </c>
      <c r="J294" s="5">
        <v>98.7</v>
      </c>
      <c r="K294" s="5">
        <v>2.2616000000000001</v>
      </c>
      <c r="L294" s="5">
        <v>24</v>
      </c>
      <c r="M294" s="5">
        <v>666</v>
      </c>
      <c r="N294" s="5">
        <v>20.2</v>
      </c>
      <c r="O294" s="5">
        <v>14.1</v>
      </c>
      <c r="P294" s="5">
        <v>0</v>
      </c>
    </row>
    <row r="295" spans="3:16" x14ac:dyDescent="0.25">
      <c r="C295" s="6" t="s">
        <v>322</v>
      </c>
      <c r="D295" s="5">
        <v>7.5260100000000003</v>
      </c>
      <c r="E295" s="5">
        <v>0</v>
      </c>
      <c r="F295" s="5">
        <v>18.100000000000001</v>
      </c>
      <c r="G295" s="5">
        <v>0</v>
      </c>
      <c r="H295" s="5">
        <v>0.71299999999999997</v>
      </c>
      <c r="I295" s="5"/>
      <c r="J295" s="5">
        <v>98.3</v>
      </c>
      <c r="K295" s="5">
        <v>2.1850000000000001</v>
      </c>
      <c r="L295" s="5">
        <v>24</v>
      </c>
      <c r="M295" s="5">
        <v>666</v>
      </c>
      <c r="N295" s="5">
        <v>20.2</v>
      </c>
      <c r="O295" s="5">
        <v>13</v>
      </c>
      <c r="P295" s="5">
        <v>0</v>
      </c>
    </row>
    <row r="296" spans="3:16" x14ac:dyDescent="0.25">
      <c r="C296" s="6" t="s">
        <v>323</v>
      </c>
      <c r="D296" s="5">
        <v>6.7177199999999999</v>
      </c>
      <c r="E296" s="5">
        <v>0</v>
      </c>
      <c r="F296" s="5">
        <v>18.100000000000001</v>
      </c>
      <c r="G296" s="5">
        <v>0</v>
      </c>
      <c r="H296" s="5">
        <v>0.71299999999999997</v>
      </c>
      <c r="I296" s="5">
        <v>6.7489999999999997</v>
      </c>
      <c r="J296" s="5">
        <v>92.6</v>
      </c>
      <c r="K296" s="5">
        <v>2.3235999999999999</v>
      </c>
      <c r="L296" s="5">
        <v>24</v>
      </c>
      <c r="M296" s="5">
        <v>666</v>
      </c>
      <c r="N296" s="5">
        <v>20.2</v>
      </c>
      <c r="O296" s="5">
        <v>13.4</v>
      </c>
      <c r="P296" s="5">
        <v>0</v>
      </c>
    </row>
    <row r="297" spans="3:16" x14ac:dyDescent="0.25">
      <c r="C297" s="6" t="s">
        <v>324</v>
      </c>
      <c r="D297" s="5">
        <v>5.4411399999999999</v>
      </c>
      <c r="E297" s="5">
        <v>0</v>
      </c>
      <c r="F297" s="5">
        <v>18.100000000000001</v>
      </c>
      <c r="G297" s="5">
        <v>0</v>
      </c>
      <c r="H297" s="5">
        <v>0.71299999999999997</v>
      </c>
      <c r="I297" s="5">
        <v>6.6550000000000002</v>
      </c>
      <c r="J297" s="5">
        <v>98.2</v>
      </c>
      <c r="K297" s="5">
        <v>2.3552</v>
      </c>
      <c r="L297" s="5">
        <v>24</v>
      </c>
      <c r="M297" s="5">
        <v>666</v>
      </c>
      <c r="N297" s="5">
        <v>20.2</v>
      </c>
      <c r="O297" s="5">
        <v>15.2</v>
      </c>
      <c r="P297" s="5">
        <v>0</v>
      </c>
    </row>
    <row r="298" spans="3:16" x14ac:dyDescent="0.25">
      <c r="C298" s="6" t="s">
        <v>325</v>
      </c>
      <c r="D298" s="5">
        <v>5.0901699999999996</v>
      </c>
      <c r="E298" s="5">
        <v>0</v>
      </c>
      <c r="F298" s="5">
        <v>18.100000000000001</v>
      </c>
      <c r="G298" s="5">
        <v>0</v>
      </c>
      <c r="H298" s="5">
        <v>0.71299999999999997</v>
      </c>
      <c r="I298" s="5">
        <v>6.2969999999999997</v>
      </c>
      <c r="J298" s="5">
        <v>91.8</v>
      </c>
      <c r="K298" s="5">
        <v>2.3681999999999999</v>
      </c>
      <c r="L298" s="5">
        <v>24</v>
      </c>
      <c r="M298" s="5">
        <v>666</v>
      </c>
      <c r="N298" s="5">
        <v>20.2</v>
      </c>
      <c r="O298" s="5">
        <v>16.100000000000001</v>
      </c>
      <c r="P298" s="5">
        <v>0</v>
      </c>
    </row>
    <row r="299" spans="3:16" x14ac:dyDescent="0.25">
      <c r="C299" s="6" t="s">
        <v>326</v>
      </c>
      <c r="D299" s="5">
        <v>9.5136299999999991</v>
      </c>
      <c r="E299" s="5">
        <v>0</v>
      </c>
      <c r="F299" s="5">
        <v>18.100000000000001</v>
      </c>
      <c r="G299" s="5">
        <v>0</v>
      </c>
      <c r="H299" s="5">
        <v>0.71299999999999997</v>
      </c>
      <c r="I299" s="5"/>
      <c r="J299" s="5">
        <v>94.1</v>
      </c>
      <c r="K299" s="5">
        <v>2.4961000000000002</v>
      </c>
      <c r="L299" s="5">
        <v>24</v>
      </c>
      <c r="M299" s="5">
        <v>666</v>
      </c>
      <c r="N299" s="5">
        <v>20.2</v>
      </c>
      <c r="O299" s="5">
        <v>14.9</v>
      </c>
      <c r="P299" s="5">
        <v>0</v>
      </c>
    </row>
    <row r="300" spans="3:16" x14ac:dyDescent="0.25">
      <c r="C300" s="6" t="s">
        <v>327</v>
      </c>
      <c r="D300" s="5">
        <v>4.75237</v>
      </c>
      <c r="E300" s="5">
        <v>0</v>
      </c>
      <c r="F300" s="5">
        <v>18.100000000000001</v>
      </c>
      <c r="G300" s="5">
        <v>0</v>
      </c>
      <c r="H300" s="5">
        <v>0.71299999999999997</v>
      </c>
      <c r="I300" s="5">
        <v>6.5250000000000004</v>
      </c>
      <c r="J300" s="5">
        <v>86.5</v>
      </c>
      <c r="K300" s="5">
        <v>2.4358</v>
      </c>
      <c r="L300" s="5">
        <v>24</v>
      </c>
      <c r="M300" s="5">
        <v>666</v>
      </c>
      <c r="N300" s="5">
        <v>20.2</v>
      </c>
      <c r="O300" s="5">
        <v>14.1</v>
      </c>
      <c r="P300" s="5">
        <v>0</v>
      </c>
    </row>
    <row r="301" spans="3:16" x14ac:dyDescent="0.25">
      <c r="C301" s="6" t="s">
        <v>328</v>
      </c>
      <c r="D301" s="5">
        <v>4.6688299999999998</v>
      </c>
      <c r="E301" s="5">
        <v>0</v>
      </c>
      <c r="F301" s="5">
        <v>18.100000000000001</v>
      </c>
      <c r="G301" s="5">
        <v>0</v>
      </c>
      <c r="H301" s="5">
        <v>0.71299999999999997</v>
      </c>
      <c r="I301" s="5">
        <v>5.976</v>
      </c>
      <c r="J301" s="5">
        <v>87.9</v>
      </c>
      <c r="K301" s="5">
        <v>2.5806</v>
      </c>
      <c r="L301" s="5">
        <v>24</v>
      </c>
      <c r="M301" s="5">
        <v>666</v>
      </c>
      <c r="N301" s="5">
        <v>20.2</v>
      </c>
      <c r="O301" s="5">
        <v>12.7</v>
      </c>
      <c r="P301" s="5">
        <v>0</v>
      </c>
    </row>
    <row r="302" spans="3:16" x14ac:dyDescent="0.25">
      <c r="C302" s="6" t="s">
        <v>329</v>
      </c>
      <c r="D302" s="5">
        <v>8.2005800000000004</v>
      </c>
      <c r="E302" s="5">
        <v>0</v>
      </c>
      <c r="F302" s="5">
        <v>18.100000000000001</v>
      </c>
      <c r="G302" s="5">
        <v>0</v>
      </c>
      <c r="H302" s="5">
        <v>0.71299999999999997</v>
      </c>
      <c r="I302" s="5">
        <v>5.9359999999999999</v>
      </c>
      <c r="J302" s="5">
        <v>80.3</v>
      </c>
      <c r="K302" s="5">
        <v>2.7791999999999999</v>
      </c>
      <c r="L302" s="5">
        <v>24</v>
      </c>
      <c r="M302" s="5">
        <v>666</v>
      </c>
      <c r="N302" s="5">
        <v>20.2</v>
      </c>
      <c r="O302" s="5">
        <v>13.5</v>
      </c>
      <c r="P302" s="5">
        <v>0</v>
      </c>
    </row>
    <row r="303" spans="3:16" x14ac:dyDescent="0.25">
      <c r="C303" s="6" t="s">
        <v>330</v>
      </c>
      <c r="D303" s="5">
        <v>7.75223</v>
      </c>
      <c r="E303" s="5">
        <v>0</v>
      </c>
      <c r="F303" s="5">
        <v>18.100000000000001</v>
      </c>
      <c r="G303" s="5">
        <v>0</v>
      </c>
      <c r="H303" s="5"/>
      <c r="I303" s="5">
        <v>6.3010000000000002</v>
      </c>
      <c r="J303" s="5">
        <v>83.7</v>
      </c>
      <c r="K303" s="5">
        <v>2.7831000000000001</v>
      </c>
      <c r="L303" s="5">
        <v>24</v>
      </c>
      <c r="M303" s="5">
        <v>666</v>
      </c>
      <c r="N303" s="5">
        <v>20.2</v>
      </c>
      <c r="O303" s="5">
        <v>14.9</v>
      </c>
      <c r="P303" s="5">
        <v>0</v>
      </c>
    </row>
    <row r="304" spans="3:16" x14ac:dyDescent="0.25">
      <c r="C304" s="6" t="s">
        <v>331</v>
      </c>
      <c r="D304" s="5">
        <v>4.8121299999999998</v>
      </c>
      <c r="E304" s="5">
        <v>0</v>
      </c>
      <c r="F304" s="5">
        <v>18.100000000000001</v>
      </c>
      <c r="G304" s="5">
        <v>0</v>
      </c>
      <c r="H304" s="5">
        <v>0.71299999999999997</v>
      </c>
      <c r="I304" s="5">
        <v>6.7009999999999996</v>
      </c>
      <c r="J304" s="5">
        <v>90</v>
      </c>
      <c r="K304" s="5">
        <v>2.5975000000000001</v>
      </c>
      <c r="L304" s="5">
        <v>24</v>
      </c>
      <c r="M304" s="5">
        <v>666</v>
      </c>
      <c r="N304" s="5">
        <v>20.2</v>
      </c>
      <c r="O304" s="5">
        <v>16.399999999999999</v>
      </c>
      <c r="P304" s="5">
        <v>0</v>
      </c>
    </row>
    <row r="305" spans="3:16" x14ac:dyDescent="0.25">
      <c r="C305" s="6" t="s">
        <v>332</v>
      </c>
      <c r="D305" s="5">
        <v>3.6931099999999999</v>
      </c>
      <c r="E305" s="5">
        <v>0</v>
      </c>
      <c r="F305" s="5">
        <v>18.100000000000001</v>
      </c>
      <c r="G305" s="5"/>
      <c r="H305" s="5">
        <v>0.71299999999999997</v>
      </c>
      <c r="I305" s="5">
        <v>6.3760000000000003</v>
      </c>
      <c r="J305" s="5">
        <v>88.4</v>
      </c>
      <c r="K305" s="5">
        <v>2.5670999999999999</v>
      </c>
      <c r="L305" s="5">
        <v>24</v>
      </c>
      <c r="M305" s="5">
        <v>666</v>
      </c>
      <c r="N305" s="5">
        <v>20.2</v>
      </c>
      <c r="O305" s="5">
        <v>17.7</v>
      </c>
      <c r="P305" s="5">
        <v>0</v>
      </c>
    </row>
    <row r="306" spans="3:16" x14ac:dyDescent="0.25">
      <c r="C306" s="6" t="s">
        <v>333</v>
      </c>
      <c r="D306" s="5">
        <v>5.8211500000000003</v>
      </c>
      <c r="E306" s="5">
        <v>0</v>
      </c>
      <c r="F306" s="5">
        <v>18.100000000000001</v>
      </c>
      <c r="G306" s="5">
        <v>0</v>
      </c>
      <c r="H306" s="5">
        <v>0.71299999999999997</v>
      </c>
      <c r="I306" s="5">
        <v>6.5129999999999999</v>
      </c>
      <c r="J306" s="5"/>
      <c r="K306" s="5">
        <v>2.8016000000000001</v>
      </c>
      <c r="L306" s="5">
        <v>24</v>
      </c>
      <c r="M306" s="5">
        <v>666</v>
      </c>
      <c r="N306" s="5">
        <v>20.2</v>
      </c>
      <c r="O306" s="5">
        <v>20.2</v>
      </c>
      <c r="P306" s="5">
        <v>1</v>
      </c>
    </row>
    <row r="307" spans="3:16" x14ac:dyDescent="0.25">
      <c r="C307" s="6" t="s">
        <v>334</v>
      </c>
      <c r="D307" s="5">
        <v>7.8393199999999998</v>
      </c>
      <c r="E307" s="5">
        <v>0</v>
      </c>
      <c r="F307" s="5">
        <v>18.100000000000001</v>
      </c>
      <c r="G307" s="5">
        <v>0</v>
      </c>
      <c r="H307" s="5">
        <v>0.65500000000000003</v>
      </c>
      <c r="I307" s="5">
        <v>6.2089999999999996</v>
      </c>
      <c r="J307" s="5">
        <v>65.400000000000006</v>
      </c>
      <c r="K307" s="5">
        <v>2.9634</v>
      </c>
      <c r="L307" s="5">
        <v>24</v>
      </c>
      <c r="M307" s="5">
        <v>666</v>
      </c>
      <c r="N307" s="5">
        <v>20.2</v>
      </c>
      <c r="O307" s="5">
        <v>21.4</v>
      </c>
      <c r="P307" s="5">
        <v>1</v>
      </c>
    </row>
    <row r="308" spans="3:16" x14ac:dyDescent="0.25">
      <c r="C308" s="6" t="s">
        <v>335</v>
      </c>
      <c r="D308" s="5">
        <v>3.7749799999999998</v>
      </c>
      <c r="E308" s="5">
        <v>0</v>
      </c>
      <c r="F308" s="5">
        <v>18.100000000000001</v>
      </c>
      <c r="G308" s="5">
        <v>0</v>
      </c>
      <c r="H308" s="5">
        <v>0.65500000000000003</v>
      </c>
      <c r="I308" s="5">
        <v>5.952</v>
      </c>
      <c r="J308" s="5">
        <v>84.7</v>
      </c>
      <c r="K308" s="5">
        <v>2.8715000000000002</v>
      </c>
      <c r="L308" s="5">
        <v>24</v>
      </c>
      <c r="M308" s="5">
        <v>666</v>
      </c>
      <c r="N308" s="5">
        <v>20.2</v>
      </c>
      <c r="O308" s="5">
        <v>19</v>
      </c>
      <c r="P308" s="5">
        <v>0</v>
      </c>
    </row>
    <row r="309" spans="3:16" x14ac:dyDescent="0.25">
      <c r="C309" s="6" t="s">
        <v>336</v>
      </c>
      <c r="D309" s="5">
        <v>4.4222799999999998</v>
      </c>
      <c r="E309" s="5">
        <v>0</v>
      </c>
      <c r="F309" s="5">
        <v>18.100000000000001</v>
      </c>
      <c r="G309" s="5">
        <v>0</v>
      </c>
      <c r="H309" s="5">
        <v>0.58399999999999996</v>
      </c>
      <c r="I309" s="5">
        <v>6.0030000000000001</v>
      </c>
      <c r="J309" s="5">
        <v>94.5</v>
      </c>
      <c r="K309" s="5">
        <v>2.5402999999999998</v>
      </c>
      <c r="L309" s="5">
        <v>24</v>
      </c>
      <c r="M309" s="5"/>
      <c r="N309" s="5">
        <v>20.2</v>
      </c>
      <c r="O309" s="5">
        <v>19.100000000000001</v>
      </c>
      <c r="P309" s="5">
        <v>0</v>
      </c>
    </row>
    <row r="310" spans="3:16" x14ac:dyDescent="0.25">
      <c r="C310" s="6" t="s">
        <v>337</v>
      </c>
      <c r="D310" s="5">
        <v>13.075100000000001</v>
      </c>
      <c r="E310" s="5"/>
      <c r="F310" s="5">
        <v>18.100000000000001</v>
      </c>
      <c r="G310" s="5">
        <v>0</v>
      </c>
      <c r="H310" s="5">
        <v>0.57999999999999996</v>
      </c>
      <c r="I310" s="5"/>
      <c r="J310" s="5">
        <v>56.7</v>
      </c>
      <c r="K310" s="5">
        <v>2.8237000000000001</v>
      </c>
      <c r="L310" s="5">
        <v>24</v>
      </c>
      <c r="M310" s="5">
        <v>666</v>
      </c>
      <c r="N310" s="5">
        <v>20.2</v>
      </c>
      <c r="O310" s="5">
        <v>20.100000000000001</v>
      </c>
      <c r="P310" s="5">
        <v>1</v>
      </c>
    </row>
    <row r="311" spans="3:16" x14ac:dyDescent="0.25">
      <c r="C311" s="6" t="s">
        <v>338</v>
      </c>
      <c r="D311" s="5">
        <v>4.0384099999999998</v>
      </c>
      <c r="E311" s="5">
        <v>0</v>
      </c>
      <c r="F311" s="5">
        <v>18.100000000000001</v>
      </c>
      <c r="G311" s="5">
        <v>0</v>
      </c>
      <c r="H311" s="5">
        <v>0.53200000000000003</v>
      </c>
      <c r="I311" s="5">
        <v>6.2290000000000001</v>
      </c>
      <c r="J311" s="5">
        <v>90.7</v>
      </c>
      <c r="K311" s="5">
        <v>3.0992999999999999</v>
      </c>
      <c r="L311" s="5">
        <v>24</v>
      </c>
      <c r="M311" s="5">
        <v>666</v>
      </c>
      <c r="N311" s="5">
        <v>20.2</v>
      </c>
      <c r="O311" s="5">
        <v>19.600000000000001</v>
      </c>
      <c r="P311" s="5">
        <v>0</v>
      </c>
    </row>
    <row r="312" spans="3:16" x14ac:dyDescent="0.25">
      <c r="C312" s="6" t="s">
        <v>339</v>
      </c>
      <c r="D312" s="5">
        <v>3.5686800000000001</v>
      </c>
      <c r="E312" s="5">
        <v>0</v>
      </c>
      <c r="F312" s="5">
        <v>18.100000000000001</v>
      </c>
      <c r="G312" s="5">
        <v>0</v>
      </c>
      <c r="H312" s="5">
        <v>0.57999999999999996</v>
      </c>
      <c r="I312" s="5">
        <v>6.4370000000000003</v>
      </c>
      <c r="J312" s="5">
        <v>75</v>
      </c>
      <c r="K312" s="5">
        <v>2.8965000000000001</v>
      </c>
      <c r="L312" s="5">
        <v>24</v>
      </c>
      <c r="M312" s="5">
        <v>666</v>
      </c>
      <c r="N312" s="5">
        <v>20.2</v>
      </c>
      <c r="O312" s="5">
        <v>23.2</v>
      </c>
      <c r="P312" s="5">
        <v>1</v>
      </c>
    </row>
    <row r="313" spans="3:16" x14ac:dyDescent="0.25">
      <c r="C313" s="6" t="s">
        <v>340</v>
      </c>
      <c r="D313" s="5">
        <v>4.64689</v>
      </c>
      <c r="E313" s="5">
        <v>0</v>
      </c>
      <c r="F313" s="5">
        <v>18.100000000000001</v>
      </c>
      <c r="G313" s="5">
        <v>0</v>
      </c>
      <c r="H313" s="5">
        <v>0.61399999999999999</v>
      </c>
      <c r="I313" s="5">
        <v>6.98</v>
      </c>
      <c r="J313" s="5">
        <v>67.599999999999994</v>
      </c>
      <c r="K313" s="5">
        <v>2.5329000000000002</v>
      </c>
      <c r="L313" s="5">
        <v>24</v>
      </c>
      <c r="M313" s="5">
        <v>666</v>
      </c>
      <c r="N313" s="5">
        <v>20.2</v>
      </c>
      <c r="O313" s="5">
        <v>29.8</v>
      </c>
      <c r="P313" s="5">
        <v>1</v>
      </c>
    </row>
    <row r="314" spans="3:16" x14ac:dyDescent="0.25">
      <c r="C314" s="6" t="s">
        <v>341</v>
      </c>
      <c r="D314" s="5">
        <v>4.87141</v>
      </c>
      <c r="E314" s="5">
        <v>0</v>
      </c>
      <c r="F314" s="5"/>
      <c r="G314" s="5">
        <v>0</v>
      </c>
      <c r="H314" s="5">
        <v>0.61399999999999999</v>
      </c>
      <c r="I314" s="5">
        <v>6.484</v>
      </c>
      <c r="J314" s="5">
        <v>93.6</v>
      </c>
      <c r="K314" s="5">
        <v>2.3052999999999999</v>
      </c>
      <c r="L314" s="5">
        <v>24</v>
      </c>
      <c r="M314" s="5">
        <v>666</v>
      </c>
      <c r="N314" s="5">
        <v>20.2</v>
      </c>
      <c r="O314" s="5">
        <v>16.7</v>
      </c>
      <c r="P314" s="5">
        <v>0</v>
      </c>
    </row>
    <row r="315" spans="3:16" x14ac:dyDescent="0.25">
      <c r="C315" s="6" t="s">
        <v>342</v>
      </c>
      <c r="D315" s="5">
        <v>15.023400000000001</v>
      </c>
      <c r="E315" s="5">
        <v>0</v>
      </c>
      <c r="F315" s="5">
        <v>18.100000000000001</v>
      </c>
      <c r="G315" s="5">
        <v>0</v>
      </c>
      <c r="H315" s="5">
        <v>0.61399999999999999</v>
      </c>
      <c r="I315" s="5">
        <v>5.3040000000000003</v>
      </c>
      <c r="J315" s="5">
        <v>97.3</v>
      </c>
      <c r="K315" s="5">
        <v>2.1006999999999998</v>
      </c>
      <c r="L315" s="5">
        <v>24</v>
      </c>
      <c r="M315" s="5">
        <v>666</v>
      </c>
      <c r="N315" s="5">
        <v>20.2</v>
      </c>
      <c r="O315" s="5">
        <v>12</v>
      </c>
      <c r="P315" s="5">
        <v>0</v>
      </c>
    </row>
    <row r="316" spans="3:16" x14ac:dyDescent="0.25">
      <c r="C316" s="6" t="s">
        <v>343</v>
      </c>
      <c r="D316" s="5">
        <v>14.3337</v>
      </c>
      <c r="E316" s="5">
        <v>0</v>
      </c>
      <c r="F316" s="5">
        <v>18.100000000000001</v>
      </c>
      <c r="G316" s="5">
        <v>0</v>
      </c>
      <c r="H316" s="5">
        <v>0.61399999999999999</v>
      </c>
      <c r="I316" s="5">
        <v>6.2290000000000001</v>
      </c>
      <c r="J316" s="5">
        <v>88</v>
      </c>
      <c r="K316" s="5">
        <v>1.9512</v>
      </c>
      <c r="L316" s="5">
        <v>24</v>
      </c>
      <c r="M316" s="5">
        <v>666</v>
      </c>
      <c r="N316" s="5">
        <v>20.2</v>
      </c>
      <c r="O316" s="5">
        <v>21.4</v>
      </c>
      <c r="P316" s="5">
        <v>1</v>
      </c>
    </row>
    <row r="317" spans="3:16" x14ac:dyDescent="0.25">
      <c r="C317" s="6" t="s">
        <v>344</v>
      </c>
      <c r="D317" s="5">
        <v>5.7081799999999996</v>
      </c>
      <c r="E317" s="5">
        <v>0</v>
      </c>
      <c r="F317" s="5">
        <v>18.100000000000001</v>
      </c>
      <c r="G317" s="5">
        <v>0</v>
      </c>
      <c r="H317" s="5">
        <v>0.53200000000000003</v>
      </c>
      <c r="I317" s="5">
        <v>6.75</v>
      </c>
      <c r="J317" s="5">
        <v>74.900000000000006</v>
      </c>
      <c r="K317" s="5">
        <v>3.3317000000000001</v>
      </c>
      <c r="L317" s="5">
        <v>24</v>
      </c>
      <c r="M317" s="5">
        <v>666</v>
      </c>
      <c r="N317" s="5">
        <v>20.2</v>
      </c>
      <c r="O317" s="5">
        <v>23.7</v>
      </c>
      <c r="P317" s="5">
        <v>1</v>
      </c>
    </row>
    <row r="318" spans="3:16" x14ac:dyDescent="0.25">
      <c r="C318" s="6" t="s">
        <v>345</v>
      </c>
      <c r="D318" s="5">
        <v>5.73116</v>
      </c>
      <c r="E318" s="5">
        <v>0</v>
      </c>
      <c r="F318" s="5">
        <v>18.100000000000001</v>
      </c>
      <c r="G318" s="5">
        <v>0</v>
      </c>
      <c r="H318" s="5">
        <v>0.53200000000000003</v>
      </c>
      <c r="I318" s="5">
        <v>7.0609999999999999</v>
      </c>
      <c r="J318" s="5">
        <v>77</v>
      </c>
      <c r="K318" s="5">
        <v>3.4106000000000001</v>
      </c>
      <c r="L318" s="5">
        <v>24</v>
      </c>
      <c r="M318" s="5">
        <v>666</v>
      </c>
      <c r="N318" s="5">
        <v>20.2</v>
      </c>
      <c r="O318" s="5">
        <v>25</v>
      </c>
      <c r="P318" s="5">
        <v>1</v>
      </c>
    </row>
    <row r="319" spans="3:16" x14ac:dyDescent="0.25">
      <c r="C319" s="6" t="s">
        <v>346</v>
      </c>
      <c r="D319" s="5">
        <v>2.8183799999999999</v>
      </c>
      <c r="E319" s="5">
        <v>0</v>
      </c>
      <c r="F319" s="5">
        <v>18.100000000000001</v>
      </c>
      <c r="G319" s="5">
        <v>0</v>
      </c>
      <c r="H319" s="5">
        <v>0.53200000000000003</v>
      </c>
      <c r="I319" s="5">
        <v>5.7619999999999996</v>
      </c>
      <c r="J319" s="5">
        <v>40.299999999999997</v>
      </c>
      <c r="K319" s="5">
        <v>4.0983000000000001</v>
      </c>
      <c r="L319" s="5">
        <v>24</v>
      </c>
      <c r="M319" s="5">
        <v>666</v>
      </c>
      <c r="N319" s="5">
        <v>20.2</v>
      </c>
      <c r="O319" s="5">
        <v>21.8</v>
      </c>
      <c r="P319" s="5">
        <v>1</v>
      </c>
    </row>
    <row r="320" spans="3:16" x14ac:dyDescent="0.25">
      <c r="C320" s="6" t="s">
        <v>347</v>
      </c>
      <c r="D320" s="5">
        <v>2.3785699999999999</v>
      </c>
      <c r="E320" s="5">
        <v>0</v>
      </c>
      <c r="F320" s="5">
        <v>18.100000000000001</v>
      </c>
      <c r="G320" s="5"/>
      <c r="H320" s="5">
        <v>0.58299999999999996</v>
      </c>
      <c r="I320" s="5">
        <v>5.8710000000000004</v>
      </c>
      <c r="J320" s="5">
        <v>41.9</v>
      </c>
      <c r="K320" s="5">
        <v>3.7240000000000002</v>
      </c>
      <c r="L320" s="5">
        <v>24</v>
      </c>
      <c r="M320" s="5">
        <v>666</v>
      </c>
      <c r="N320" s="5">
        <v>20.2</v>
      </c>
      <c r="O320" s="5">
        <v>20.6</v>
      </c>
      <c r="P320" s="5">
        <v>1</v>
      </c>
    </row>
    <row r="321" spans="3:16" x14ac:dyDescent="0.25">
      <c r="C321" s="6" t="s">
        <v>348</v>
      </c>
      <c r="D321" s="5">
        <v>5.6917499999999999</v>
      </c>
      <c r="E321" s="5">
        <v>0</v>
      </c>
      <c r="F321" s="5"/>
      <c r="G321" s="5">
        <v>0</v>
      </c>
      <c r="H321" s="5">
        <v>0.58299999999999996</v>
      </c>
      <c r="I321" s="5">
        <v>6.1139999999999999</v>
      </c>
      <c r="J321" s="5">
        <v>79.8</v>
      </c>
      <c r="K321" s="5">
        <v>3.5459000000000001</v>
      </c>
      <c r="L321" s="5">
        <v>24</v>
      </c>
      <c r="M321" s="5">
        <v>666</v>
      </c>
      <c r="N321" s="5">
        <v>20.2</v>
      </c>
      <c r="O321" s="5">
        <v>19.100000000000001</v>
      </c>
      <c r="P321" s="5">
        <v>0</v>
      </c>
    </row>
    <row r="322" spans="3:16" x14ac:dyDescent="0.25">
      <c r="C322" s="6" t="s">
        <v>349</v>
      </c>
      <c r="D322" s="5">
        <v>4.8356700000000004</v>
      </c>
      <c r="E322" s="5">
        <v>0</v>
      </c>
      <c r="F322" s="5">
        <v>18.100000000000001</v>
      </c>
      <c r="G322" s="5">
        <v>0</v>
      </c>
      <c r="H322" s="5">
        <v>0.58299999999999996</v>
      </c>
      <c r="I322" s="5">
        <v>5.9050000000000002</v>
      </c>
      <c r="J322" s="5">
        <v>53.2</v>
      </c>
      <c r="K322" s="5">
        <v>3.1522999999999999</v>
      </c>
      <c r="L322" s="5">
        <v>24</v>
      </c>
      <c r="M322" s="5">
        <v>666</v>
      </c>
      <c r="N322" s="5">
        <v>20.2</v>
      </c>
      <c r="O322" s="5">
        <v>20.6</v>
      </c>
      <c r="P322" s="5">
        <v>1</v>
      </c>
    </row>
    <row r="323" spans="3:16" x14ac:dyDescent="0.25">
      <c r="C323" s="6" t="s">
        <v>350</v>
      </c>
      <c r="D323" s="5">
        <v>0.20746000000000001</v>
      </c>
      <c r="E323" s="5">
        <v>0</v>
      </c>
      <c r="F323" s="5">
        <v>27.74</v>
      </c>
      <c r="G323" s="5">
        <v>0</v>
      </c>
      <c r="H323" s="5">
        <v>0.60899999999999999</v>
      </c>
      <c r="I323" s="5">
        <v>5.093</v>
      </c>
      <c r="J323" s="5">
        <v>98</v>
      </c>
      <c r="K323" s="5">
        <v>1.8226</v>
      </c>
      <c r="L323" s="5">
        <v>4</v>
      </c>
      <c r="M323" s="5">
        <v>711</v>
      </c>
      <c r="N323" s="5">
        <v>20.100000000000001</v>
      </c>
      <c r="O323" s="5">
        <v>8.1</v>
      </c>
      <c r="P323" s="5">
        <v>0</v>
      </c>
    </row>
    <row r="324" spans="3:16" x14ac:dyDescent="0.25">
      <c r="C324" s="6" t="s">
        <v>351</v>
      </c>
      <c r="D324" s="5">
        <v>0.11132</v>
      </c>
      <c r="E324" s="5">
        <v>0</v>
      </c>
      <c r="F324" s="5">
        <v>27.74</v>
      </c>
      <c r="G324" s="5">
        <v>0</v>
      </c>
      <c r="H324" s="5">
        <v>0.60899999999999999</v>
      </c>
      <c r="I324" s="5">
        <v>5.9829999999999997</v>
      </c>
      <c r="J324" s="5">
        <v>83.5</v>
      </c>
      <c r="K324" s="5">
        <v>2.1099000000000001</v>
      </c>
      <c r="L324" s="5">
        <v>4</v>
      </c>
      <c r="M324" s="5">
        <v>711</v>
      </c>
      <c r="N324" s="5">
        <v>20.100000000000001</v>
      </c>
      <c r="O324" s="5">
        <v>20.100000000000001</v>
      </c>
      <c r="P324" s="5">
        <v>1</v>
      </c>
    </row>
    <row r="325" spans="3:16" x14ac:dyDescent="0.25">
      <c r="C325" s="6" t="s">
        <v>352</v>
      </c>
      <c r="D325" s="5">
        <v>0.27956999999999999</v>
      </c>
      <c r="E325" s="5">
        <v>0</v>
      </c>
      <c r="F325" s="5">
        <v>9.69</v>
      </c>
      <c r="G325" s="5">
        <v>0</v>
      </c>
      <c r="H325" s="5">
        <v>0.58499999999999996</v>
      </c>
      <c r="I325" s="5">
        <v>5.9260000000000002</v>
      </c>
      <c r="J325" s="5">
        <v>42.6</v>
      </c>
      <c r="K325" s="5">
        <v>2.3816999999999999</v>
      </c>
      <c r="L325" s="5">
        <v>6</v>
      </c>
      <c r="M325" s="5">
        <v>391</v>
      </c>
      <c r="N325" s="5">
        <v>19.2</v>
      </c>
      <c r="O325" s="5">
        <v>24.5</v>
      </c>
      <c r="P325" s="5">
        <v>1</v>
      </c>
    </row>
    <row r="326" spans="3:16" x14ac:dyDescent="0.25">
      <c r="C326" s="6" t="s">
        <v>353</v>
      </c>
      <c r="D326" s="5">
        <v>0.28960000000000002</v>
      </c>
      <c r="E326" s="5">
        <v>0</v>
      </c>
      <c r="F326" s="5">
        <v>9.69</v>
      </c>
      <c r="G326" s="5">
        <v>0</v>
      </c>
      <c r="H326" s="5">
        <v>0.58499999999999996</v>
      </c>
      <c r="I326" s="5">
        <v>5.39</v>
      </c>
      <c r="J326" s="5"/>
      <c r="K326" s="5">
        <v>2.7986</v>
      </c>
      <c r="L326" s="5">
        <v>6</v>
      </c>
      <c r="M326" s="5">
        <v>391</v>
      </c>
      <c r="N326" s="5">
        <v>19.2</v>
      </c>
      <c r="O326" s="5">
        <v>19.7</v>
      </c>
      <c r="P326" s="5">
        <v>0</v>
      </c>
    </row>
    <row r="327" spans="3:16" x14ac:dyDescent="0.25">
      <c r="C327" s="6" t="s">
        <v>354</v>
      </c>
      <c r="D327" s="5">
        <v>0.23912</v>
      </c>
      <c r="E327" s="5">
        <v>0</v>
      </c>
      <c r="F327" s="5">
        <v>9.69</v>
      </c>
      <c r="G327" s="5">
        <v>0</v>
      </c>
      <c r="H327" s="5">
        <v>0.58499999999999996</v>
      </c>
      <c r="I327" s="5">
        <v>6.0190000000000001</v>
      </c>
      <c r="J327" s="5">
        <v>65.3</v>
      </c>
      <c r="K327" s="5">
        <v>2.4091</v>
      </c>
      <c r="L327" s="5">
        <v>6</v>
      </c>
      <c r="M327" s="5"/>
      <c r="N327" s="5">
        <v>19.2</v>
      </c>
      <c r="O327" s="5">
        <v>21.2</v>
      </c>
      <c r="P327" s="5">
        <v>1</v>
      </c>
    </row>
    <row r="328" spans="3:16" x14ac:dyDescent="0.25">
      <c r="C328" s="6" t="s">
        <v>355</v>
      </c>
      <c r="D328" s="5">
        <v>0.17782999999999999</v>
      </c>
      <c r="E328" s="5">
        <v>0</v>
      </c>
      <c r="F328" s="5">
        <v>9.69</v>
      </c>
      <c r="G328" s="5">
        <v>0</v>
      </c>
      <c r="H328" s="5">
        <v>0.58499999999999996</v>
      </c>
      <c r="I328" s="5">
        <v>5.569</v>
      </c>
      <c r="J328" s="5">
        <v>73.5</v>
      </c>
      <c r="K328" s="5">
        <v>2.3999000000000001</v>
      </c>
      <c r="L328" s="5">
        <v>6</v>
      </c>
      <c r="M328" s="5">
        <v>391</v>
      </c>
      <c r="N328" s="5">
        <v>19.2</v>
      </c>
      <c r="O328" s="5">
        <v>17.5</v>
      </c>
      <c r="P328" s="5">
        <v>0</v>
      </c>
    </row>
    <row r="329" spans="3:16" x14ac:dyDescent="0.25">
      <c r="C329" s="6" t="s">
        <v>356</v>
      </c>
      <c r="D329" s="5">
        <v>6.0760000000000002E-2</v>
      </c>
      <c r="E329" s="5">
        <v>0</v>
      </c>
      <c r="F329" s="5"/>
      <c r="G329" s="5">
        <v>0</v>
      </c>
      <c r="H329" s="5">
        <v>0.57299999999999995</v>
      </c>
      <c r="I329" s="5">
        <v>6.976</v>
      </c>
      <c r="J329" s="5">
        <v>91</v>
      </c>
      <c r="K329" s="5">
        <v>2.1675</v>
      </c>
      <c r="L329" s="5">
        <v>1</v>
      </c>
      <c r="M329" s="5">
        <v>273</v>
      </c>
      <c r="N329" s="5">
        <v>21</v>
      </c>
      <c r="O329" s="5">
        <v>23.9</v>
      </c>
      <c r="P329" s="5">
        <v>1</v>
      </c>
    </row>
    <row r="330" spans="3:16" x14ac:dyDescent="0.25">
      <c r="C330" s="6" t="s">
        <v>357</v>
      </c>
      <c r="D330" s="5">
        <v>0.10959000000000001</v>
      </c>
      <c r="E330" s="5">
        <v>0</v>
      </c>
      <c r="F330" s="5">
        <v>11.93</v>
      </c>
      <c r="G330" s="5">
        <v>0</v>
      </c>
      <c r="H330" s="5">
        <v>0.57299999999999995</v>
      </c>
      <c r="I330" s="5"/>
      <c r="J330" s="5">
        <v>89.3</v>
      </c>
      <c r="K330" s="5">
        <v>2.3889</v>
      </c>
      <c r="L330" s="5">
        <v>1</v>
      </c>
      <c r="M330" s="5">
        <v>273</v>
      </c>
      <c r="N330" s="5">
        <v>21</v>
      </c>
      <c r="O330" s="5">
        <v>22</v>
      </c>
      <c r="P330" s="5">
        <v>1</v>
      </c>
    </row>
    <row r="331" spans="3:16" x14ac:dyDescent="0.25">
      <c r="C331" s="6" t="s">
        <v>358</v>
      </c>
      <c r="D331" s="5">
        <v>4.7410000000000001E-2</v>
      </c>
      <c r="E331" s="5">
        <v>0</v>
      </c>
      <c r="F331" s="5">
        <v>11.93</v>
      </c>
      <c r="G331" s="5">
        <v>0</v>
      </c>
      <c r="H331" s="5">
        <v>0.57299999999999995</v>
      </c>
      <c r="I331" s="5">
        <v>6.03</v>
      </c>
      <c r="J331" s="5">
        <v>80.8</v>
      </c>
      <c r="K331" s="5">
        <v>2.5049999999999999</v>
      </c>
      <c r="L331" s="5">
        <v>1</v>
      </c>
      <c r="M331" s="5">
        <v>273</v>
      </c>
      <c r="N331" s="5">
        <v>21</v>
      </c>
      <c r="O331" s="5">
        <v>11.9</v>
      </c>
      <c r="P331" s="5">
        <v>0</v>
      </c>
    </row>
  </sheetData>
  <mergeCells count="28">
    <mergeCell ref="B4:C4"/>
    <mergeCell ref="D4:E4"/>
    <mergeCell ref="B3:E3"/>
    <mergeCell ref="J3:M3"/>
    <mergeCell ref="C24:E24"/>
    <mergeCell ref="C25:E25"/>
    <mergeCell ref="C26:E26"/>
    <mergeCell ref="C27:E27"/>
    <mergeCell ref="F23:I23"/>
    <mergeCell ref="F24:I24"/>
    <mergeCell ref="F25:I25"/>
    <mergeCell ref="F26:I26"/>
    <mergeCell ref="F27:I27"/>
    <mergeCell ref="C18:R18"/>
    <mergeCell ref="C19:E19"/>
    <mergeCell ref="C20:E20"/>
    <mergeCell ref="F19:R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ampling'!$B$10:$B$10" display="Inputs" xr:uid="{18A0C3F5-102B-452D-B071-657A8761783B}"/>
    <hyperlink ref="D4" location="'Sampling'!$B$29:$B$29" display="Data Sample" xr:uid="{58E208D8-647E-4877-973C-BA73D2101C7E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A444-813B-42DA-99B4-D3A194FC9CDA}">
  <dimension ref="B1:CV314"/>
  <sheetViews>
    <sheetView showGridLines="0" topLeftCell="A7" workbookViewId="0"/>
  </sheetViews>
  <sheetFormatPr defaultRowHeight="15" x14ac:dyDescent="0.25"/>
  <cols>
    <col min="3" max="3" width="11.5703125" customWidth="1"/>
    <col min="4" max="4" width="12.5703125" customWidth="1"/>
    <col min="8" max="8" width="15.7109375" customWidth="1"/>
    <col min="9" max="9" width="15" customWidth="1"/>
    <col min="10" max="10" width="15.5703125" bestFit="1" customWidth="1"/>
    <col min="11" max="11" width="14.7109375" customWidth="1"/>
    <col min="12" max="12" width="13.85546875" customWidth="1"/>
    <col min="13" max="13" width="14.7109375" customWidth="1"/>
    <col min="14" max="14" width="14.42578125" customWidth="1"/>
    <col min="15" max="15" width="18.5703125" customWidth="1"/>
    <col min="16" max="16" width="16.42578125" customWidth="1"/>
    <col min="17" max="17" width="20.5703125" customWidth="1"/>
  </cols>
  <sheetData>
    <row r="1" spans="2:100" ht="18.75" x14ac:dyDescent="0.3">
      <c r="B1" s="3" t="s">
        <v>361</v>
      </c>
      <c r="N1" t="s">
        <v>362</v>
      </c>
      <c r="CV1" s="10" t="s">
        <v>377</v>
      </c>
    </row>
    <row r="3" spans="2:100" ht="15.75" x14ac:dyDescent="0.25">
      <c r="B3" s="11" t="s">
        <v>31</v>
      </c>
      <c r="C3" s="12"/>
      <c r="D3" s="12"/>
      <c r="E3" s="13"/>
      <c r="J3" s="11" t="s">
        <v>32</v>
      </c>
      <c r="K3" s="12"/>
      <c r="L3" s="12"/>
      <c r="M3" s="13"/>
    </row>
    <row r="4" spans="2:100" x14ac:dyDescent="0.25">
      <c r="B4" s="23" t="s">
        <v>37</v>
      </c>
      <c r="C4" s="19"/>
      <c r="D4" s="23" t="s">
        <v>376</v>
      </c>
      <c r="E4" s="19"/>
      <c r="J4" s="9" t="s">
        <v>33</v>
      </c>
      <c r="K4" s="9" t="s">
        <v>34</v>
      </c>
      <c r="L4" s="9" t="s">
        <v>35</v>
      </c>
      <c r="M4" s="9" t="s">
        <v>36</v>
      </c>
    </row>
    <row r="5" spans="2:100" x14ac:dyDescent="0.25">
      <c r="J5" s="7">
        <v>3</v>
      </c>
      <c r="K5" s="7">
        <v>8</v>
      </c>
      <c r="L5" s="7">
        <v>2</v>
      </c>
      <c r="M5" s="7">
        <v>13</v>
      </c>
    </row>
    <row r="10" spans="2:100" ht="18.75" x14ac:dyDescent="0.3">
      <c r="B10" s="4" t="s">
        <v>37</v>
      </c>
    </row>
    <row r="12" spans="2:100" ht="15.75" x14ac:dyDescent="0.25">
      <c r="C12" s="11" t="s">
        <v>38</v>
      </c>
      <c r="D12" s="12"/>
      <c r="E12" s="12"/>
      <c r="F12" s="12"/>
      <c r="G12" s="12"/>
      <c r="H12" s="12"/>
      <c r="I12" s="13"/>
    </row>
    <row r="13" spans="2:100" x14ac:dyDescent="0.25">
      <c r="C13" s="14" t="s">
        <v>39</v>
      </c>
      <c r="D13" s="15"/>
      <c r="E13" s="16"/>
      <c r="F13" s="17" t="s">
        <v>40</v>
      </c>
      <c r="G13" s="18"/>
      <c r="H13" s="18"/>
      <c r="I13" s="19"/>
    </row>
    <row r="14" spans="2:100" x14ac:dyDescent="0.25">
      <c r="C14" s="14" t="s">
        <v>41</v>
      </c>
      <c r="D14" s="15"/>
      <c r="E14" s="16"/>
      <c r="F14" s="17" t="s">
        <v>363</v>
      </c>
      <c r="G14" s="18"/>
      <c r="H14" s="18"/>
      <c r="I14" s="19"/>
    </row>
    <row r="15" spans="2:100" x14ac:dyDescent="0.25">
      <c r="C15" s="14" t="s">
        <v>43</v>
      </c>
      <c r="D15" s="15"/>
      <c r="E15" s="16"/>
      <c r="F15" s="17" t="s">
        <v>364</v>
      </c>
      <c r="G15" s="18"/>
      <c r="H15" s="18"/>
      <c r="I15" s="19"/>
    </row>
    <row r="16" spans="2:100" x14ac:dyDescent="0.25">
      <c r="C16" s="14" t="s">
        <v>45</v>
      </c>
      <c r="D16" s="15"/>
      <c r="E16" s="16"/>
      <c r="F16" s="20">
        <v>300</v>
      </c>
      <c r="G16" s="21"/>
      <c r="H16" s="21"/>
      <c r="I16" s="22"/>
    </row>
    <row r="18" spans="2:19" ht="15.75" x14ac:dyDescent="0.25">
      <c r="C18" s="11" t="s">
        <v>46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2:19" x14ac:dyDescent="0.25">
      <c r="C19" s="14" t="s">
        <v>47</v>
      </c>
      <c r="D19" s="15"/>
      <c r="E19" s="16"/>
      <c r="F19" s="20">
        <v>14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2"/>
    </row>
    <row r="20" spans="2:19" x14ac:dyDescent="0.25">
      <c r="C20" s="14" t="s">
        <v>48</v>
      </c>
      <c r="D20" s="15"/>
      <c r="E20" s="16"/>
      <c r="F20" s="7" t="s">
        <v>57</v>
      </c>
      <c r="G20" s="7" t="s">
        <v>0</v>
      </c>
      <c r="H20" s="7" t="s">
        <v>1</v>
      </c>
      <c r="I20" s="7" t="s">
        <v>2</v>
      </c>
      <c r="J20" s="7" t="s">
        <v>3</v>
      </c>
      <c r="K20" s="7" t="s">
        <v>4</v>
      </c>
      <c r="L20" s="7" t="s">
        <v>5</v>
      </c>
      <c r="M20" s="7" t="s">
        <v>6</v>
      </c>
      <c r="N20" s="7" t="s">
        <v>7</v>
      </c>
      <c r="O20" s="7" t="s">
        <v>8</v>
      </c>
      <c r="P20" s="7" t="s">
        <v>9</v>
      </c>
      <c r="Q20" s="7" t="s">
        <v>10</v>
      </c>
      <c r="R20" s="7" t="s">
        <v>11</v>
      </c>
      <c r="S20" s="7" t="s">
        <v>12</v>
      </c>
    </row>
    <row r="22" spans="2:19" ht="15.75" x14ac:dyDescent="0.25">
      <c r="C22" s="11" t="s">
        <v>365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2:19" x14ac:dyDescent="0.25">
      <c r="C23" s="14" t="s">
        <v>24</v>
      </c>
      <c r="D23" s="15"/>
      <c r="E23" s="16"/>
      <c r="F23" s="8" t="s">
        <v>57</v>
      </c>
      <c r="G23" s="8" t="s">
        <v>0</v>
      </c>
      <c r="H23" s="8" t="s">
        <v>1</v>
      </c>
      <c r="I23" s="8" t="s">
        <v>2</v>
      </c>
      <c r="J23" s="8" t="s">
        <v>3</v>
      </c>
      <c r="K23" s="8" t="s">
        <v>4</v>
      </c>
      <c r="L23" s="8" t="s">
        <v>5</v>
      </c>
      <c r="M23" s="8" t="s">
        <v>6</v>
      </c>
      <c r="N23" s="8" t="s">
        <v>7</v>
      </c>
      <c r="O23" s="8" t="s">
        <v>8</v>
      </c>
      <c r="P23" s="8" t="s">
        <v>9</v>
      </c>
      <c r="Q23" s="8" t="s">
        <v>10</v>
      </c>
      <c r="R23" s="8" t="s">
        <v>11</v>
      </c>
      <c r="S23" s="8" t="s">
        <v>12</v>
      </c>
    </row>
    <row r="24" spans="2:19" x14ac:dyDescent="0.25">
      <c r="C24" s="14" t="s">
        <v>366</v>
      </c>
      <c r="D24" s="15"/>
      <c r="E24" s="16"/>
      <c r="F24" s="8" t="s">
        <v>367</v>
      </c>
      <c r="G24" s="8" t="s">
        <v>367</v>
      </c>
      <c r="H24" s="8" t="s">
        <v>367</v>
      </c>
      <c r="I24" s="8" t="s">
        <v>367</v>
      </c>
      <c r="J24" s="8" t="s">
        <v>368</v>
      </c>
      <c r="K24" s="8" t="s">
        <v>368</v>
      </c>
      <c r="L24" s="8" t="s">
        <v>368</v>
      </c>
      <c r="M24" s="8" t="s">
        <v>369</v>
      </c>
      <c r="N24" s="8" t="s">
        <v>369</v>
      </c>
      <c r="O24" s="8" t="s">
        <v>369</v>
      </c>
      <c r="P24" s="8" t="s">
        <v>370</v>
      </c>
      <c r="Q24" s="8" t="s">
        <v>370</v>
      </c>
      <c r="R24" s="8" t="s">
        <v>370</v>
      </c>
      <c r="S24" s="8" t="s">
        <v>371</v>
      </c>
    </row>
    <row r="25" spans="2:19" x14ac:dyDescent="0.25">
      <c r="C25" s="14" t="s">
        <v>372</v>
      </c>
      <c r="D25" s="15"/>
      <c r="E25" s="16"/>
      <c r="F25" s="8">
        <v>0</v>
      </c>
      <c r="G25" s="8">
        <v>2</v>
      </c>
      <c r="H25" s="8">
        <v>9</v>
      </c>
      <c r="I25" s="8">
        <v>9</v>
      </c>
      <c r="J25" s="8">
        <v>9</v>
      </c>
      <c r="K25" s="8">
        <v>7</v>
      </c>
      <c r="L25" s="8">
        <v>16</v>
      </c>
      <c r="M25" s="8">
        <v>15</v>
      </c>
      <c r="N25" s="8">
        <v>8</v>
      </c>
      <c r="O25" s="8">
        <v>6</v>
      </c>
      <c r="P25" s="8">
        <v>6</v>
      </c>
      <c r="Q25" s="8">
        <v>9</v>
      </c>
      <c r="R25" s="8">
        <v>5</v>
      </c>
      <c r="S25" s="8">
        <v>5</v>
      </c>
    </row>
    <row r="26" spans="2:19" x14ac:dyDescent="0.25">
      <c r="C26" s="14" t="s">
        <v>373</v>
      </c>
      <c r="D26" s="15"/>
      <c r="E26" s="16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2"/>
    </row>
    <row r="27" spans="2:19" x14ac:dyDescent="0.25">
      <c r="C27" s="14" t="s">
        <v>374</v>
      </c>
      <c r="D27" s="15"/>
      <c r="E27" s="16"/>
      <c r="F27" s="20">
        <v>281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2"/>
    </row>
    <row r="28" spans="2:19" x14ac:dyDescent="0.25">
      <c r="C28" s="14" t="s">
        <v>375</v>
      </c>
      <c r="D28" s="15"/>
      <c r="E28" s="16"/>
      <c r="F28" s="20">
        <v>19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2"/>
    </row>
    <row r="31" spans="2:19" ht="18.75" x14ac:dyDescent="0.3">
      <c r="B31" s="4" t="s">
        <v>376</v>
      </c>
    </row>
    <row r="33" spans="3:17" x14ac:dyDescent="0.25">
      <c r="C33" s="6" t="s">
        <v>57</v>
      </c>
      <c r="D33" s="24" t="s">
        <v>493</v>
      </c>
      <c r="E33" s="24" t="s">
        <v>0</v>
      </c>
      <c r="F33" s="24" t="s">
        <v>1</v>
      </c>
      <c r="G33" s="24" t="s">
        <v>2</v>
      </c>
      <c r="H33" s="24" t="s">
        <v>378</v>
      </c>
      <c r="I33" s="24" t="s">
        <v>379</v>
      </c>
      <c r="J33" s="24" t="s">
        <v>380</v>
      </c>
      <c r="K33" s="24" t="s">
        <v>381</v>
      </c>
      <c r="L33" s="24" t="s">
        <v>382</v>
      </c>
      <c r="M33" s="24" t="s">
        <v>383</v>
      </c>
      <c r="N33" s="24" t="s">
        <v>384</v>
      </c>
      <c r="O33" s="24" t="s">
        <v>385</v>
      </c>
      <c r="P33" s="24" t="s">
        <v>386</v>
      </c>
      <c r="Q33" s="24" t="s">
        <v>387</v>
      </c>
    </row>
    <row r="34" spans="3:17" x14ac:dyDescent="0.25">
      <c r="C34" s="6" t="s">
        <v>388</v>
      </c>
      <c r="D34" s="25" t="s">
        <v>58</v>
      </c>
      <c r="E34" s="25">
        <v>2.7289999999999998E-2</v>
      </c>
      <c r="F34" s="25">
        <v>0</v>
      </c>
      <c r="G34" s="25">
        <v>7.07</v>
      </c>
      <c r="H34" s="25">
        <v>0</v>
      </c>
      <c r="I34" s="25">
        <v>0.46899999999999997</v>
      </c>
      <c r="J34" s="25">
        <v>7.1849999999999996</v>
      </c>
      <c r="K34" s="25">
        <v>61.1</v>
      </c>
      <c r="L34" s="25">
        <v>4.9671000000000003</v>
      </c>
      <c r="M34" s="25">
        <v>2</v>
      </c>
      <c r="N34" s="25">
        <v>242</v>
      </c>
      <c r="O34" s="25">
        <v>17.8</v>
      </c>
      <c r="P34" s="25">
        <v>34.700000000000003</v>
      </c>
      <c r="Q34" s="25">
        <v>1</v>
      </c>
    </row>
    <row r="35" spans="3:17" x14ac:dyDescent="0.25">
      <c r="C35" s="6" t="s">
        <v>389</v>
      </c>
      <c r="D35" s="25" t="s">
        <v>60</v>
      </c>
      <c r="E35" s="25">
        <v>3.2370000000000003E-2</v>
      </c>
      <c r="F35" s="25">
        <v>0</v>
      </c>
      <c r="G35" s="25">
        <v>2.1800000000000002</v>
      </c>
      <c r="H35" s="25">
        <v>0</v>
      </c>
      <c r="I35" s="25">
        <v>0.45800000000000002</v>
      </c>
      <c r="J35" s="25">
        <v>6.9980000000000002</v>
      </c>
      <c r="K35" s="25">
        <v>45.8</v>
      </c>
      <c r="L35" s="25">
        <v>6.0621999999999998</v>
      </c>
      <c r="M35" s="25">
        <v>3</v>
      </c>
      <c r="N35" s="25">
        <v>222</v>
      </c>
      <c r="O35" s="25">
        <v>18.7</v>
      </c>
      <c r="P35" s="25">
        <v>33.4</v>
      </c>
      <c r="Q35" s="25">
        <v>1</v>
      </c>
    </row>
    <row r="36" spans="3:17" x14ac:dyDescent="0.25">
      <c r="C36" s="6" t="s">
        <v>58</v>
      </c>
      <c r="D36" s="25" t="s">
        <v>61</v>
      </c>
      <c r="E36" s="25">
        <v>6.905E-2</v>
      </c>
      <c r="F36" s="25">
        <v>0</v>
      </c>
      <c r="G36" s="25">
        <v>2.1800000000000002</v>
      </c>
      <c r="H36" s="25">
        <v>0</v>
      </c>
      <c r="I36" s="25">
        <v>0.45800000000000002</v>
      </c>
      <c r="J36" s="25">
        <v>7.1470000000000002</v>
      </c>
      <c r="K36" s="25">
        <v>54.2</v>
      </c>
      <c r="L36" s="25">
        <v>6.0621999999999998</v>
      </c>
      <c r="M36" s="25">
        <v>3</v>
      </c>
      <c r="N36" s="25">
        <v>222</v>
      </c>
      <c r="O36" s="25">
        <v>18.7</v>
      </c>
      <c r="P36" s="25">
        <v>36.200000000000003</v>
      </c>
      <c r="Q36" s="25">
        <v>1</v>
      </c>
    </row>
    <row r="37" spans="3:17" x14ac:dyDescent="0.25">
      <c r="C37" s="6" t="s">
        <v>60</v>
      </c>
      <c r="D37" s="25" t="s">
        <v>62</v>
      </c>
      <c r="E37" s="25">
        <v>8.8289999999999993E-2</v>
      </c>
      <c r="F37" s="25">
        <v>12.5</v>
      </c>
      <c r="G37" s="25">
        <v>7.87</v>
      </c>
      <c r="H37" s="25">
        <v>0</v>
      </c>
      <c r="I37" s="25">
        <v>0.52400000000000002</v>
      </c>
      <c r="J37" s="25">
        <v>6.0119999999999996</v>
      </c>
      <c r="K37" s="25">
        <v>66.599999999999994</v>
      </c>
      <c r="L37" s="25">
        <v>5.5605000000000002</v>
      </c>
      <c r="M37" s="25">
        <v>5</v>
      </c>
      <c r="N37" s="25">
        <v>311</v>
      </c>
      <c r="O37" s="25">
        <v>15.2</v>
      </c>
      <c r="P37" s="25">
        <v>22.9</v>
      </c>
      <c r="Q37" s="25">
        <v>1</v>
      </c>
    </row>
    <row r="38" spans="3:17" x14ac:dyDescent="0.25">
      <c r="C38" s="6" t="s">
        <v>61</v>
      </c>
      <c r="D38" s="25" t="s">
        <v>63</v>
      </c>
      <c r="E38" s="25">
        <v>0.14455000000000001</v>
      </c>
      <c r="F38" s="25">
        <v>12.5</v>
      </c>
      <c r="G38" s="25">
        <v>7.87</v>
      </c>
      <c r="H38" s="25">
        <v>0</v>
      </c>
      <c r="I38" s="25">
        <v>0.52400000000000002</v>
      </c>
      <c r="J38" s="25">
        <v>6.1719999999999997</v>
      </c>
      <c r="K38" s="25">
        <v>69.094385964912249</v>
      </c>
      <c r="L38" s="25">
        <v>5.9504999999999999</v>
      </c>
      <c r="M38" s="25">
        <v>5</v>
      </c>
      <c r="N38" s="25">
        <v>311</v>
      </c>
      <c r="O38" s="25">
        <v>15.2</v>
      </c>
      <c r="P38" s="25">
        <v>27.1</v>
      </c>
      <c r="Q38" s="25">
        <v>1</v>
      </c>
    </row>
    <row r="39" spans="3:17" x14ac:dyDescent="0.25">
      <c r="C39" s="6" t="s">
        <v>390</v>
      </c>
      <c r="D39" s="25" t="s">
        <v>64</v>
      </c>
      <c r="E39" s="25">
        <v>0.21124000000000001</v>
      </c>
      <c r="F39" s="25">
        <v>12.5</v>
      </c>
      <c r="G39" s="25">
        <v>7.87</v>
      </c>
      <c r="H39" s="25">
        <v>0</v>
      </c>
      <c r="I39" s="25">
        <v>0.52400000000000002</v>
      </c>
      <c r="J39" s="25">
        <v>5.6310000000000002</v>
      </c>
      <c r="K39" s="25">
        <v>100</v>
      </c>
      <c r="L39" s="25">
        <v>6.0820999999999996</v>
      </c>
      <c r="M39" s="25">
        <v>5</v>
      </c>
      <c r="N39" s="25">
        <v>311</v>
      </c>
      <c r="O39" s="25">
        <v>15.2</v>
      </c>
      <c r="P39" s="25">
        <v>16.5</v>
      </c>
      <c r="Q39" s="25">
        <v>0</v>
      </c>
    </row>
    <row r="40" spans="3:17" x14ac:dyDescent="0.25">
      <c r="C40" s="6" t="s">
        <v>62</v>
      </c>
      <c r="D40" s="25" t="s">
        <v>65</v>
      </c>
      <c r="E40" s="25">
        <v>0.17004</v>
      </c>
      <c r="F40" s="25">
        <v>12.5</v>
      </c>
      <c r="G40" s="25">
        <v>7.87</v>
      </c>
      <c r="H40" s="25">
        <v>0</v>
      </c>
      <c r="I40" s="25">
        <v>0.52400000000000002</v>
      </c>
      <c r="J40" s="25">
        <v>6.0039999999999996</v>
      </c>
      <c r="K40" s="25">
        <v>85.9</v>
      </c>
      <c r="L40" s="25">
        <v>6.5921000000000003</v>
      </c>
      <c r="M40" s="25">
        <v>5</v>
      </c>
      <c r="N40" s="25">
        <v>311</v>
      </c>
      <c r="O40" s="25">
        <v>15.2</v>
      </c>
      <c r="P40" s="25">
        <v>18.899999999999999</v>
      </c>
      <c r="Q40" s="25">
        <v>0</v>
      </c>
    </row>
    <row r="41" spans="3:17" x14ac:dyDescent="0.25">
      <c r="C41" s="6" t="s">
        <v>63</v>
      </c>
      <c r="D41" s="25" t="s">
        <v>66</v>
      </c>
      <c r="E41" s="25">
        <v>0.11747</v>
      </c>
      <c r="F41" s="25">
        <v>12.5</v>
      </c>
      <c r="G41" s="25">
        <v>7.87</v>
      </c>
      <c r="H41" s="25">
        <v>0</v>
      </c>
      <c r="I41" s="25">
        <v>0.52400000000000002</v>
      </c>
      <c r="J41" s="25">
        <v>6.0090000000000003</v>
      </c>
      <c r="K41" s="25">
        <v>82.9</v>
      </c>
      <c r="L41" s="25">
        <v>6.2267000000000001</v>
      </c>
      <c r="M41" s="25">
        <v>5</v>
      </c>
      <c r="N41" s="25">
        <v>311</v>
      </c>
      <c r="O41" s="25">
        <v>15.2</v>
      </c>
      <c r="P41" s="25">
        <v>18.899999999999999</v>
      </c>
      <c r="Q41" s="25">
        <v>0</v>
      </c>
    </row>
    <row r="42" spans="3:17" x14ac:dyDescent="0.25">
      <c r="C42" s="6" t="s">
        <v>64</v>
      </c>
      <c r="D42" s="25" t="s">
        <v>67</v>
      </c>
      <c r="E42" s="25">
        <v>9.3780000000000002E-2</v>
      </c>
      <c r="F42" s="25">
        <v>12.5</v>
      </c>
      <c r="G42" s="25">
        <v>7.87</v>
      </c>
      <c r="H42" s="25">
        <v>0</v>
      </c>
      <c r="I42" s="25">
        <v>0.52400000000000002</v>
      </c>
      <c r="J42" s="25">
        <v>5.8890000000000002</v>
      </c>
      <c r="K42" s="25">
        <v>39</v>
      </c>
      <c r="L42" s="25">
        <v>5.4508999999999999</v>
      </c>
      <c r="M42" s="25">
        <v>5</v>
      </c>
      <c r="N42" s="25">
        <v>311</v>
      </c>
      <c r="O42" s="25">
        <v>15.2</v>
      </c>
      <c r="P42" s="25">
        <v>21.7</v>
      </c>
      <c r="Q42" s="25">
        <v>1</v>
      </c>
    </row>
    <row r="43" spans="3:17" x14ac:dyDescent="0.25">
      <c r="C43" s="6" t="s">
        <v>65</v>
      </c>
      <c r="D43" s="25" t="s">
        <v>68</v>
      </c>
      <c r="E43" s="25">
        <v>0.62975999999999999</v>
      </c>
      <c r="F43" s="25">
        <v>0</v>
      </c>
      <c r="G43" s="25">
        <v>8.14</v>
      </c>
      <c r="H43" s="25">
        <v>0</v>
      </c>
      <c r="I43" s="25">
        <v>0.53800000000000003</v>
      </c>
      <c r="J43" s="25">
        <v>5.9489999999999998</v>
      </c>
      <c r="K43" s="25">
        <v>61.8</v>
      </c>
      <c r="L43" s="25">
        <v>4.7074999999999996</v>
      </c>
      <c r="M43" s="25">
        <v>4</v>
      </c>
      <c r="N43" s="25">
        <v>307</v>
      </c>
      <c r="O43" s="25">
        <v>21</v>
      </c>
      <c r="P43" s="25">
        <v>20.399999999999999</v>
      </c>
      <c r="Q43" s="25">
        <v>1</v>
      </c>
    </row>
    <row r="44" spans="3:17" x14ac:dyDescent="0.25">
      <c r="C44" s="6" t="s">
        <v>391</v>
      </c>
      <c r="D44" s="25" t="s">
        <v>69</v>
      </c>
      <c r="E44" s="25">
        <v>0.62739</v>
      </c>
      <c r="F44" s="25">
        <v>0</v>
      </c>
      <c r="G44" s="25">
        <v>8.14</v>
      </c>
      <c r="H44" s="25">
        <v>0</v>
      </c>
      <c r="I44" s="25">
        <v>0.53800000000000003</v>
      </c>
      <c r="J44" s="25">
        <v>5.3040000000000003</v>
      </c>
      <c r="K44" s="25">
        <v>56.5</v>
      </c>
      <c r="L44" s="25">
        <v>4.4985999999999997</v>
      </c>
      <c r="M44" s="25">
        <v>4</v>
      </c>
      <c r="N44" s="25">
        <v>307</v>
      </c>
      <c r="O44" s="25">
        <v>21</v>
      </c>
      <c r="P44" s="25">
        <v>19.899999999999999</v>
      </c>
      <c r="Q44" s="25">
        <v>0</v>
      </c>
    </row>
    <row r="45" spans="3:17" x14ac:dyDescent="0.25">
      <c r="C45" s="6" t="s">
        <v>66</v>
      </c>
      <c r="D45" s="25" t="s">
        <v>70</v>
      </c>
      <c r="E45" s="25">
        <v>1.05393</v>
      </c>
      <c r="F45" s="25">
        <v>0</v>
      </c>
      <c r="G45" s="25">
        <v>8.14</v>
      </c>
      <c r="H45" s="25">
        <v>0</v>
      </c>
      <c r="I45" s="25">
        <v>0.53800000000000003</v>
      </c>
      <c r="J45" s="25">
        <v>5.9349999999999996</v>
      </c>
      <c r="K45" s="25">
        <v>29.3</v>
      </c>
      <c r="L45" s="25">
        <v>4.4985999999999997</v>
      </c>
      <c r="M45" s="25">
        <v>4</v>
      </c>
      <c r="N45" s="25">
        <v>307</v>
      </c>
      <c r="O45" s="25">
        <v>21</v>
      </c>
      <c r="P45" s="25">
        <v>23.1</v>
      </c>
      <c r="Q45" s="25">
        <v>1</v>
      </c>
    </row>
    <row r="46" spans="3:17" x14ac:dyDescent="0.25">
      <c r="C46" s="6" t="s">
        <v>67</v>
      </c>
      <c r="D46" s="25" t="s">
        <v>71</v>
      </c>
      <c r="E46" s="25">
        <v>0.78420000000000001</v>
      </c>
      <c r="F46" s="25">
        <v>0</v>
      </c>
      <c r="G46" s="25">
        <v>8.14</v>
      </c>
      <c r="H46" s="25">
        <v>0</v>
      </c>
      <c r="I46" s="25">
        <v>0.53800000000000003</v>
      </c>
      <c r="J46" s="25">
        <v>5.99</v>
      </c>
      <c r="K46" s="25">
        <v>81.7</v>
      </c>
      <c r="L46" s="25">
        <v>4.2579000000000002</v>
      </c>
      <c r="M46" s="25">
        <v>4</v>
      </c>
      <c r="N46" s="25">
        <v>307</v>
      </c>
      <c r="O46" s="25">
        <v>21</v>
      </c>
      <c r="P46" s="25">
        <v>17.5</v>
      </c>
      <c r="Q46" s="25">
        <v>0</v>
      </c>
    </row>
    <row r="47" spans="3:17" x14ac:dyDescent="0.25">
      <c r="C47" s="6" t="s">
        <v>68</v>
      </c>
      <c r="D47" s="25" t="s">
        <v>72</v>
      </c>
      <c r="E47" s="25">
        <v>0.80271000000000003</v>
      </c>
      <c r="F47" s="25">
        <v>0</v>
      </c>
      <c r="G47" s="25">
        <v>8.14</v>
      </c>
      <c r="H47" s="25">
        <v>0</v>
      </c>
      <c r="I47" s="25">
        <v>0.53800000000000003</v>
      </c>
      <c r="J47" s="25">
        <v>5.4560000000000004</v>
      </c>
      <c r="K47" s="25">
        <v>36.6</v>
      </c>
      <c r="L47" s="25">
        <v>3.7965</v>
      </c>
      <c r="M47" s="25">
        <v>4</v>
      </c>
      <c r="N47" s="25">
        <v>307</v>
      </c>
      <c r="O47" s="25">
        <v>21</v>
      </c>
      <c r="P47" s="25">
        <v>20.2</v>
      </c>
      <c r="Q47" s="25">
        <v>1</v>
      </c>
    </row>
    <row r="48" spans="3:17" x14ac:dyDescent="0.25">
      <c r="C48" s="6" t="s">
        <v>392</v>
      </c>
      <c r="D48" s="25" t="s">
        <v>73</v>
      </c>
      <c r="E48" s="25">
        <v>0.85204000000000002</v>
      </c>
      <c r="F48" s="25">
        <v>0</v>
      </c>
      <c r="G48" s="25">
        <v>8.14</v>
      </c>
      <c r="H48" s="25">
        <v>0</v>
      </c>
      <c r="I48" s="25">
        <v>0.53800000000000003</v>
      </c>
      <c r="J48" s="25">
        <v>5.9649999999999999</v>
      </c>
      <c r="K48" s="25">
        <v>89.2</v>
      </c>
      <c r="L48" s="25">
        <v>4.0122999999999998</v>
      </c>
      <c r="M48" s="25">
        <v>4</v>
      </c>
      <c r="N48" s="25">
        <v>307</v>
      </c>
      <c r="O48" s="25">
        <v>21</v>
      </c>
      <c r="P48" s="25">
        <v>19.600000000000001</v>
      </c>
      <c r="Q48" s="25">
        <v>0</v>
      </c>
    </row>
    <row r="49" spans="3:17" x14ac:dyDescent="0.25">
      <c r="C49" s="6" t="s">
        <v>69</v>
      </c>
      <c r="D49" s="25" t="s">
        <v>74</v>
      </c>
      <c r="E49" s="25">
        <v>1.23247</v>
      </c>
      <c r="F49" s="25">
        <v>0</v>
      </c>
      <c r="G49" s="25">
        <v>8.14</v>
      </c>
      <c r="H49" s="25">
        <v>0</v>
      </c>
      <c r="I49" s="25">
        <v>0.53800000000000003</v>
      </c>
      <c r="J49" s="25">
        <v>6.1420000000000003</v>
      </c>
      <c r="K49" s="25">
        <v>69.094385964912249</v>
      </c>
      <c r="L49" s="25">
        <v>3.7363979452054794</v>
      </c>
      <c r="M49" s="25">
        <v>4</v>
      </c>
      <c r="N49" s="25">
        <v>307</v>
      </c>
      <c r="O49" s="25">
        <v>21</v>
      </c>
      <c r="P49" s="25">
        <v>15.2</v>
      </c>
      <c r="Q49" s="25">
        <v>0</v>
      </c>
    </row>
    <row r="50" spans="3:17" x14ac:dyDescent="0.25">
      <c r="C50" s="6" t="s">
        <v>70</v>
      </c>
      <c r="D50" s="25" t="s">
        <v>75</v>
      </c>
      <c r="E50" s="25">
        <v>0.98843000000000003</v>
      </c>
      <c r="F50" s="25">
        <v>0</v>
      </c>
      <c r="G50" s="25">
        <v>8.14</v>
      </c>
      <c r="H50" s="25">
        <v>0</v>
      </c>
      <c r="I50" s="25">
        <v>0.53800000000000003</v>
      </c>
      <c r="J50" s="25">
        <v>5.8129999999999997</v>
      </c>
      <c r="K50" s="25">
        <v>100</v>
      </c>
      <c r="L50" s="25">
        <v>4.0952000000000002</v>
      </c>
      <c r="M50" s="25">
        <v>4</v>
      </c>
      <c r="N50" s="25">
        <v>307</v>
      </c>
      <c r="O50" s="25">
        <v>19</v>
      </c>
      <c r="P50" s="25">
        <v>14.5</v>
      </c>
      <c r="Q50" s="25">
        <v>0</v>
      </c>
    </row>
    <row r="51" spans="3:17" x14ac:dyDescent="0.25">
      <c r="C51" s="6" t="s">
        <v>71</v>
      </c>
      <c r="D51" s="25" t="s">
        <v>76</v>
      </c>
      <c r="E51" s="25">
        <v>0.75026000000000004</v>
      </c>
      <c r="F51" s="25">
        <v>0</v>
      </c>
      <c r="G51" s="25">
        <v>8.14</v>
      </c>
      <c r="H51" s="25">
        <v>0</v>
      </c>
      <c r="I51" s="25">
        <v>0.53800000000000003</v>
      </c>
      <c r="J51" s="25">
        <v>5.9240000000000004</v>
      </c>
      <c r="K51" s="25">
        <v>94.1</v>
      </c>
      <c r="L51" s="25">
        <v>4.3996000000000004</v>
      </c>
      <c r="M51" s="25">
        <v>4</v>
      </c>
      <c r="N51" s="25">
        <v>307</v>
      </c>
      <c r="O51" s="25">
        <v>21</v>
      </c>
      <c r="P51" s="25">
        <v>15.6</v>
      </c>
      <c r="Q51" s="25">
        <v>0</v>
      </c>
    </row>
    <row r="52" spans="3:17" x14ac:dyDescent="0.25">
      <c r="C52" s="6" t="s">
        <v>72</v>
      </c>
      <c r="D52" s="25" t="s">
        <v>77</v>
      </c>
      <c r="E52" s="25">
        <v>0.84053999999999995</v>
      </c>
      <c r="F52" s="25">
        <v>0</v>
      </c>
      <c r="G52" s="25">
        <v>8.14</v>
      </c>
      <c r="H52" s="25">
        <v>0</v>
      </c>
      <c r="I52" s="25">
        <v>0.53800000000000003</v>
      </c>
      <c r="J52" s="25">
        <v>5.5990000000000002</v>
      </c>
      <c r="K52" s="25">
        <v>85.7</v>
      </c>
      <c r="L52" s="25">
        <v>4.4546000000000001</v>
      </c>
      <c r="M52" s="25">
        <v>4</v>
      </c>
      <c r="N52" s="25">
        <v>307</v>
      </c>
      <c r="O52" s="25">
        <v>21</v>
      </c>
      <c r="P52" s="25">
        <v>13.9</v>
      </c>
      <c r="Q52" s="25">
        <v>0</v>
      </c>
    </row>
    <row r="53" spans="3:17" x14ac:dyDescent="0.25">
      <c r="C53" s="6" t="s">
        <v>393</v>
      </c>
      <c r="D53" s="25" t="s">
        <v>78</v>
      </c>
      <c r="E53" s="25">
        <v>0.67191000000000001</v>
      </c>
      <c r="F53" s="25">
        <v>0</v>
      </c>
      <c r="G53" s="25">
        <v>8.14</v>
      </c>
      <c r="H53" s="25">
        <v>0</v>
      </c>
      <c r="I53" s="25">
        <v>0.53800000000000003</v>
      </c>
      <c r="J53" s="25">
        <v>5.8129999999999997</v>
      </c>
      <c r="K53" s="25">
        <v>90.3</v>
      </c>
      <c r="L53" s="25">
        <v>4.6820000000000004</v>
      </c>
      <c r="M53" s="25">
        <v>9.8299319727891152</v>
      </c>
      <c r="N53" s="25">
        <v>307</v>
      </c>
      <c r="O53" s="25">
        <v>21</v>
      </c>
      <c r="P53" s="25">
        <v>16.600000000000001</v>
      </c>
      <c r="Q53" s="25">
        <v>0</v>
      </c>
    </row>
    <row r="54" spans="3:17" x14ac:dyDescent="0.25">
      <c r="C54" s="6" t="s">
        <v>394</v>
      </c>
      <c r="D54" s="25" t="s">
        <v>79</v>
      </c>
      <c r="E54" s="25">
        <v>0.95577000000000001</v>
      </c>
      <c r="F54" s="25">
        <v>0</v>
      </c>
      <c r="G54" s="25">
        <v>8.14</v>
      </c>
      <c r="H54" s="25">
        <v>0</v>
      </c>
      <c r="I54" s="25">
        <v>0.53800000000000003</v>
      </c>
      <c r="J54" s="25">
        <v>6.0469999999999997</v>
      </c>
      <c r="K54" s="25">
        <v>88.8</v>
      </c>
      <c r="L54" s="25">
        <v>4.4534000000000002</v>
      </c>
      <c r="M54" s="25">
        <v>4</v>
      </c>
      <c r="N54" s="25">
        <v>307</v>
      </c>
      <c r="O54" s="25">
        <v>21</v>
      </c>
      <c r="P54" s="25">
        <v>14.8</v>
      </c>
      <c r="Q54" s="25">
        <v>0</v>
      </c>
    </row>
    <row r="55" spans="3:17" x14ac:dyDescent="0.25">
      <c r="C55" s="6" t="s">
        <v>73</v>
      </c>
      <c r="D55" s="25" t="s">
        <v>80</v>
      </c>
      <c r="E55" s="25">
        <v>1.1308100000000001</v>
      </c>
      <c r="F55" s="25">
        <v>0</v>
      </c>
      <c r="G55" s="25">
        <v>8.14</v>
      </c>
      <c r="H55" s="25">
        <v>0</v>
      </c>
      <c r="I55" s="25">
        <v>0.53800000000000003</v>
      </c>
      <c r="J55" s="25">
        <v>5.3040000000000003</v>
      </c>
      <c r="K55" s="25">
        <v>94.1</v>
      </c>
      <c r="L55" s="25">
        <v>4.2329999999999997</v>
      </c>
      <c r="M55" s="25">
        <v>4</v>
      </c>
      <c r="N55" s="25">
        <v>307</v>
      </c>
      <c r="O55" s="25">
        <v>21</v>
      </c>
      <c r="P55" s="25">
        <v>12.7</v>
      </c>
      <c r="Q55" s="25">
        <v>0</v>
      </c>
    </row>
    <row r="56" spans="3:17" x14ac:dyDescent="0.25">
      <c r="C56" s="6" t="s">
        <v>74</v>
      </c>
      <c r="D56" s="25" t="s">
        <v>81</v>
      </c>
      <c r="E56" s="25">
        <v>1.6128199999999999</v>
      </c>
      <c r="F56" s="25">
        <v>0</v>
      </c>
      <c r="G56" s="25">
        <v>8.14</v>
      </c>
      <c r="H56" s="25">
        <v>0</v>
      </c>
      <c r="I56" s="25">
        <v>0.53800000000000003</v>
      </c>
      <c r="J56" s="25">
        <v>6.0960000000000001</v>
      </c>
      <c r="K56" s="25">
        <v>96.9</v>
      </c>
      <c r="L56" s="25">
        <v>3.7597999999999998</v>
      </c>
      <c r="M56" s="25">
        <v>4</v>
      </c>
      <c r="N56" s="25">
        <v>307</v>
      </c>
      <c r="O56" s="25">
        <v>21</v>
      </c>
      <c r="P56" s="25">
        <v>13.5</v>
      </c>
      <c r="Q56" s="25">
        <v>0</v>
      </c>
    </row>
    <row r="57" spans="3:17" x14ac:dyDescent="0.25">
      <c r="C57" s="6" t="s">
        <v>75</v>
      </c>
      <c r="D57" s="25" t="s">
        <v>82</v>
      </c>
      <c r="E57" s="25">
        <v>6.4170000000000005E-2</v>
      </c>
      <c r="F57" s="25">
        <v>0</v>
      </c>
      <c r="G57" s="25">
        <v>5.96</v>
      </c>
      <c r="H57" s="25">
        <v>0</v>
      </c>
      <c r="I57" s="25">
        <v>0.499</v>
      </c>
      <c r="J57" s="25">
        <v>5.9329999999999998</v>
      </c>
      <c r="K57" s="25">
        <v>68.2</v>
      </c>
      <c r="L57" s="25">
        <v>3.3603000000000001</v>
      </c>
      <c r="M57" s="25">
        <v>5</v>
      </c>
      <c r="N57" s="25">
        <v>279</v>
      </c>
      <c r="O57" s="25">
        <v>19.2</v>
      </c>
      <c r="P57" s="25">
        <v>18.899999999999999</v>
      </c>
      <c r="Q57" s="25">
        <v>0</v>
      </c>
    </row>
    <row r="58" spans="3:17" x14ac:dyDescent="0.25">
      <c r="C58" s="6" t="s">
        <v>77</v>
      </c>
      <c r="D58" s="25" t="s">
        <v>84</v>
      </c>
      <c r="E58" s="25">
        <v>8.0140000000000003E-2</v>
      </c>
      <c r="F58" s="25">
        <v>0</v>
      </c>
      <c r="G58" s="25">
        <v>5.96</v>
      </c>
      <c r="H58" s="25">
        <v>0</v>
      </c>
      <c r="I58" s="25">
        <v>0.499</v>
      </c>
      <c r="J58" s="25">
        <v>5.85</v>
      </c>
      <c r="K58" s="25">
        <v>41.5</v>
      </c>
      <c r="L58" s="25">
        <v>3.9342000000000001</v>
      </c>
      <c r="M58" s="25">
        <v>5</v>
      </c>
      <c r="N58" s="25">
        <v>279</v>
      </c>
      <c r="O58" s="25">
        <v>19.2</v>
      </c>
      <c r="P58" s="25">
        <v>21</v>
      </c>
      <c r="Q58" s="25">
        <v>1</v>
      </c>
    </row>
    <row r="59" spans="3:17" x14ac:dyDescent="0.25">
      <c r="C59" s="6" t="s">
        <v>78</v>
      </c>
      <c r="D59" s="25" t="s">
        <v>85</v>
      </c>
      <c r="E59" s="25">
        <v>3.3590000000000002E-2</v>
      </c>
      <c r="F59" s="25">
        <v>75</v>
      </c>
      <c r="G59" s="25">
        <v>2.95</v>
      </c>
      <c r="H59" s="25">
        <v>0</v>
      </c>
      <c r="I59" s="25">
        <v>0.42799999999999999</v>
      </c>
      <c r="J59" s="25">
        <v>7.024</v>
      </c>
      <c r="K59" s="25">
        <v>69.094385964912249</v>
      </c>
      <c r="L59" s="25">
        <v>5.4010999999999996</v>
      </c>
      <c r="M59" s="25">
        <v>3</v>
      </c>
      <c r="N59" s="25">
        <v>252</v>
      </c>
      <c r="O59" s="25">
        <v>18.3</v>
      </c>
      <c r="P59" s="25">
        <v>34.9</v>
      </c>
      <c r="Q59" s="25">
        <v>1</v>
      </c>
    </row>
    <row r="60" spans="3:17" x14ac:dyDescent="0.25">
      <c r="C60" s="6" t="s">
        <v>79</v>
      </c>
      <c r="D60" s="25" t="s">
        <v>86</v>
      </c>
      <c r="E60" s="25">
        <v>0.12744</v>
      </c>
      <c r="F60" s="25">
        <v>0</v>
      </c>
      <c r="G60" s="25">
        <v>6.91</v>
      </c>
      <c r="H60" s="25">
        <v>0</v>
      </c>
      <c r="I60" s="25">
        <v>0.44800000000000001</v>
      </c>
      <c r="J60" s="25">
        <v>6.77</v>
      </c>
      <c r="K60" s="25">
        <v>2.9</v>
      </c>
      <c r="L60" s="25">
        <v>5.7209000000000003</v>
      </c>
      <c r="M60" s="25">
        <v>3</v>
      </c>
      <c r="N60" s="25">
        <v>233</v>
      </c>
      <c r="O60" s="25">
        <v>17.899999999999999</v>
      </c>
      <c r="P60" s="25">
        <v>26.6</v>
      </c>
      <c r="Q60" s="25">
        <v>1</v>
      </c>
    </row>
    <row r="61" spans="3:17" x14ac:dyDescent="0.25">
      <c r="C61" s="6" t="s">
        <v>395</v>
      </c>
      <c r="D61" s="25" t="s">
        <v>87</v>
      </c>
      <c r="E61" s="25">
        <v>0.14149999999999999</v>
      </c>
      <c r="F61" s="25">
        <v>0</v>
      </c>
      <c r="G61" s="25">
        <v>6.91</v>
      </c>
      <c r="H61" s="25">
        <v>0</v>
      </c>
      <c r="I61" s="25">
        <v>0.44800000000000001</v>
      </c>
      <c r="J61" s="25">
        <v>6.1689999999999996</v>
      </c>
      <c r="K61" s="25">
        <v>6.6</v>
      </c>
      <c r="L61" s="25">
        <v>5.7209000000000003</v>
      </c>
      <c r="M61" s="25">
        <v>3</v>
      </c>
      <c r="N61" s="25">
        <v>233</v>
      </c>
      <c r="O61" s="25">
        <v>17.899999999999999</v>
      </c>
      <c r="P61" s="25">
        <v>25.3</v>
      </c>
      <c r="Q61" s="25">
        <v>1</v>
      </c>
    </row>
    <row r="62" spans="3:17" x14ac:dyDescent="0.25">
      <c r="C62" s="6" t="s">
        <v>396</v>
      </c>
      <c r="D62" s="25" t="s">
        <v>88</v>
      </c>
      <c r="E62" s="25">
        <v>0.15936</v>
      </c>
      <c r="F62" s="25">
        <v>0</v>
      </c>
      <c r="G62" s="25">
        <v>6.91</v>
      </c>
      <c r="H62" s="25">
        <v>0</v>
      </c>
      <c r="I62" s="25">
        <v>0.44800000000000001</v>
      </c>
      <c r="J62" s="25">
        <v>6.2110000000000003</v>
      </c>
      <c r="K62" s="25">
        <v>6.5</v>
      </c>
      <c r="L62" s="25">
        <v>5.7209000000000003</v>
      </c>
      <c r="M62" s="25">
        <v>3</v>
      </c>
      <c r="N62" s="25">
        <v>233</v>
      </c>
      <c r="O62" s="25">
        <v>17.899999999999999</v>
      </c>
      <c r="P62" s="25">
        <v>24.7</v>
      </c>
      <c r="Q62" s="25">
        <v>1</v>
      </c>
    </row>
    <row r="63" spans="3:17" x14ac:dyDescent="0.25">
      <c r="C63" s="6" t="s">
        <v>80</v>
      </c>
      <c r="D63" s="25" t="s">
        <v>89</v>
      </c>
      <c r="E63" s="25">
        <v>0.12268999999999999</v>
      </c>
      <c r="F63" s="25">
        <v>0</v>
      </c>
      <c r="G63" s="25">
        <v>6.91</v>
      </c>
      <c r="H63" s="25">
        <v>0</v>
      </c>
      <c r="I63" s="25">
        <v>0.44800000000000001</v>
      </c>
      <c r="J63" s="25">
        <v>6.069</v>
      </c>
      <c r="K63" s="25">
        <v>40</v>
      </c>
      <c r="L63" s="25">
        <v>5.7209000000000003</v>
      </c>
      <c r="M63" s="25">
        <v>3</v>
      </c>
      <c r="N63" s="25">
        <v>233</v>
      </c>
      <c r="O63" s="25">
        <v>17.899999999999999</v>
      </c>
      <c r="P63" s="25">
        <v>21.2</v>
      </c>
      <c r="Q63" s="25">
        <v>1</v>
      </c>
    </row>
    <row r="64" spans="3:17" x14ac:dyDescent="0.25">
      <c r="C64" s="6" t="s">
        <v>397</v>
      </c>
      <c r="D64" s="25" t="s">
        <v>90</v>
      </c>
      <c r="E64" s="25">
        <v>0.17141999999999999</v>
      </c>
      <c r="F64" s="25">
        <v>0</v>
      </c>
      <c r="G64" s="25">
        <v>6.91</v>
      </c>
      <c r="H64" s="25">
        <v>0</v>
      </c>
      <c r="I64" s="25">
        <v>0.44800000000000001</v>
      </c>
      <c r="J64" s="25">
        <v>5.6820000000000004</v>
      </c>
      <c r="K64" s="25">
        <v>33.799999999999997</v>
      </c>
      <c r="L64" s="25">
        <v>5.1003999999999996</v>
      </c>
      <c r="M64" s="25">
        <v>3</v>
      </c>
      <c r="N64" s="25">
        <v>233</v>
      </c>
      <c r="O64" s="25">
        <v>17.899999999999999</v>
      </c>
      <c r="P64" s="25">
        <v>19.3</v>
      </c>
      <c r="Q64" s="25">
        <v>0</v>
      </c>
    </row>
    <row r="65" spans="3:17" x14ac:dyDescent="0.25">
      <c r="C65" s="6" t="s">
        <v>398</v>
      </c>
      <c r="D65" s="25" t="s">
        <v>91</v>
      </c>
      <c r="E65" s="25">
        <v>0.25386999999999998</v>
      </c>
      <c r="F65" s="25">
        <v>0</v>
      </c>
      <c r="G65" s="25">
        <v>6.91</v>
      </c>
      <c r="H65" s="25">
        <v>0</v>
      </c>
      <c r="I65" s="25">
        <v>0.44800000000000001</v>
      </c>
      <c r="J65" s="25">
        <v>5.399</v>
      </c>
      <c r="K65" s="25">
        <v>95.3</v>
      </c>
      <c r="L65" s="25">
        <v>5.87</v>
      </c>
      <c r="M65" s="25">
        <v>3</v>
      </c>
      <c r="N65" s="25">
        <v>233</v>
      </c>
      <c r="O65" s="25">
        <v>17.899999999999999</v>
      </c>
      <c r="P65" s="25">
        <v>14.4</v>
      </c>
      <c r="Q65" s="25">
        <v>0</v>
      </c>
    </row>
    <row r="66" spans="3:17" x14ac:dyDescent="0.25">
      <c r="C66" s="6" t="s">
        <v>399</v>
      </c>
      <c r="D66" s="25" t="s">
        <v>92</v>
      </c>
      <c r="E66" s="25">
        <v>0.21976999999999999</v>
      </c>
      <c r="F66" s="25">
        <v>0</v>
      </c>
      <c r="G66" s="25">
        <v>6.91</v>
      </c>
      <c r="H66" s="25">
        <v>0</v>
      </c>
      <c r="I66" s="25">
        <v>0.44800000000000001</v>
      </c>
      <c r="J66" s="25">
        <v>5.6020000000000003</v>
      </c>
      <c r="K66" s="25">
        <v>62</v>
      </c>
      <c r="L66" s="25">
        <v>6.0876999999999999</v>
      </c>
      <c r="M66" s="25">
        <v>3</v>
      </c>
      <c r="N66" s="25">
        <v>233</v>
      </c>
      <c r="O66" s="25">
        <v>17.899999999999999</v>
      </c>
      <c r="P66" s="25">
        <v>19.399999999999999</v>
      </c>
      <c r="Q66" s="25">
        <v>0</v>
      </c>
    </row>
    <row r="67" spans="3:17" x14ac:dyDescent="0.25">
      <c r="C67" s="6" t="s">
        <v>81</v>
      </c>
      <c r="D67" s="25" t="s">
        <v>93</v>
      </c>
      <c r="E67" s="25">
        <v>8.8730000000000003E-2</v>
      </c>
      <c r="F67" s="25">
        <v>21</v>
      </c>
      <c r="G67" s="25">
        <v>5.64</v>
      </c>
      <c r="H67" s="25">
        <v>0</v>
      </c>
      <c r="I67" s="25">
        <v>0.439</v>
      </c>
      <c r="J67" s="25">
        <v>5.9630000000000001</v>
      </c>
      <c r="K67" s="25">
        <v>45.7</v>
      </c>
      <c r="L67" s="25">
        <v>6.8147000000000002</v>
      </c>
      <c r="M67" s="25">
        <v>4</v>
      </c>
      <c r="N67" s="25">
        <v>243</v>
      </c>
      <c r="O67" s="25">
        <v>16.8</v>
      </c>
      <c r="P67" s="25">
        <v>19.7</v>
      </c>
      <c r="Q67" s="25">
        <v>0</v>
      </c>
    </row>
    <row r="68" spans="3:17" x14ac:dyDescent="0.25">
      <c r="C68" s="6" t="s">
        <v>82</v>
      </c>
      <c r="D68" s="25" t="s">
        <v>94</v>
      </c>
      <c r="E68" s="25">
        <v>4.981E-2</v>
      </c>
      <c r="F68" s="25">
        <v>21</v>
      </c>
      <c r="G68" s="25">
        <v>5.64</v>
      </c>
      <c r="H68" s="25">
        <v>0</v>
      </c>
      <c r="I68" s="25">
        <v>0.53800000000000003</v>
      </c>
      <c r="J68" s="25">
        <v>5.9980000000000002</v>
      </c>
      <c r="K68" s="25">
        <v>21.4</v>
      </c>
      <c r="L68" s="25">
        <v>6.8147000000000002</v>
      </c>
      <c r="M68" s="25">
        <v>4</v>
      </c>
      <c r="N68" s="25">
        <v>243</v>
      </c>
      <c r="O68" s="25">
        <v>16.8</v>
      </c>
      <c r="P68" s="25">
        <v>23.4</v>
      </c>
      <c r="Q68" s="25">
        <v>1</v>
      </c>
    </row>
    <row r="69" spans="3:17" x14ac:dyDescent="0.25">
      <c r="C69" s="6" t="s">
        <v>83</v>
      </c>
      <c r="D69" s="25" t="s">
        <v>95</v>
      </c>
      <c r="E69" s="25">
        <v>1.3599999999999999E-2</v>
      </c>
      <c r="F69" s="25">
        <v>75</v>
      </c>
      <c r="G69" s="25">
        <v>4</v>
      </c>
      <c r="H69" s="25">
        <v>0</v>
      </c>
      <c r="I69" s="25">
        <v>0.41</v>
      </c>
      <c r="J69" s="25">
        <v>5.8879999999999999</v>
      </c>
      <c r="K69" s="25">
        <v>47.6</v>
      </c>
      <c r="L69" s="25">
        <v>7.3197000000000001</v>
      </c>
      <c r="M69" s="25">
        <v>3</v>
      </c>
      <c r="N69" s="25">
        <v>469</v>
      </c>
      <c r="O69" s="25">
        <v>21.1</v>
      </c>
      <c r="P69" s="25">
        <v>18.899999999999999</v>
      </c>
      <c r="Q69" s="25">
        <v>0</v>
      </c>
    </row>
    <row r="70" spans="3:17" x14ac:dyDescent="0.25">
      <c r="C70" s="6" t="s">
        <v>84</v>
      </c>
      <c r="D70" s="25" t="s">
        <v>96</v>
      </c>
      <c r="E70" s="25">
        <v>2.0549999999999999E-2</v>
      </c>
      <c r="F70" s="25">
        <v>85</v>
      </c>
      <c r="G70" s="25">
        <v>0.74</v>
      </c>
      <c r="H70" s="25">
        <v>0</v>
      </c>
      <c r="I70" s="25">
        <v>0.41</v>
      </c>
      <c r="J70" s="25">
        <v>6.383</v>
      </c>
      <c r="K70" s="25">
        <v>35.700000000000003</v>
      </c>
      <c r="L70" s="25">
        <v>9.1875999999999998</v>
      </c>
      <c r="M70" s="25">
        <v>2</v>
      </c>
      <c r="N70" s="25">
        <v>313</v>
      </c>
      <c r="O70" s="25">
        <v>17.3</v>
      </c>
      <c r="P70" s="25">
        <v>24.7</v>
      </c>
      <c r="Q70" s="25">
        <v>1</v>
      </c>
    </row>
    <row r="71" spans="3:17" x14ac:dyDescent="0.25">
      <c r="C71" s="6" t="s">
        <v>400</v>
      </c>
      <c r="D71" s="25" t="s">
        <v>97</v>
      </c>
      <c r="E71" s="25">
        <v>1.4319999999999999E-2</v>
      </c>
      <c r="F71" s="25">
        <v>100</v>
      </c>
      <c r="G71" s="25">
        <v>1.32</v>
      </c>
      <c r="H71" s="25">
        <v>0</v>
      </c>
      <c r="I71" s="25">
        <v>0.41099999999999998</v>
      </c>
      <c r="J71" s="25">
        <v>6.8159999999999998</v>
      </c>
      <c r="K71" s="25">
        <v>40.5</v>
      </c>
      <c r="L71" s="25">
        <v>8.3247999999999998</v>
      </c>
      <c r="M71" s="25">
        <v>5</v>
      </c>
      <c r="N71" s="25">
        <v>256</v>
      </c>
      <c r="O71" s="25">
        <v>15.1</v>
      </c>
      <c r="P71" s="25">
        <v>31.6</v>
      </c>
      <c r="Q71" s="25">
        <v>1</v>
      </c>
    </row>
    <row r="72" spans="3:17" x14ac:dyDescent="0.25">
      <c r="C72" s="6" t="s">
        <v>85</v>
      </c>
      <c r="D72" s="25" t="s">
        <v>99</v>
      </c>
      <c r="E72" s="25">
        <v>0.10328</v>
      </c>
      <c r="F72" s="25">
        <v>25</v>
      </c>
      <c r="G72" s="25">
        <v>5.13</v>
      </c>
      <c r="H72" s="25">
        <v>0</v>
      </c>
      <c r="I72" s="25">
        <v>0.45300000000000001</v>
      </c>
      <c r="J72" s="25">
        <v>5.9269999999999996</v>
      </c>
      <c r="K72" s="25">
        <v>47.2</v>
      </c>
      <c r="L72" s="25">
        <v>6.9320000000000004</v>
      </c>
      <c r="M72" s="25">
        <v>8</v>
      </c>
      <c r="N72" s="25">
        <v>284</v>
      </c>
      <c r="O72" s="25">
        <v>19.7</v>
      </c>
      <c r="P72" s="25">
        <v>19.600000000000001</v>
      </c>
      <c r="Q72" s="25">
        <v>0</v>
      </c>
    </row>
    <row r="73" spans="3:17" x14ac:dyDescent="0.25">
      <c r="C73" s="6" t="s">
        <v>86</v>
      </c>
      <c r="D73" s="25" t="s">
        <v>100</v>
      </c>
      <c r="E73" s="25">
        <v>0.1265</v>
      </c>
      <c r="F73" s="25">
        <v>25</v>
      </c>
      <c r="G73" s="25">
        <v>5.13</v>
      </c>
      <c r="H73" s="25">
        <v>0</v>
      </c>
      <c r="I73" s="25">
        <v>0.45300000000000001</v>
      </c>
      <c r="J73" s="25">
        <v>6.7619999999999996</v>
      </c>
      <c r="K73" s="25">
        <v>43.4</v>
      </c>
      <c r="L73" s="25">
        <v>7.9809000000000001</v>
      </c>
      <c r="M73" s="25">
        <v>8</v>
      </c>
      <c r="N73" s="25">
        <v>284</v>
      </c>
      <c r="O73" s="25">
        <v>19.7</v>
      </c>
      <c r="P73" s="25">
        <v>25</v>
      </c>
      <c r="Q73" s="25">
        <v>1</v>
      </c>
    </row>
    <row r="74" spans="3:17" x14ac:dyDescent="0.25">
      <c r="C74" s="6" t="s">
        <v>87</v>
      </c>
      <c r="D74" s="25" t="s">
        <v>101</v>
      </c>
      <c r="E74" s="25">
        <v>1.951E-2</v>
      </c>
      <c r="F74" s="25">
        <v>17.5</v>
      </c>
      <c r="G74" s="25">
        <v>1.38</v>
      </c>
      <c r="H74" s="25">
        <v>0</v>
      </c>
      <c r="I74" s="25">
        <v>0.41610000000000003</v>
      </c>
      <c r="J74" s="25">
        <v>7.1040000000000001</v>
      </c>
      <c r="K74" s="25">
        <v>59.5</v>
      </c>
      <c r="L74" s="25">
        <v>9.2228999999999992</v>
      </c>
      <c r="M74" s="25">
        <v>3</v>
      </c>
      <c r="N74" s="25">
        <v>216</v>
      </c>
      <c r="O74" s="25">
        <v>18.600000000000001</v>
      </c>
      <c r="P74" s="25">
        <v>33</v>
      </c>
      <c r="Q74" s="25">
        <v>1</v>
      </c>
    </row>
    <row r="75" spans="3:17" x14ac:dyDescent="0.25">
      <c r="C75" s="6" t="s">
        <v>88</v>
      </c>
      <c r="D75" s="25" t="s">
        <v>102</v>
      </c>
      <c r="E75" s="25">
        <v>0.13553999999999999</v>
      </c>
      <c r="F75" s="25">
        <v>12.5</v>
      </c>
      <c r="G75" s="25">
        <v>6.07</v>
      </c>
      <c r="H75" s="25">
        <v>0</v>
      </c>
      <c r="I75" s="25">
        <v>0.40899999999999997</v>
      </c>
      <c r="J75" s="25">
        <v>5.5940000000000003</v>
      </c>
      <c r="K75" s="25">
        <v>36.799999999999997</v>
      </c>
      <c r="L75" s="25">
        <v>6.4980000000000002</v>
      </c>
      <c r="M75" s="25">
        <v>4</v>
      </c>
      <c r="N75" s="25">
        <v>345</v>
      </c>
      <c r="O75" s="25">
        <v>18.899999999999999</v>
      </c>
      <c r="P75" s="25">
        <v>17.399999999999999</v>
      </c>
      <c r="Q75" s="25">
        <v>0</v>
      </c>
    </row>
    <row r="76" spans="3:17" x14ac:dyDescent="0.25">
      <c r="C76" s="6" t="s">
        <v>89</v>
      </c>
      <c r="D76" s="25" t="s">
        <v>103</v>
      </c>
      <c r="E76" s="25">
        <v>0.12816</v>
      </c>
      <c r="F76" s="25">
        <v>12.5</v>
      </c>
      <c r="G76" s="25">
        <v>6.07</v>
      </c>
      <c r="H76" s="25">
        <v>0</v>
      </c>
      <c r="I76" s="25">
        <v>0.40899999999999997</v>
      </c>
      <c r="J76" s="25">
        <v>5.8849999999999998</v>
      </c>
      <c r="K76" s="25">
        <v>33</v>
      </c>
      <c r="L76" s="25">
        <v>6.4980000000000002</v>
      </c>
      <c r="M76" s="25">
        <v>4</v>
      </c>
      <c r="N76" s="25">
        <v>345</v>
      </c>
      <c r="O76" s="25">
        <v>18.899999999999999</v>
      </c>
      <c r="P76" s="25">
        <v>20.9</v>
      </c>
      <c r="Q76" s="25">
        <v>1</v>
      </c>
    </row>
    <row r="77" spans="3:17" x14ac:dyDescent="0.25">
      <c r="C77" s="6" t="s">
        <v>90</v>
      </c>
      <c r="D77" s="25" t="s">
        <v>104</v>
      </c>
      <c r="E77" s="25">
        <v>0.15876000000000001</v>
      </c>
      <c r="F77" s="25">
        <v>0</v>
      </c>
      <c r="G77" s="25">
        <v>10.81</v>
      </c>
      <c r="H77" s="25">
        <v>0</v>
      </c>
      <c r="I77" s="25">
        <v>0.41299999999999998</v>
      </c>
      <c r="J77" s="25">
        <v>5.9610000000000003</v>
      </c>
      <c r="K77" s="25">
        <v>17.5</v>
      </c>
      <c r="L77" s="25">
        <v>5.2873000000000001</v>
      </c>
      <c r="M77" s="25">
        <v>4</v>
      </c>
      <c r="N77" s="25">
        <v>305</v>
      </c>
      <c r="O77" s="25">
        <v>19.2</v>
      </c>
      <c r="P77" s="25">
        <v>21.7</v>
      </c>
      <c r="Q77" s="25">
        <v>1</v>
      </c>
    </row>
    <row r="78" spans="3:17" x14ac:dyDescent="0.25">
      <c r="C78" s="6" t="s">
        <v>401</v>
      </c>
      <c r="D78" s="25" t="s">
        <v>105</v>
      </c>
      <c r="E78" s="25">
        <v>7.8960000000000002E-2</v>
      </c>
      <c r="F78" s="25">
        <v>0</v>
      </c>
      <c r="G78" s="25">
        <v>12.83</v>
      </c>
      <c r="H78" s="25">
        <v>0</v>
      </c>
      <c r="I78" s="25">
        <v>0.437</v>
      </c>
      <c r="J78" s="25">
        <v>6.2729999999999997</v>
      </c>
      <c r="K78" s="25">
        <v>6</v>
      </c>
      <c r="L78" s="25">
        <v>4.2515000000000001</v>
      </c>
      <c r="M78" s="25">
        <v>5</v>
      </c>
      <c r="N78" s="25">
        <v>398</v>
      </c>
      <c r="O78" s="25">
        <v>18.7</v>
      </c>
      <c r="P78" s="25">
        <v>24.1</v>
      </c>
      <c r="Q78" s="25">
        <v>1</v>
      </c>
    </row>
    <row r="79" spans="3:17" x14ac:dyDescent="0.25">
      <c r="C79" s="6" t="s">
        <v>402</v>
      </c>
      <c r="D79" s="25" t="s">
        <v>106</v>
      </c>
      <c r="E79" s="25">
        <v>9.5119999999999996E-2</v>
      </c>
      <c r="F79" s="25">
        <v>0</v>
      </c>
      <c r="G79" s="25">
        <v>12.83</v>
      </c>
      <c r="H79" s="25">
        <v>0</v>
      </c>
      <c r="I79" s="25">
        <v>0.437</v>
      </c>
      <c r="J79" s="25">
        <v>6.2859999999999996</v>
      </c>
      <c r="K79" s="25">
        <v>45</v>
      </c>
      <c r="L79" s="25">
        <v>3.7363979452054794</v>
      </c>
      <c r="M79" s="25">
        <v>5</v>
      </c>
      <c r="N79" s="25">
        <v>398</v>
      </c>
      <c r="O79" s="25">
        <v>19</v>
      </c>
      <c r="P79" s="25">
        <v>21.4</v>
      </c>
      <c r="Q79" s="25">
        <v>1</v>
      </c>
    </row>
    <row r="80" spans="3:17" x14ac:dyDescent="0.25">
      <c r="C80" s="6" t="s">
        <v>91</v>
      </c>
      <c r="D80" s="25" t="s">
        <v>107</v>
      </c>
      <c r="E80" s="25">
        <v>0.10153</v>
      </c>
      <c r="F80" s="25">
        <v>0</v>
      </c>
      <c r="G80" s="25">
        <v>12.83</v>
      </c>
      <c r="H80" s="25">
        <v>0</v>
      </c>
      <c r="I80" s="25">
        <v>0.437</v>
      </c>
      <c r="J80" s="25">
        <v>6.2789999999999999</v>
      </c>
      <c r="K80" s="25">
        <v>74.5</v>
      </c>
      <c r="L80" s="25">
        <v>4.0522</v>
      </c>
      <c r="M80" s="25">
        <v>9.8299319727891152</v>
      </c>
      <c r="N80" s="25">
        <v>398</v>
      </c>
      <c r="O80" s="25">
        <v>18.7</v>
      </c>
      <c r="P80" s="25">
        <v>20</v>
      </c>
      <c r="Q80" s="25">
        <v>0</v>
      </c>
    </row>
    <row r="81" spans="3:17" x14ac:dyDescent="0.25">
      <c r="C81" s="6" t="s">
        <v>92</v>
      </c>
      <c r="D81" s="25" t="s">
        <v>108</v>
      </c>
      <c r="E81" s="25">
        <v>8.7069999999999995E-2</v>
      </c>
      <c r="F81" s="25">
        <v>0</v>
      </c>
      <c r="G81" s="25">
        <v>12.83</v>
      </c>
      <c r="H81" s="25">
        <v>0</v>
      </c>
      <c r="I81" s="25">
        <v>0.437</v>
      </c>
      <c r="J81" s="25">
        <v>6.14</v>
      </c>
      <c r="K81" s="25">
        <v>45.8</v>
      </c>
      <c r="L81" s="25">
        <v>4.0904999999999996</v>
      </c>
      <c r="M81" s="25">
        <v>5</v>
      </c>
      <c r="N81" s="25">
        <v>398</v>
      </c>
      <c r="O81" s="25">
        <v>18.7</v>
      </c>
      <c r="P81" s="25">
        <v>20.8</v>
      </c>
      <c r="Q81" s="25">
        <v>1</v>
      </c>
    </row>
    <row r="82" spans="3:17" x14ac:dyDescent="0.25">
      <c r="C82" s="6" t="s">
        <v>93</v>
      </c>
      <c r="D82" s="25" t="s">
        <v>109</v>
      </c>
      <c r="E82" s="25">
        <v>5.6460000000000003E-2</v>
      </c>
      <c r="F82" s="25">
        <v>0</v>
      </c>
      <c r="G82" s="25">
        <v>12.83</v>
      </c>
      <c r="H82" s="25">
        <v>0</v>
      </c>
      <c r="I82" s="25">
        <v>0.437</v>
      </c>
      <c r="J82" s="25">
        <v>6.2320000000000002</v>
      </c>
      <c r="K82" s="25">
        <v>53.7</v>
      </c>
      <c r="L82" s="25">
        <v>3.7363979452054794</v>
      </c>
      <c r="M82" s="25">
        <v>5</v>
      </c>
      <c r="N82" s="25">
        <v>398</v>
      </c>
      <c r="O82" s="25">
        <v>18.7</v>
      </c>
      <c r="P82" s="25">
        <v>21.2</v>
      </c>
      <c r="Q82" s="25">
        <v>1</v>
      </c>
    </row>
    <row r="83" spans="3:17" x14ac:dyDescent="0.25">
      <c r="C83" s="6" t="s">
        <v>403</v>
      </c>
      <c r="D83" s="25" t="s">
        <v>110</v>
      </c>
      <c r="E83" s="25">
        <v>4.113E-2</v>
      </c>
      <c r="F83" s="25">
        <v>25</v>
      </c>
      <c r="G83" s="25">
        <v>4.8600000000000003</v>
      </c>
      <c r="H83" s="25">
        <v>0</v>
      </c>
      <c r="I83" s="25">
        <v>0.42599999999999999</v>
      </c>
      <c r="J83" s="25">
        <v>6.7270000000000003</v>
      </c>
      <c r="K83" s="25">
        <v>33.5</v>
      </c>
      <c r="L83" s="25">
        <v>5.4006999999999996</v>
      </c>
      <c r="M83" s="25">
        <v>4</v>
      </c>
      <c r="N83" s="25">
        <v>281</v>
      </c>
      <c r="O83" s="25">
        <v>19</v>
      </c>
      <c r="P83" s="25">
        <v>28</v>
      </c>
      <c r="Q83" s="25">
        <v>1</v>
      </c>
    </row>
    <row r="84" spans="3:17" x14ac:dyDescent="0.25">
      <c r="C84" s="6" t="s">
        <v>404</v>
      </c>
      <c r="D84" s="25" t="s">
        <v>111</v>
      </c>
      <c r="E84" s="25">
        <v>4.462E-2</v>
      </c>
      <c r="F84" s="25">
        <v>25</v>
      </c>
      <c r="G84" s="25">
        <v>4.8600000000000003</v>
      </c>
      <c r="H84" s="25">
        <v>0</v>
      </c>
      <c r="I84" s="25">
        <v>0.42599999999999999</v>
      </c>
      <c r="J84" s="25">
        <v>6.6189999999999998</v>
      </c>
      <c r="K84" s="25">
        <v>70.400000000000006</v>
      </c>
      <c r="L84" s="25">
        <v>5.4006999999999996</v>
      </c>
      <c r="M84" s="25">
        <v>4</v>
      </c>
      <c r="N84" s="25">
        <v>281</v>
      </c>
      <c r="O84" s="25">
        <v>19</v>
      </c>
      <c r="P84" s="25">
        <v>23.9</v>
      </c>
      <c r="Q84" s="25">
        <v>1</v>
      </c>
    </row>
    <row r="85" spans="3:17" x14ac:dyDescent="0.25">
      <c r="C85" s="6" t="s">
        <v>94</v>
      </c>
      <c r="D85" s="25" t="s">
        <v>112</v>
      </c>
      <c r="E85" s="25">
        <v>3.551E-2</v>
      </c>
      <c r="F85" s="25">
        <v>25</v>
      </c>
      <c r="G85" s="25">
        <v>4.8600000000000003</v>
      </c>
      <c r="H85" s="25">
        <v>0</v>
      </c>
      <c r="I85" s="25">
        <v>0.42599999999999999</v>
      </c>
      <c r="J85" s="25">
        <v>6.1669999999999998</v>
      </c>
      <c r="K85" s="25">
        <v>46.7</v>
      </c>
      <c r="L85" s="25">
        <v>5.4006999999999996</v>
      </c>
      <c r="M85" s="25">
        <v>4</v>
      </c>
      <c r="N85" s="25">
        <v>281</v>
      </c>
      <c r="O85" s="25">
        <v>19</v>
      </c>
      <c r="P85" s="25">
        <v>22.9</v>
      </c>
      <c r="Q85" s="25">
        <v>1</v>
      </c>
    </row>
    <row r="86" spans="3:17" x14ac:dyDescent="0.25">
      <c r="C86" s="6" t="s">
        <v>405</v>
      </c>
      <c r="D86" s="25" t="s">
        <v>114</v>
      </c>
      <c r="E86" s="25">
        <v>5.7349999999999998E-2</v>
      </c>
      <c r="F86" s="25">
        <v>0</v>
      </c>
      <c r="G86" s="25">
        <v>4.49</v>
      </c>
      <c r="H86" s="25">
        <v>0</v>
      </c>
      <c r="I86" s="25">
        <v>0.44900000000000001</v>
      </c>
      <c r="J86" s="25">
        <v>6.63</v>
      </c>
      <c r="K86" s="25">
        <v>56.1</v>
      </c>
      <c r="L86" s="25">
        <v>4.4377000000000004</v>
      </c>
      <c r="M86" s="25">
        <v>3</v>
      </c>
      <c r="N86" s="25">
        <v>247</v>
      </c>
      <c r="O86" s="25">
        <v>18.5</v>
      </c>
      <c r="P86" s="25">
        <v>26.6</v>
      </c>
      <c r="Q86" s="25">
        <v>1</v>
      </c>
    </row>
    <row r="87" spans="3:17" x14ac:dyDescent="0.25">
      <c r="C87" s="6" t="s">
        <v>96</v>
      </c>
      <c r="D87" s="25" t="s">
        <v>115</v>
      </c>
      <c r="E87" s="25">
        <v>5.1880000000000003E-2</v>
      </c>
      <c r="F87" s="25">
        <v>0</v>
      </c>
      <c r="G87" s="25">
        <v>4.49</v>
      </c>
      <c r="H87" s="25">
        <v>0</v>
      </c>
      <c r="I87" s="25">
        <v>0.44900000000000001</v>
      </c>
      <c r="J87" s="25">
        <v>6.0149999999999997</v>
      </c>
      <c r="K87" s="25">
        <v>45.1</v>
      </c>
      <c r="L87" s="25">
        <v>4.4272</v>
      </c>
      <c r="M87" s="25">
        <v>3</v>
      </c>
      <c r="N87" s="25">
        <v>247</v>
      </c>
      <c r="O87" s="25">
        <v>18.5</v>
      </c>
      <c r="P87" s="25">
        <v>22.5</v>
      </c>
      <c r="Q87" s="25">
        <v>1</v>
      </c>
    </row>
    <row r="88" spans="3:17" x14ac:dyDescent="0.25">
      <c r="C88" s="6" t="s">
        <v>97</v>
      </c>
      <c r="D88" s="25" t="s">
        <v>116</v>
      </c>
      <c r="E88" s="25">
        <v>5.6599999999999998E-2</v>
      </c>
      <c r="F88" s="25">
        <v>0</v>
      </c>
      <c r="G88" s="25">
        <v>3.41</v>
      </c>
      <c r="H88" s="25">
        <v>0</v>
      </c>
      <c r="I88" s="25">
        <v>0.48899999999999999</v>
      </c>
      <c r="J88" s="25">
        <v>7.0069999999999997</v>
      </c>
      <c r="K88" s="25">
        <v>86.3</v>
      </c>
      <c r="L88" s="25">
        <v>3.4217</v>
      </c>
      <c r="M88" s="25">
        <v>2</v>
      </c>
      <c r="N88" s="25">
        <v>270</v>
      </c>
      <c r="O88" s="25">
        <v>17.8</v>
      </c>
      <c r="P88" s="25">
        <v>23.6</v>
      </c>
      <c r="Q88" s="25">
        <v>1</v>
      </c>
    </row>
    <row r="89" spans="3:17" x14ac:dyDescent="0.25">
      <c r="C89" s="6" t="s">
        <v>98</v>
      </c>
      <c r="D89" s="25" t="s">
        <v>117</v>
      </c>
      <c r="E89" s="25">
        <v>5.3019999999999998E-2</v>
      </c>
      <c r="F89" s="25">
        <v>0</v>
      </c>
      <c r="G89" s="25">
        <v>3.41</v>
      </c>
      <c r="H89" s="25">
        <v>0</v>
      </c>
      <c r="I89" s="25">
        <v>0.48899999999999999</v>
      </c>
      <c r="J89" s="25">
        <v>7.0789999999999997</v>
      </c>
      <c r="K89" s="25">
        <v>63.1</v>
      </c>
      <c r="L89" s="25">
        <v>3.4144999999999999</v>
      </c>
      <c r="M89" s="25">
        <v>2</v>
      </c>
      <c r="N89" s="25">
        <v>270</v>
      </c>
      <c r="O89" s="25">
        <v>17.8</v>
      </c>
      <c r="P89" s="25">
        <v>28.7</v>
      </c>
      <c r="Q89" s="25">
        <v>1</v>
      </c>
    </row>
    <row r="90" spans="3:17" x14ac:dyDescent="0.25">
      <c r="C90" s="6" t="s">
        <v>99</v>
      </c>
      <c r="D90" s="25" t="s">
        <v>118</v>
      </c>
      <c r="E90" s="25">
        <v>4.2029999999999998E-2</v>
      </c>
      <c r="F90" s="25">
        <v>28</v>
      </c>
      <c r="G90" s="25">
        <v>15.04</v>
      </c>
      <c r="H90" s="25">
        <v>0</v>
      </c>
      <c r="I90" s="25">
        <v>0.46400000000000002</v>
      </c>
      <c r="J90" s="25">
        <v>6.4420000000000002</v>
      </c>
      <c r="K90" s="25">
        <v>53.6</v>
      </c>
      <c r="L90" s="25">
        <v>3.6659000000000002</v>
      </c>
      <c r="M90" s="25">
        <v>4</v>
      </c>
      <c r="N90" s="25">
        <v>270</v>
      </c>
      <c r="O90" s="25">
        <v>18.2</v>
      </c>
      <c r="P90" s="25">
        <v>22.9</v>
      </c>
      <c r="Q90" s="25">
        <v>1</v>
      </c>
    </row>
    <row r="91" spans="3:17" x14ac:dyDescent="0.25">
      <c r="C91" s="6" t="s">
        <v>406</v>
      </c>
      <c r="D91" s="25" t="s">
        <v>119</v>
      </c>
      <c r="E91" s="25">
        <v>2.8750000000000001E-2</v>
      </c>
      <c r="F91" s="25">
        <v>28</v>
      </c>
      <c r="G91" s="25">
        <v>15.04</v>
      </c>
      <c r="H91" s="25">
        <v>0</v>
      </c>
      <c r="I91" s="25">
        <v>0.46400000000000002</v>
      </c>
      <c r="J91" s="25">
        <v>6.2110000000000003</v>
      </c>
      <c r="K91" s="25">
        <v>28.9</v>
      </c>
      <c r="L91" s="25">
        <v>3.6659000000000002</v>
      </c>
      <c r="M91" s="25">
        <v>9.8299319727891152</v>
      </c>
      <c r="N91" s="25">
        <v>270</v>
      </c>
      <c r="O91" s="25">
        <v>18.2</v>
      </c>
      <c r="P91" s="25">
        <v>25</v>
      </c>
      <c r="Q91" s="25">
        <v>1</v>
      </c>
    </row>
    <row r="92" spans="3:17" x14ac:dyDescent="0.25">
      <c r="C92" s="6" t="s">
        <v>407</v>
      </c>
      <c r="D92" s="25" t="s">
        <v>120</v>
      </c>
      <c r="E92" s="25">
        <v>0.12204</v>
      </c>
      <c r="F92" s="25">
        <v>0</v>
      </c>
      <c r="G92" s="25">
        <v>2.89</v>
      </c>
      <c r="H92" s="25">
        <v>0</v>
      </c>
      <c r="I92" s="25">
        <v>0.44500000000000001</v>
      </c>
      <c r="J92" s="25">
        <v>6.625</v>
      </c>
      <c r="K92" s="25">
        <v>57.8</v>
      </c>
      <c r="L92" s="25">
        <v>3.4952000000000001</v>
      </c>
      <c r="M92" s="25">
        <v>2</v>
      </c>
      <c r="N92" s="25">
        <v>276</v>
      </c>
      <c r="O92" s="25">
        <v>18</v>
      </c>
      <c r="P92" s="25">
        <v>28.4</v>
      </c>
      <c r="Q92" s="25">
        <v>1</v>
      </c>
    </row>
    <row r="93" spans="3:17" x14ac:dyDescent="0.25">
      <c r="C93" s="6" t="s">
        <v>408</v>
      </c>
      <c r="D93" s="25" t="s">
        <v>121</v>
      </c>
      <c r="E93" s="25">
        <v>0.11504</v>
      </c>
      <c r="F93" s="25">
        <v>0</v>
      </c>
      <c r="G93" s="25">
        <v>2.89</v>
      </c>
      <c r="H93" s="25">
        <v>0</v>
      </c>
      <c r="I93" s="25">
        <v>0.44500000000000001</v>
      </c>
      <c r="J93" s="25">
        <v>6.1630000000000003</v>
      </c>
      <c r="K93" s="25">
        <v>69.599999999999994</v>
      </c>
      <c r="L93" s="25">
        <v>3.4952000000000001</v>
      </c>
      <c r="M93" s="25">
        <v>2</v>
      </c>
      <c r="N93" s="25">
        <v>276</v>
      </c>
      <c r="O93" s="25">
        <v>19</v>
      </c>
      <c r="P93" s="25">
        <v>21.4</v>
      </c>
      <c r="Q93" s="25">
        <v>1</v>
      </c>
    </row>
    <row r="94" spans="3:17" x14ac:dyDescent="0.25">
      <c r="C94" s="6" t="s">
        <v>100</v>
      </c>
      <c r="D94" s="25" t="s">
        <v>122</v>
      </c>
      <c r="E94" s="25">
        <v>6.8599999999999994E-2</v>
      </c>
      <c r="F94" s="25">
        <v>0</v>
      </c>
      <c r="G94" s="25">
        <v>2.89</v>
      </c>
      <c r="H94" s="25">
        <v>0</v>
      </c>
      <c r="I94" s="25">
        <v>0.44500000000000001</v>
      </c>
      <c r="J94" s="25">
        <v>7.4160000000000004</v>
      </c>
      <c r="K94" s="25">
        <v>62.5</v>
      </c>
      <c r="L94" s="25">
        <v>3.4952000000000001</v>
      </c>
      <c r="M94" s="25">
        <v>2</v>
      </c>
      <c r="N94" s="25">
        <v>276</v>
      </c>
      <c r="O94" s="25">
        <v>18</v>
      </c>
      <c r="P94" s="25">
        <v>33.200000000000003</v>
      </c>
      <c r="Q94" s="25">
        <v>1</v>
      </c>
    </row>
    <row r="95" spans="3:17" x14ac:dyDescent="0.25">
      <c r="C95" s="6" t="s">
        <v>101</v>
      </c>
      <c r="D95" s="25" t="s">
        <v>123</v>
      </c>
      <c r="E95" s="25">
        <v>0.14865999999999999</v>
      </c>
      <c r="F95" s="25">
        <v>0</v>
      </c>
      <c r="G95" s="25">
        <v>8.56</v>
      </c>
      <c r="H95" s="25">
        <v>0</v>
      </c>
      <c r="I95" s="25">
        <v>0.52</v>
      </c>
      <c r="J95" s="25">
        <v>6.7270000000000003</v>
      </c>
      <c r="K95" s="25">
        <v>79.900000000000006</v>
      </c>
      <c r="L95" s="25">
        <v>2.7778</v>
      </c>
      <c r="M95" s="25">
        <v>5</v>
      </c>
      <c r="N95" s="25">
        <v>384</v>
      </c>
      <c r="O95" s="25">
        <v>20.9</v>
      </c>
      <c r="P95" s="25">
        <v>27.5</v>
      </c>
      <c r="Q95" s="25">
        <v>1</v>
      </c>
    </row>
    <row r="96" spans="3:17" x14ac:dyDescent="0.25">
      <c r="C96" s="6" t="s">
        <v>409</v>
      </c>
      <c r="D96" s="25" t="s">
        <v>124</v>
      </c>
      <c r="E96" s="25">
        <v>0.17119999999999999</v>
      </c>
      <c r="F96" s="25">
        <v>0</v>
      </c>
      <c r="G96" s="25">
        <v>8.56</v>
      </c>
      <c r="H96" s="25">
        <v>0</v>
      </c>
      <c r="I96" s="25">
        <v>0.52</v>
      </c>
      <c r="J96" s="25">
        <v>5.8360000000000003</v>
      </c>
      <c r="K96" s="25">
        <v>91.9</v>
      </c>
      <c r="L96" s="25">
        <v>2.2109999999999999</v>
      </c>
      <c r="M96" s="25">
        <v>5</v>
      </c>
      <c r="N96" s="25">
        <v>384</v>
      </c>
      <c r="O96" s="25">
        <v>20.9</v>
      </c>
      <c r="P96" s="25">
        <v>19.5</v>
      </c>
      <c r="Q96" s="25">
        <v>0</v>
      </c>
    </row>
    <row r="97" spans="3:17" x14ac:dyDescent="0.25">
      <c r="C97" s="6" t="s">
        <v>410</v>
      </c>
      <c r="D97" s="25" t="s">
        <v>125</v>
      </c>
      <c r="E97" s="25">
        <v>0.26362999999999998</v>
      </c>
      <c r="F97" s="25">
        <v>0</v>
      </c>
      <c r="G97" s="25">
        <v>8.56</v>
      </c>
      <c r="H97" s="25">
        <v>0</v>
      </c>
      <c r="I97" s="25">
        <v>0.52</v>
      </c>
      <c r="J97" s="25">
        <v>5.3040000000000003</v>
      </c>
      <c r="K97" s="25">
        <v>91.2</v>
      </c>
      <c r="L97" s="25">
        <v>3.7363979452054794</v>
      </c>
      <c r="M97" s="25">
        <v>5</v>
      </c>
      <c r="N97" s="25">
        <v>384</v>
      </c>
      <c r="O97" s="25">
        <v>20.9</v>
      </c>
      <c r="P97" s="25">
        <v>19.399999999999999</v>
      </c>
      <c r="Q97" s="25">
        <v>0</v>
      </c>
    </row>
    <row r="98" spans="3:17" x14ac:dyDescent="0.25">
      <c r="C98" s="6" t="s">
        <v>411</v>
      </c>
      <c r="D98" s="25" t="s">
        <v>126</v>
      </c>
      <c r="E98" s="25">
        <v>0.10793</v>
      </c>
      <c r="F98" s="25">
        <v>0</v>
      </c>
      <c r="G98" s="25">
        <v>8.56</v>
      </c>
      <c r="H98" s="25">
        <v>0</v>
      </c>
      <c r="I98" s="25">
        <v>0.52</v>
      </c>
      <c r="J98" s="25">
        <v>6.1950000000000003</v>
      </c>
      <c r="K98" s="25">
        <v>69.094385964912249</v>
      </c>
      <c r="L98" s="25">
        <v>2.7778</v>
      </c>
      <c r="M98" s="25">
        <v>5</v>
      </c>
      <c r="N98" s="25">
        <v>384</v>
      </c>
      <c r="O98" s="25">
        <v>20.9</v>
      </c>
      <c r="P98" s="25">
        <v>21.7</v>
      </c>
      <c r="Q98" s="25">
        <v>1</v>
      </c>
    </row>
    <row r="99" spans="3:17" x14ac:dyDescent="0.25">
      <c r="C99" s="6" t="s">
        <v>102</v>
      </c>
      <c r="D99" s="25" t="s">
        <v>127</v>
      </c>
      <c r="E99" s="25">
        <v>0.10084</v>
      </c>
      <c r="F99" s="25">
        <v>0</v>
      </c>
      <c r="G99" s="25">
        <v>10.01</v>
      </c>
      <c r="H99" s="25">
        <v>0</v>
      </c>
      <c r="I99" s="25">
        <v>0.54700000000000004</v>
      </c>
      <c r="J99" s="25">
        <v>6.7149999999999999</v>
      </c>
      <c r="K99" s="25">
        <v>81.599999999999994</v>
      </c>
      <c r="L99" s="25">
        <v>2.6775000000000002</v>
      </c>
      <c r="M99" s="25">
        <v>6</v>
      </c>
      <c r="N99" s="25">
        <v>432</v>
      </c>
      <c r="O99" s="25">
        <v>17.8</v>
      </c>
      <c r="P99" s="25">
        <v>22.8</v>
      </c>
      <c r="Q99" s="25">
        <v>1</v>
      </c>
    </row>
    <row r="100" spans="3:17" x14ac:dyDescent="0.25">
      <c r="C100" s="6" t="s">
        <v>103</v>
      </c>
      <c r="D100" s="25" t="s">
        <v>128</v>
      </c>
      <c r="E100" s="25">
        <v>0.22212000000000001</v>
      </c>
      <c r="F100" s="25">
        <v>0</v>
      </c>
      <c r="G100" s="25">
        <v>10.01</v>
      </c>
      <c r="H100" s="25">
        <v>0</v>
      </c>
      <c r="I100" s="25">
        <v>0.54700000000000004</v>
      </c>
      <c r="J100" s="25">
        <v>6.0919999999999996</v>
      </c>
      <c r="K100" s="25">
        <v>95.4</v>
      </c>
      <c r="L100" s="25">
        <v>2.548</v>
      </c>
      <c r="M100" s="25">
        <v>6</v>
      </c>
      <c r="N100" s="25">
        <v>432</v>
      </c>
      <c r="O100" s="25">
        <v>17.8</v>
      </c>
      <c r="P100" s="25">
        <v>18.7</v>
      </c>
      <c r="Q100" s="25">
        <v>0</v>
      </c>
    </row>
    <row r="101" spans="3:17" x14ac:dyDescent="0.25">
      <c r="C101" s="6" t="s">
        <v>412</v>
      </c>
      <c r="D101" s="25" t="s">
        <v>129</v>
      </c>
      <c r="E101" s="25">
        <v>0.14230999999999999</v>
      </c>
      <c r="F101" s="25">
        <v>0</v>
      </c>
      <c r="G101" s="25">
        <v>10.01</v>
      </c>
      <c r="H101" s="25">
        <v>0</v>
      </c>
      <c r="I101" s="25">
        <v>0.54700000000000004</v>
      </c>
      <c r="J101" s="25">
        <v>6.2539999999999996</v>
      </c>
      <c r="K101" s="25">
        <v>84.2</v>
      </c>
      <c r="L101" s="25">
        <v>2.2565</v>
      </c>
      <c r="M101" s="25">
        <v>6</v>
      </c>
      <c r="N101" s="25">
        <v>330</v>
      </c>
      <c r="O101" s="25">
        <v>17.8</v>
      </c>
      <c r="P101" s="25">
        <v>18.5</v>
      </c>
      <c r="Q101" s="25">
        <v>0</v>
      </c>
    </row>
    <row r="102" spans="3:17" x14ac:dyDescent="0.25">
      <c r="C102" s="6" t="s">
        <v>104</v>
      </c>
      <c r="D102" s="25" t="s">
        <v>130</v>
      </c>
      <c r="E102" s="25">
        <v>0.15098</v>
      </c>
      <c r="F102" s="25">
        <v>0</v>
      </c>
      <c r="G102" s="25">
        <v>10.01</v>
      </c>
      <c r="H102" s="25">
        <v>0</v>
      </c>
      <c r="I102" s="25">
        <v>0.54700000000000004</v>
      </c>
      <c r="J102" s="25">
        <v>6.0209999999999999</v>
      </c>
      <c r="K102" s="25">
        <v>82.6</v>
      </c>
      <c r="L102" s="25">
        <v>2.7473999999999998</v>
      </c>
      <c r="M102" s="25">
        <v>6</v>
      </c>
      <c r="N102" s="25">
        <v>432</v>
      </c>
      <c r="O102" s="25">
        <v>17.8</v>
      </c>
      <c r="P102" s="25">
        <v>19.2</v>
      </c>
      <c r="Q102" s="25">
        <v>0</v>
      </c>
    </row>
    <row r="103" spans="3:17" x14ac:dyDescent="0.25">
      <c r="C103" s="6" t="s">
        <v>413</v>
      </c>
      <c r="D103" s="25" t="s">
        <v>131</v>
      </c>
      <c r="E103" s="25">
        <v>0.14476</v>
      </c>
      <c r="F103" s="25">
        <v>0</v>
      </c>
      <c r="G103" s="25">
        <v>10.01</v>
      </c>
      <c r="H103" s="25">
        <v>0</v>
      </c>
      <c r="I103" s="25">
        <v>0.54700000000000004</v>
      </c>
      <c r="J103" s="25">
        <v>5.7309999999999999</v>
      </c>
      <c r="K103" s="25">
        <v>65.2</v>
      </c>
      <c r="L103" s="25">
        <v>2.7591999999999999</v>
      </c>
      <c r="M103" s="25">
        <v>6</v>
      </c>
      <c r="N103" s="25">
        <v>432</v>
      </c>
      <c r="O103" s="25">
        <v>17.8</v>
      </c>
      <c r="P103" s="25">
        <v>21.1</v>
      </c>
      <c r="Q103" s="25">
        <v>0</v>
      </c>
    </row>
    <row r="104" spans="3:17" x14ac:dyDescent="0.25">
      <c r="C104" s="6" t="s">
        <v>414</v>
      </c>
      <c r="D104" s="25" t="s">
        <v>132</v>
      </c>
      <c r="E104" s="25">
        <v>7.1650000000000005E-2</v>
      </c>
      <c r="F104" s="25">
        <v>0</v>
      </c>
      <c r="G104" s="25">
        <v>25.65</v>
      </c>
      <c r="H104" s="25">
        <v>0</v>
      </c>
      <c r="I104" s="25">
        <v>0.58099999999999996</v>
      </c>
      <c r="J104" s="25">
        <v>6.0039999999999996</v>
      </c>
      <c r="K104" s="25">
        <v>84.1</v>
      </c>
      <c r="L104" s="25">
        <v>2.1974</v>
      </c>
      <c r="M104" s="25">
        <v>2</v>
      </c>
      <c r="N104" s="25">
        <v>188</v>
      </c>
      <c r="O104" s="25">
        <v>19.100000000000001</v>
      </c>
      <c r="P104" s="25">
        <v>20.3</v>
      </c>
      <c r="Q104" s="25">
        <v>1</v>
      </c>
    </row>
    <row r="105" spans="3:17" x14ac:dyDescent="0.25">
      <c r="C105" s="6" t="s">
        <v>105</v>
      </c>
      <c r="D105" s="25" t="s">
        <v>133</v>
      </c>
      <c r="E105" s="25">
        <v>9.2990000000000003E-2</v>
      </c>
      <c r="F105" s="25">
        <v>0</v>
      </c>
      <c r="G105" s="25">
        <v>25.65</v>
      </c>
      <c r="H105" s="25">
        <v>0</v>
      </c>
      <c r="I105" s="25">
        <v>0.58099999999999996</v>
      </c>
      <c r="J105" s="25">
        <v>5.9610000000000003</v>
      </c>
      <c r="K105" s="25">
        <v>92.9</v>
      </c>
      <c r="L105" s="25">
        <v>2.0869</v>
      </c>
      <c r="M105" s="25">
        <v>2</v>
      </c>
      <c r="N105" s="25">
        <v>188</v>
      </c>
      <c r="O105" s="25">
        <v>19.100000000000001</v>
      </c>
      <c r="P105" s="25">
        <v>20.5</v>
      </c>
      <c r="Q105" s="25">
        <v>1</v>
      </c>
    </row>
    <row r="106" spans="3:17" x14ac:dyDescent="0.25">
      <c r="C106" s="6" t="s">
        <v>106</v>
      </c>
      <c r="D106" s="25" t="s">
        <v>134</v>
      </c>
      <c r="E106" s="25">
        <v>0.15038000000000001</v>
      </c>
      <c r="F106" s="25">
        <v>0</v>
      </c>
      <c r="G106" s="25">
        <v>25.65</v>
      </c>
      <c r="H106" s="25">
        <v>0</v>
      </c>
      <c r="I106" s="25">
        <v>0.58099999999999996</v>
      </c>
      <c r="J106" s="25">
        <v>5.8559999999999999</v>
      </c>
      <c r="K106" s="25">
        <v>97</v>
      </c>
      <c r="L106" s="25">
        <v>3.7363979452054794</v>
      </c>
      <c r="M106" s="25">
        <v>2</v>
      </c>
      <c r="N106" s="25">
        <v>188</v>
      </c>
      <c r="O106" s="25">
        <v>19.100000000000001</v>
      </c>
      <c r="P106" s="25">
        <v>17.3</v>
      </c>
      <c r="Q106" s="25">
        <v>0</v>
      </c>
    </row>
    <row r="107" spans="3:17" x14ac:dyDescent="0.25">
      <c r="C107" s="6" t="s">
        <v>107</v>
      </c>
      <c r="D107" s="25" t="s">
        <v>135</v>
      </c>
      <c r="E107" s="25">
        <v>0.16902</v>
      </c>
      <c r="F107" s="25">
        <v>0</v>
      </c>
      <c r="G107" s="25">
        <v>25.65</v>
      </c>
      <c r="H107" s="25">
        <v>0</v>
      </c>
      <c r="I107" s="25">
        <v>0.58099999999999996</v>
      </c>
      <c r="J107" s="25">
        <v>5.9859999999999998</v>
      </c>
      <c r="K107" s="25">
        <v>88.4</v>
      </c>
      <c r="L107" s="25">
        <v>1.9928999999999999</v>
      </c>
      <c r="M107" s="25">
        <v>2</v>
      </c>
      <c r="N107" s="25">
        <v>188</v>
      </c>
      <c r="O107" s="25">
        <v>19.100000000000001</v>
      </c>
      <c r="P107" s="25">
        <v>21.4</v>
      </c>
      <c r="Q107" s="25">
        <v>1</v>
      </c>
    </row>
    <row r="108" spans="3:17" x14ac:dyDescent="0.25">
      <c r="C108" s="6" t="s">
        <v>108</v>
      </c>
      <c r="D108" s="25" t="s">
        <v>136</v>
      </c>
      <c r="E108" s="25">
        <v>0.38735000000000003</v>
      </c>
      <c r="F108" s="25">
        <v>0</v>
      </c>
      <c r="G108" s="25">
        <v>25.65</v>
      </c>
      <c r="H108" s="25">
        <v>0</v>
      </c>
      <c r="I108" s="25">
        <v>0.58099999999999996</v>
      </c>
      <c r="J108" s="25">
        <v>5.6130000000000004</v>
      </c>
      <c r="K108" s="25">
        <v>95.6</v>
      </c>
      <c r="L108" s="25">
        <v>1.7572000000000001</v>
      </c>
      <c r="M108" s="25">
        <v>2</v>
      </c>
      <c r="N108" s="25">
        <v>188</v>
      </c>
      <c r="O108" s="25">
        <v>19.100000000000001</v>
      </c>
      <c r="P108" s="25">
        <v>15.7</v>
      </c>
      <c r="Q108" s="25">
        <v>0</v>
      </c>
    </row>
    <row r="109" spans="3:17" x14ac:dyDescent="0.25">
      <c r="C109" s="6" t="s">
        <v>109</v>
      </c>
      <c r="D109" s="25" t="s">
        <v>137</v>
      </c>
      <c r="E109" s="25">
        <v>0.25914999999999999</v>
      </c>
      <c r="F109" s="25">
        <v>0</v>
      </c>
      <c r="G109" s="25">
        <v>21.89</v>
      </c>
      <c r="H109" s="25">
        <v>0</v>
      </c>
      <c r="I109" s="25">
        <v>0.624</v>
      </c>
      <c r="J109" s="25">
        <v>5.6929999999999996</v>
      </c>
      <c r="K109" s="25">
        <v>96</v>
      </c>
      <c r="L109" s="25">
        <v>1.7883</v>
      </c>
      <c r="M109" s="25">
        <v>4</v>
      </c>
      <c r="N109" s="25">
        <v>437</v>
      </c>
      <c r="O109" s="25">
        <v>21.2</v>
      </c>
      <c r="P109" s="25">
        <v>16.2</v>
      </c>
      <c r="Q109" s="25">
        <v>0</v>
      </c>
    </row>
    <row r="110" spans="3:17" x14ac:dyDescent="0.25">
      <c r="C110" s="6" t="s">
        <v>415</v>
      </c>
      <c r="D110" s="25" t="s">
        <v>138</v>
      </c>
      <c r="E110" s="25">
        <v>0.32543</v>
      </c>
      <c r="F110" s="25">
        <v>0</v>
      </c>
      <c r="G110" s="25">
        <v>21.89</v>
      </c>
      <c r="H110" s="25">
        <v>0</v>
      </c>
      <c r="I110" s="25">
        <v>0.624</v>
      </c>
      <c r="J110" s="25">
        <v>5.3040000000000003</v>
      </c>
      <c r="K110" s="25">
        <v>98.8</v>
      </c>
      <c r="L110" s="25">
        <v>1.8125</v>
      </c>
      <c r="M110" s="25">
        <v>4</v>
      </c>
      <c r="N110" s="25">
        <v>437</v>
      </c>
      <c r="O110" s="25">
        <v>21.2</v>
      </c>
      <c r="P110" s="25">
        <v>18</v>
      </c>
      <c r="Q110" s="25">
        <v>0</v>
      </c>
    </row>
    <row r="111" spans="3:17" x14ac:dyDescent="0.25">
      <c r="C111" s="6" t="s">
        <v>110</v>
      </c>
      <c r="D111" s="25" t="s">
        <v>139</v>
      </c>
      <c r="E111" s="25">
        <v>0.34005999999999997</v>
      </c>
      <c r="F111" s="25">
        <v>0</v>
      </c>
      <c r="G111" s="25">
        <v>21.89</v>
      </c>
      <c r="H111" s="25">
        <v>0</v>
      </c>
      <c r="I111" s="25">
        <v>0.624</v>
      </c>
      <c r="J111" s="25">
        <v>6.4580000000000002</v>
      </c>
      <c r="K111" s="25">
        <v>98.9</v>
      </c>
      <c r="L111" s="25">
        <v>2.1185</v>
      </c>
      <c r="M111" s="25">
        <v>4</v>
      </c>
      <c r="N111" s="25">
        <v>437</v>
      </c>
      <c r="O111" s="25">
        <v>21.2</v>
      </c>
      <c r="P111" s="25">
        <v>19.2</v>
      </c>
      <c r="Q111" s="25">
        <v>0</v>
      </c>
    </row>
    <row r="112" spans="3:17" x14ac:dyDescent="0.25">
      <c r="C112" s="6" t="s">
        <v>111</v>
      </c>
      <c r="D112" s="25" t="s">
        <v>140</v>
      </c>
      <c r="E112" s="25">
        <v>1.1929399999999999</v>
      </c>
      <c r="F112" s="25">
        <v>0</v>
      </c>
      <c r="G112" s="25">
        <v>21.89</v>
      </c>
      <c r="H112" s="25">
        <v>0</v>
      </c>
      <c r="I112" s="25">
        <v>0.624</v>
      </c>
      <c r="J112" s="25">
        <v>6.3259999999999996</v>
      </c>
      <c r="K112" s="25">
        <v>97.7</v>
      </c>
      <c r="L112" s="25">
        <v>2.2709999999999999</v>
      </c>
      <c r="M112" s="25">
        <v>4</v>
      </c>
      <c r="N112" s="25">
        <v>437</v>
      </c>
      <c r="O112" s="25">
        <v>21.2</v>
      </c>
      <c r="P112" s="25">
        <v>19.600000000000001</v>
      </c>
      <c r="Q112" s="25">
        <v>0</v>
      </c>
    </row>
    <row r="113" spans="3:17" x14ac:dyDescent="0.25">
      <c r="C113" s="6" t="s">
        <v>416</v>
      </c>
      <c r="D113" s="25" t="s">
        <v>141</v>
      </c>
      <c r="E113" s="25">
        <v>0.32982</v>
      </c>
      <c r="F113" s="25">
        <v>0</v>
      </c>
      <c r="G113" s="25">
        <v>21.89</v>
      </c>
      <c r="H113" s="25">
        <v>0</v>
      </c>
      <c r="I113" s="25">
        <v>0.53800000000000003</v>
      </c>
      <c r="J113" s="25">
        <v>5.8220000000000001</v>
      </c>
      <c r="K113" s="25">
        <v>95.4</v>
      </c>
      <c r="L113" s="25">
        <v>2.4699</v>
      </c>
      <c r="M113" s="25">
        <v>4</v>
      </c>
      <c r="N113" s="25">
        <v>437</v>
      </c>
      <c r="O113" s="25">
        <v>21.2</v>
      </c>
      <c r="P113" s="25">
        <v>18.399999999999999</v>
      </c>
      <c r="Q113" s="25">
        <v>0</v>
      </c>
    </row>
    <row r="114" spans="3:17" x14ac:dyDescent="0.25">
      <c r="C114" s="6" t="s">
        <v>112</v>
      </c>
      <c r="D114" s="25" t="s">
        <v>142</v>
      </c>
      <c r="E114" s="25">
        <v>0.97616999999999998</v>
      </c>
      <c r="F114" s="25">
        <v>0</v>
      </c>
      <c r="G114" s="25">
        <v>21.89</v>
      </c>
      <c r="H114" s="25">
        <v>0</v>
      </c>
      <c r="I114" s="25">
        <v>0.624</v>
      </c>
      <c r="J114" s="25">
        <v>5.7569999999999997</v>
      </c>
      <c r="K114" s="25">
        <v>98.4</v>
      </c>
      <c r="L114" s="25">
        <v>2.3460000000000001</v>
      </c>
      <c r="M114" s="25">
        <v>4</v>
      </c>
      <c r="N114" s="25">
        <v>437</v>
      </c>
      <c r="O114" s="25">
        <v>21.2</v>
      </c>
      <c r="P114" s="25">
        <v>15.6</v>
      </c>
      <c r="Q114" s="25">
        <v>0</v>
      </c>
    </row>
    <row r="115" spans="3:17" x14ac:dyDescent="0.25">
      <c r="C115" s="6" t="s">
        <v>113</v>
      </c>
      <c r="D115" s="25" t="s">
        <v>143</v>
      </c>
      <c r="E115" s="25">
        <v>0.55778000000000005</v>
      </c>
      <c r="F115" s="25">
        <v>0</v>
      </c>
      <c r="G115" s="25">
        <v>21.89</v>
      </c>
      <c r="H115" s="25">
        <v>0</v>
      </c>
      <c r="I115" s="25">
        <v>0.624</v>
      </c>
      <c r="J115" s="25">
        <v>6.335</v>
      </c>
      <c r="K115" s="25">
        <v>98.2</v>
      </c>
      <c r="L115" s="25">
        <v>2.1107</v>
      </c>
      <c r="M115" s="25">
        <v>4</v>
      </c>
      <c r="N115" s="25">
        <v>437</v>
      </c>
      <c r="O115" s="25">
        <v>21.2</v>
      </c>
      <c r="P115" s="25">
        <v>18.100000000000001</v>
      </c>
      <c r="Q115" s="25">
        <v>0</v>
      </c>
    </row>
    <row r="116" spans="3:17" x14ac:dyDescent="0.25">
      <c r="C116" s="6" t="s">
        <v>115</v>
      </c>
      <c r="D116" s="25" t="s">
        <v>145</v>
      </c>
      <c r="E116" s="25">
        <v>0.35232999999999998</v>
      </c>
      <c r="F116" s="25">
        <v>0</v>
      </c>
      <c r="G116" s="25">
        <v>21.89</v>
      </c>
      <c r="H116" s="25">
        <v>0</v>
      </c>
      <c r="I116" s="25">
        <v>0.624</v>
      </c>
      <c r="J116" s="25">
        <v>6.4539999999999997</v>
      </c>
      <c r="K116" s="25">
        <v>98.4</v>
      </c>
      <c r="L116" s="25">
        <v>1.8498000000000001</v>
      </c>
      <c r="M116" s="25">
        <v>4</v>
      </c>
      <c r="N116" s="25">
        <v>330</v>
      </c>
      <c r="O116" s="25">
        <v>21.2</v>
      </c>
      <c r="P116" s="25">
        <v>17.100000000000001</v>
      </c>
      <c r="Q116" s="25">
        <v>0</v>
      </c>
    </row>
    <row r="117" spans="3:17" x14ac:dyDescent="0.25">
      <c r="C117" s="6" t="s">
        <v>417</v>
      </c>
      <c r="D117" s="25" t="s">
        <v>146</v>
      </c>
      <c r="E117" s="25">
        <v>0.54452</v>
      </c>
      <c r="F117" s="25">
        <v>0</v>
      </c>
      <c r="G117" s="25">
        <v>21.89</v>
      </c>
      <c r="H117" s="25">
        <v>0</v>
      </c>
      <c r="I117" s="25">
        <v>0.624</v>
      </c>
      <c r="J117" s="25">
        <v>6.1509999999999998</v>
      </c>
      <c r="K117" s="25">
        <v>97.9</v>
      </c>
      <c r="L117" s="25">
        <v>1.6687000000000001</v>
      </c>
      <c r="M117" s="25">
        <v>4</v>
      </c>
      <c r="N117" s="25">
        <v>437</v>
      </c>
      <c r="O117" s="25">
        <v>21.2</v>
      </c>
      <c r="P117" s="25">
        <v>17.8</v>
      </c>
      <c r="Q117" s="25">
        <v>0</v>
      </c>
    </row>
    <row r="118" spans="3:17" x14ac:dyDescent="0.25">
      <c r="C118" s="6" t="s">
        <v>116</v>
      </c>
      <c r="D118" s="25" t="s">
        <v>147</v>
      </c>
      <c r="E118" s="25">
        <v>1.6286400000000001</v>
      </c>
      <c r="F118" s="25">
        <v>0</v>
      </c>
      <c r="G118" s="25">
        <v>21.89</v>
      </c>
      <c r="H118" s="25">
        <v>0</v>
      </c>
      <c r="I118" s="25">
        <v>0.624</v>
      </c>
      <c r="J118" s="25">
        <v>5.0190000000000001</v>
      </c>
      <c r="K118" s="25">
        <v>100</v>
      </c>
      <c r="L118" s="25">
        <v>1.4394</v>
      </c>
      <c r="M118" s="25">
        <v>4</v>
      </c>
      <c r="N118" s="25">
        <v>437</v>
      </c>
      <c r="O118" s="25">
        <v>21.2</v>
      </c>
      <c r="P118" s="25">
        <v>14.4</v>
      </c>
      <c r="Q118" s="25">
        <v>0</v>
      </c>
    </row>
    <row r="119" spans="3:17" x14ac:dyDescent="0.25">
      <c r="C119" s="6" t="s">
        <v>117</v>
      </c>
      <c r="D119" s="25" t="s">
        <v>148</v>
      </c>
      <c r="E119" s="25">
        <v>2.7797399999999999</v>
      </c>
      <c r="F119" s="25">
        <v>0</v>
      </c>
      <c r="G119" s="25">
        <v>19.579999999999998</v>
      </c>
      <c r="H119" s="25">
        <v>0</v>
      </c>
      <c r="I119" s="25">
        <v>0.871</v>
      </c>
      <c r="J119" s="25">
        <v>4.9029999999999996</v>
      </c>
      <c r="K119" s="25">
        <v>97.8</v>
      </c>
      <c r="L119" s="25">
        <v>1.3459000000000001</v>
      </c>
      <c r="M119" s="25">
        <v>5</v>
      </c>
      <c r="N119" s="25">
        <v>403</v>
      </c>
      <c r="O119" s="25">
        <v>14.7</v>
      </c>
      <c r="P119" s="25">
        <v>11.8</v>
      </c>
      <c r="Q119" s="25">
        <v>0</v>
      </c>
    </row>
    <row r="120" spans="3:17" x14ac:dyDescent="0.25">
      <c r="C120" s="6" t="s">
        <v>418</v>
      </c>
      <c r="D120" s="25" t="s">
        <v>149</v>
      </c>
      <c r="E120" s="25">
        <v>2.37934</v>
      </c>
      <c r="F120" s="25">
        <v>0</v>
      </c>
      <c r="G120" s="25">
        <v>19.579999999999998</v>
      </c>
      <c r="H120" s="25">
        <v>0</v>
      </c>
      <c r="I120" s="25">
        <v>0.871</v>
      </c>
      <c r="J120" s="25">
        <v>6.13</v>
      </c>
      <c r="K120" s="25">
        <v>100</v>
      </c>
      <c r="L120" s="25">
        <v>1.4191</v>
      </c>
      <c r="M120" s="25">
        <v>5</v>
      </c>
      <c r="N120" s="25">
        <v>403</v>
      </c>
      <c r="O120" s="25">
        <v>14.7</v>
      </c>
      <c r="P120" s="25">
        <v>13.8</v>
      </c>
      <c r="Q120" s="25">
        <v>0</v>
      </c>
    </row>
    <row r="121" spans="3:17" x14ac:dyDescent="0.25">
      <c r="C121" s="6" t="s">
        <v>419</v>
      </c>
      <c r="D121" s="25" t="s">
        <v>150</v>
      </c>
      <c r="E121" s="25">
        <v>2.3686199999999999</v>
      </c>
      <c r="F121" s="25">
        <v>0</v>
      </c>
      <c r="G121" s="25">
        <v>19.579999999999998</v>
      </c>
      <c r="H121" s="25">
        <v>0</v>
      </c>
      <c r="I121" s="25">
        <v>0.871</v>
      </c>
      <c r="J121" s="25">
        <v>4.9260000000000002</v>
      </c>
      <c r="K121" s="25">
        <v>95.7</v>
      </c>
      <c r="L121" s="25">
        <v>1.4608000000000001</v>
      </c>
      <c r="M121" s="25">
        <v>5</v>
      </c>
      <c r="N121" s="25">
        <v>403</v>
      </c>
      <c r="O121" s="25">
        <v>14.7</v>
      </c>
      <c r="P121" s="25">
        <v>14.6</v>
      </c>
      <c r="Q121" s="25">
        <v>0</v>
      </c>
    </row>
    <row r="122" spans="3:17" x14ac:dyDescent="0.25">
      <c r="C122" s="6" t="s">
        <v>118</v>
      </c>
      <c r="D122" s="25" t="s">
        <v>151</v>
      </c>
      <c r="E122" s="25">
        <v>2.3309899999999999</v>
      </c>
      <c r="F122" s="25">
        <v>0</v>
      </c>
      <c r="G122" s="25">
        <v>19.579999999999998</v>
      </c>
      <c r="H122" s="25">
        <v>0</v>
      </c>
      <c r="I122" s="25">
        <v>0.871</v>
      </c>
      <c r="J122" s="25">
        <v>5.1859999999999999</v>
      </c>
      <c r="K122" s="25">
        <v>93.8</v>
      </c>
      <c r="L122" s="25">
        <v>1.5296000000000001</v>
      </c>
      <c r="M122" s="25">
        <v>5</v>
      </c>
      <c r="N122" s="25">
        <v>403</v>
      </c>
      <c r="O122" s="25">
        <v>14.7</v>
      </c>
      <c r="P122" s="25">
        <v>17.8</v>
      </c>
      <c r="Q122" s="25">
        <v>0</v>
      </c>
    </row>
    <row r="123" spans="3:17" x14ac:dyDescent="0.25">
      <c r="C123" s="6" t="s">
        <v>119</v>
      </c>
      <c r="D123" s="25" t="s">
        <v>152</v>
      </c>
      <c r="E123" s="25">
        <v>1.4963200000000001</v>
      </c>
      <c r="F123" s="25">
        <v>0</v>
      </c>
      <c r="G123" s="25">
        <v>19.579999999999998</v>
      </c>
      <c r="H123" s="25">
        <v>0</v>
      </c>
      <c r="I123" s="25">
        <v>0.871</v>
      </c>
      <c r="J123" s="25">
        <v>5.4039999999999999</v>
      </c>
      <c r="K123" s="25">
        <v>100</v>
      </c>
      <c r="L123" s="25">
        <v>1.5915999999999999</v>
      </c>
      <c r="M123" s="25">
        <v>5</v>
      </c>
      <c r="N123" s="25">
        <v>403</v>
      </c>
      <c r="O123" s="25">
        <v>14.7</v>
      </c>
      <c r="P123" s="25">
        <v>19.600000000000001</v>
      </c>
      <c r="Q123" s="25">
        <v>0</v>
      </c>
    </row>
    <row r="124" spans="3:17" x14ac:dyDescent="0.25">
      <c r="C124" s="6" t="s">
        <v>420</v>
      </c>
      <c r="D124" s="25" t="s">
        <v>153</v>
      </c>
      <c r="E124" s="25">
        <v>2.1491799999999999</v>
      </c>
      <c r="F124" s="25">
        <v>0</v>
      </c>
      <c r="G124" s="25">
        <v>19.579999999999998</v>
      </c>
      <c r="H124" s="25">
        <v>0</v>
      </c>
      <c r="I124" s="25">
        <v>0.871</v>
      </c>
      <c r="J124" s="25">
        <v>5.7089999999999996</v>
      </c>
      <c r="K124" s="25">
        <v>98.5</v>
      </c>
      <c r="L124" s="25">
        <v>1.6232</v>
      </c>
      <c r="M124" s="25">
        <v>5</v>
      </c>
      <c r="N124" s="25">
        <v>403</v>
      </c>
      <c r="O124" s="25">
        <v>14.7</v>
      </c>
      <c r="P124" s="25">
        <v>19.399999999999999</v>
      </c>
      <c r="Q124" s="25">
        <v>0</v>
      </c>
    </row>
    <row r="125" spans="3:17" x14ac:dyDescent="0.25">
      <c r="C125" s="6" t="s">
        <v>120</v>
      </c>
      <c r="D125" s="25" t="s">
        <v>154</v>
      </c>
      <c r="E125" s="25">
        <v>1.4138500000000001</v>
      </c>
      <c r="F125" s="25">
        <v>0</v>
      </c>
      <c r="G125" s="25">
        <v>19.579999999999998</v>
      </c>
      <c r="H125" s="25">
        <v>1</v>
      </c>
      <c r="I125" s="25">
        <v>0.871</v>
      </c>
      <c r="J125" s="25">
        <v>6.1289999999999996</v>
      </c>
      <c r="K125" s="25">
        <v>96</v>
      </c>
      <c r="L125" s="25">
        <v>1.7494000000000001</v>
      </c>
      <c r="M125" s="25">
        <v>5</v>
      </c>
      <c r="N125" s="25">
        <v>403</v>
      </c>
      <c r="O125" s="25">
        <v>14.7</v>
      </c>
      <c r="P125" s="25">
        <v>17</v>
      </c>
      <c r="Q125" s="25">
        <v>0</v>
      </c>
    </row>
    <row r="126" spans="3:17" x14ac:dyDescent="0.25">
      <c r="C126" s="6" t="s">
        <v>121</v>
      </c>
      <c r="D126" s="25" t="s">
        <v>155</v>
      </c>
      <c r="E126" s="25">
        <v>2.4466800000000002</v>
      </c>
      <c r="F126" s="25">
        <v>0</v>
      </c>
      <c r="G126" s="25">
        <v>19.579999999999998</v>
      </c>
      <c r="H126" s="25">
        <v>0</v>
      </c>
      <c r="I126" s="25">
        <v>0.871</v>
      </c>
      <c r="J126" s="25">
        <v>5.2720000000000002</v>
      </c>
      <c r="K126" s="25">
        <v>94</v>
      </c>
      <c r="L126" s="25">
        <v>1.7363999999999999</v>
      </c>
      <c r="M126" s="25">
        <v>5</v>
      </c>
      <c r="N126" s="25">
        <v>403</v>
      </c>
      <c r="O126" s="25">
        <v>14.7</v>
      </c>
      <c r="P126" s="25">
        <v>13.1</v>
      </c>
      <c r="Q126" s="25">
        <v>0</v>
      </c>
    </row>
    <row r="127" spans="3:17" x14ac:dyDescent="0.25">
      <c r="C127" s="6" t="s">
        <v>421</v>
      </c>
      <c r="D127" s="25" t="s">
        <v>156</v>
      </c>
      <c r="E127" s="25">
        <v>1.34284</v>
      </c>
      <c r="F127" s="25">
        <v>0</v>
      </c>
      <c r="G127" s="25">
        <v>19.579999999999998</v>
      </c>
      <c r="H127" s="25">
        <v>0</v>
      </c>
      <c r="I127" s="25">
        <v>0.60499999999999998</v>
      </c>
      <c r="J127" s="25">
        <v>6.0659999999999998</v>
      </c>
      <c r="K127" s="25">
        <v>100</v>
      </c>
      <c r="L127" s="25">
        <v>1.7573000000000001</v>
      </c>
      <c r="M127" s="25">
        <v>5</v>
      </c>
      <c r="N127" s="25">
        <v>403</v>
      </c>
      <c r="O127" s="25">
        <v>14.7</v>
      </c>
      <c r="P127" s="25">
        <v>24.3</v>
      </c>
      <c r="Q127" s="25">
        <v>1</v>
      </c>
    </row>
    <row r="128" spans="3:17" x14ac:dyDescent="0.25">
      <c r="C128" s="6" t="s">
        <v>422</v>
      </c>
      <c r="D128" s="25" t="s">
        <v>157</v>
      </c>
      <c r="E128" s="25">
        <v>1.42502</v>
      </c>
      <c r="F128" s="25">
        <v>0</v>
      </c>
      <c r="G128" s="25">
        <v>19.579999999999998</v>
      </c>
      <c r="H128" s="25">
        <v>0</v>
      </c>
      <c r="I128" s="25">
        <v>0.871</v>
      </c>
      <c r="J128" s="25">
        <v>6.51</v>
      </c>
      <c r="K128" s="25">
        <v>100</v>
      </c>
      <c r="L128" s="25">
        <v>1.7659</v>
      </c>
      <c r="M128" s="25">
        <v>5</v>
      </c>
      <c r="N128" s="25">
        <v>403</v>
      </c>
      <c r="O128" s="25">
        <v>14.7</v>
      </c>
      <c r="P128" s="25">
        <v>23.3</v>
      </c>
      <c r="Q128" s="25">
        <v>1</v>
      </c>
    </row>
    <row r="129" spans="3:17" x14ac:dyDescent="0.25">
      <c r="C129" s="6" t="s">
        <v>122</v>
      </c>
      <c r="D129" s="25" t="s">
        <v>158</v>
      </c>
      <c r="E129" s="25">
        <v>1.46336</v>
      </c>
      <c r="F129" s="25">
        <v>0</v>
      </c>
      <c r="G129" s="25">
        <v>19.579999999999998</v>
      </c>
      <c r="H129" s="25">
        <v>0</v>
      </c>
      <c r="I129" s="25">
        <v>0.60499999999999998</v>
      </c>
      <c r="J129" s="25">
        <v>7.4889999999999999</v>
      </c>
      <c r="K129" s="25">
        <v>90.8</v>
      </c>
      <c r="L129" s="25">
        <v>1.9709000000000001</v>
      </c>
      <c r="M129" s="25">
        <v>5</v>
      </c>
      <c r="N129" s="25">
        <v>403</v>
      </c>
      <c r="O129" s="25">
        <v>14.7</v>
      </c>
      <c r="P129" s="25">
        <v>50</v>
      </c>
      <c r="Q129" s="25">
        <v>1</v>
      </c>
    </row>
    <row r="130" spans="3:17" x14ac:dyDescent="0.25">
      <c r="C130" s="6" t="s">
        <v>123</v>
      </c>
      <c r="D130" s="25" t="s">
        <v>159</v>
      </c>
      <c r="E130" s="25">
        <v>1.8337699999999999</v>
      </c>
      <c r="F130" s="25">
        <v>0</v>
      </c>
      <c r="G130" s="25">
        <v>19.579999999999998</v>
      </c>
      <c r="H130" s="25">
        <v>1</v>
      </c>
      <c r="I130" s="25">
        <v>0.60499999999999998</v>
      </c>
      <c r="J130" s="25">
        <v>7.8019999999999996</v>
      </c>
      <c r="K130" s="25">
        <v>98.2</v>
      </c>
      <c r="L130" s="25">
        <v>2.0407000000000002</v>
      </c>
      <c r="M130" s="25">
        <v>5</v>
      </c>
      <c r="N130" s="25">
        <v>403</v>
      </c>
      <c r="O130" s="25">
        <v>14.7</v>
      </c>
      <c r="P130" s="25">
        <v>50</v>
      </c>
      <c r="Q130" s="25">
        <v>1</v>
      </c>
    </row>
    <row r="131" spans="3:17" x14ac:dyDescent="0.25">
      <c r="C131" s="6" t="s">
        <v>423</v>
      </c>
      <c r="D131" s="25" t="s">
        <v>160</v>
      </c>
      <c r="E131" s="25">
        <v>1.51902</v>
      </c>
      <c r="F131" s="25">
        <v>0</v>
      </c>
      <c r="G131" s="25">
        <v>19.579999999999998</v>
      </c>
      <c r="H131" s="25">
        <v>1</v>
      </c>
      <c r="I131" s="25">
        <v>0.60499999999999998</v>
      </c>
      <c r="J131" s="25">
        <v>8.375</v>
      </c>
      <c r="K131" s="25">
        <v>93.9</v>
      </c>
      <c r="L131" s="25">
        <v>2.1619999999999999</v>
      </c>
      <c r="M131" s="25">
        <v>5</v>
      </c>
      <c r="N131" s="25">
        <v>403</v>
      </c>
      <c r="O131" s="25">
        <v>14.7</v>
      </c>
      <c r="P131" s="25">
        <v>50</v>
      </c>
      <c r="Q131" s="25">
        <v>1</v>
      </c>
    </row>
    <row r="132" spans="3:17" x14ac:dyDescent="0.25">
      <c r="C132" s="6" t="s">
        <v>424</v>
      </c>
      <c r="D132" s="25" t="s">
        <v>161</v>
      </c>
      <c r="E132" s="25">
        <v>2.9239999999999999</v>
      </c>
      <c r="F132" s="25">
        <v>0</v>
      </c>
      <c r="G132" s="25">
        <v>19.579999999999998</v>
      </c>
      <c r="H132" s="25">
        <v>0</v>
      </c>
      <c r="I132" s="25">
        <v>0.60499999999999998</v>
      </c>
      <c r="J132" s="25">
        <v>6.101</v>
      </c>
      <c r="K132" s="25">
        <v>93</v>
      </c>
      <c r="L132" s="25">
        <v>2.2833999999999999</v>
      </c>
      <c r="M132" s="25">
        <v>5</v>
      </c>
      <c r="N132" s="25">
        <v>403</v>
      </c>
      <c r="O132" s="25">
        <v>14.7</v>
      </c>
      <c r="P132" s="25">
        <v>25</v>
      </c>
      <c r="Q132" s="25">
        <v>1</v>
      </c>
    </row>
    <row r="133" spans="3:17" x14ac:dyDescent="0.25">
      <c r="C133" s="6" t="s">
        <v>425</v>
      </c>
      <c r="D133" s="25" t="s">
        <v>164</v>
      </c>
      <c r="E133" s="25">
        <v>2.3003999999999998</v>
      </c>
      <c r="F133" s="25">
        <v>0</v>
      </c>
      <c r="G133" s="25">
        <v>19.579999999999998</v>
      </c>
      <c r="H133" s="25">
        <v>0</v>
      </c>
      <c r="I133" s="25">
        <v>0.60499999999999998</v>
      </c>
      <c r="J133" s="25">
        <v>6.319</v>
      </c>
      <c r="K133" s="25">
        <v>96.1</v>
      </c>
      <c r="L133" s="25">
        <v>2.1</v>
      </c>
      <c r="M133" s="25">
        <v>5</v>
      </c>
      <c r="N133" s="25">
        <v>403</v>
      </c>
      <c r="O133" s="25">
        <v>14.7</v>
      </c>
      <c r="P133" s="25">
        <v>23.8</v>
      </c>
      <c r="Q133" s="25">
        <v>1</v>
      </c>
    </row>
    <row r="134" spans="3:17" x14ac:dyDescent="0.25">
      <c r="C134" s="6" t="s">
        <v>124</v>
      </c>
      <c r="D134" s="25" t="s">
        <v>165</v>
      </c>
      <c r="E134" s="25">
        <v>2.4495300000000002</v>
      </c>
      <c r="F134" s="25">
        <v>0</v>
      </c>
      <c r="G134" s="25">
        <v>19.579999999999998</v>
      </c>
      <c r="H134" s="25">
        <v>0</v>
      </c>
      <c r="I134" s="25">
        <v>0.60499999999999998</v>
      </c>
      <c r="J134" s="25">
        <v>6.4020000000000001</v>
      </c>
      <c r="K134" s="25">
        <v>95.2</v>
      </c>
      <c r="L134" s="25">
        <v>2.2625000000000002</v>
      </c>
      <c r="M134" s="25">
        <v>5</v>
      </c>
      <c r="N134" s="25">
        <v>403</v>
      </c>
      <c r="O134" s="25">
        <v>14.7</v>
      </c>
      <c r="P134" s="25">
        <v>22.3</v>
      </c>
      <c r="Q134" s="25">
        <v>1</v>
      </c>
    </row>
    <row r="135" spans="3:17" x14ac:dyDescent="0.25">
      <c r="C135" s="6" t="s">
        <v>426</v>
      </c>
      <c r="D135" s="25" t="s">
        <v>166</v>
      </c>
      <c r="E135" s="25">
        <v>2.3138999999999998</v>
      </c>
      <c r="F135" s="25">
        <v>0</v>
      </c>
      <c r="G135" s="25">
        <v>19.579999999999998</v>
      </c>
      <c r="H135" s="25">
        <v>0</v>
      </c>
      <c r="I135" s="25">
        <v>0.60499999999999998</v>
      </c>
      <c r="J135" s="25">
        <v>5.88</v>
      </c>
      <c r="K135" s="25">
        <v>97.3</v>
      </c>
      <c r="L135" s="25">
        <v>2.3887</v>
      </c>
      <c r="M135" s="25">
        <v>5</v>
      </c>
      <c r="N135" s="25">
        <v>403</v>
      </c>
      <c r="O135" s="25">
        <v>19</v>
      </c>
      <c r="P135" s="25">
        <v>19.100000000000001</v>
      </c>
      <c r="Q135" s="25">
        <v>0</v>
      </c>
    </row>
    <row r="136" spans="3:17" x14ac:dyDescent="0.25">
      <c r="C136" s="6" t="s">
        <v>427</v>
      </c>
      <c r="D136" s="25" t="s">
        <v>167</v>
      </c>
      <c r="E136" s="25">
        <v>0.13914000000000001</v>
      </c>
      <c r="F136" s="25">
        <v>0</v>
      </c>
      <c r="G136" s="25">
        <v>4.05</v>
      </c>
      <c r="H136" s="25">
        <v>0</v>
      </c>
      <c r="I136" s="25">
        <v>0.51</v>
      </c>
      <c r="J136" s="25">
        <v>5.5720000000000001</v>
      </c>
      <c r="K136" s="25">
        <v>88.5</v>
      </c>
      <c r="L136" s="25">
        <v>2.5960999999999999</v>
      </c>
      <c r="M136" s="25">
        <v>5</v>
      </c>
      <c r="N136" s="25">
        <v>296</v>
      </c>
      <c r="O136" s="25">
        <v>16.600000000000001</v>
      </c>
      <c r="P136" s="25">
        <v>23.1</v>
      </c>
      <c r="Q136" s="25">
        <v>1</v>
      </c>
    </row>
    <row r="137" spans="3:17" x14ac:dyDescent="0.25">
      <c r="C137" s="6" t="s">
        <v>125</v>
      </c>
      <c r="D137" s="25" t="s">
        <v>168</v>
      </c>
      <c r="E137" s="25">
        <v>9.178E-2</v>
      </c>
      <c r="F137" s="25">
        <v>0</v>
      </c>
      <c r="G137" s="25">
        <v>4.05</v>
      </c>
      <c r="H137" s="25">
        <v>0</v>
      </c>
      <c r="I137" s="25">
        <v>0.51</v>
      </c>
      <c r="J137" s="25">
        <v>6.4160000000000004</v>
      </c>
      <c r="K137" s="25">
        <v>84.1</v>
      </c>
      <c r="L137" s="25">
        <v>2.6463000000000001</v>
      </c>
      <c r="M137" s="25">
        <v>5</v>
      </c>
      <c r="N137" s="25">
        <v>296</v>
      </c>
      <c r="O137" s="25">
        <v>16.600000000000001</v>
      </c>
      <c r="P137" s="25">
        <v>23.6</v>
      </c>
      <c r="Q137" s="25">
        <v>1</v>
      </c>
    </row>
    <row r="138" spans="3:17" x14ac:dyDescent="0.25">
      <c r="C138" s="6" t="s">
        <v>126</v>
      </c>
      <c r="D138" s="25" t="s">
        <v>169</v>
      </c>
      <c r="E138" s="25">
        <v>8.4470000000000003E-2</v>
      </c>
      <c r="F138" s="25">
        <v>0</v>
      </c>
      <c r="G138" s="25">
        <v>4.05</v>
      </c>
      <c r="H138" s="25">
        <v>0</v>
      </c>
      <c r="I138" s="25">
        <v>0.51</v>
      </c>
      <c r="J138" s="25">
        <v>5.859</v>
      </c>
      <c r="K138" s="25">
        <v>68.7</v>
      </c>
      <c r="L138" s="25">
        <v>2.7019000000000002</v>
      </c>
      <c r="M138" s="25">
        <v>5</v>
      </c>
      <c r="N138" s="25">
        <v>296</v>
      </c>
      <c r="O138" s="25">
        <v>16.600000000000001</v>
      </c>
      <c r="P138" s="25">
        <v>22.6</v>
      </c>
      <c r="Q138" s="25">
        <v>1</v>
      </c>
    </row>
    <row r="139" spans="3:17" x14ac:dyDescent="0.25">
      <c r="C139" s="6" t="s">
        <v>428</v>
      </c>
      <c r="D139" s="25" t="s">
        <v>171</v>
      </c>
      <c r="E139" s="25">
        <v>6.6420000000000007E-2</v>
      </c>
      <c r="F139" s="25">
        <v>0</v>
      </c>
      <c r="G139" s="25">
        <v>4.05</v>
      </c>
      <c r="H139" s="25">
        <v>0</v>
      </c>
      <c r="I139" s="25">
        <v>0.51</v>
      </c>
      <c r="J139" s="25">
        <v>6.86</v>
      </c>
      <c r="K139" s="25">
        <v>69.094385964912249</v>
      </c>
      <c r="L139" s="25">
        <v>2.9152999999999998</v>
      </c>
      <c r="M139" s="25">
        <v>5</v>
      </c>
      <c r="N139" s="25">
        <v>296</v>
      </c>
      <c r="O139" s="25">
        <v>16.600000000000001</v>
      </c>
      <c r="P139" s="25">
        <v>29.9</v>
      </c>
      <c r="Q139" s="25">
        <v>1</v>
      </c>
    </row>
    <row r="140" spans="3:17" x14ac:dyDescent="0.25">
      <c r="C140" s="6" t="s">
        <v>128</v>
      </c>
      <c r="D140" s="25" t="s">
        <v>172</v>
      </c>
      <c r="E140" s="25">
        <v>5.7799999999999997E-2</v>
      </c>
      <c r="F140" s="25">
        <v>0</v>
      </c>
      <c r="G140" s="25">
        <v>2.46</v>
      </c>
      <c r="H140" s="25">
        <v>0</v>
      </c>
      <c r="I140" s="25">
        <v>0.48799999999999999</v>
      </c>
      <c r="J140" s="25">
        <v>6.98</v>
      </c>
      <c r="K140" s="25">
        <v>58.4</v>
      </c>
      <c r="L140" s="25">
        <v>2.8290000000000002</v>
      </c>
      <c r="M140" s="25">
        <v>3</v>
      </c>
      <c r="N140" s="25">
        <v>193</v>
      </c>
      <c r="O140" s="25">
        <v>17.8</v>
      </c>
      <c r="P140" s="25">
        <v>37.200000000000003</v>
      </c>
      <c r="Q140" s="25">
        <v>1</v>
      </c>
    </row>
    <row r="141" spans="3:17" x14ac:dyDescent="0.25">
      <c r="C141" s="6" t="s">
        <v>129</v>
      </c>
      <c r="D141" s="25" t="s">
        <v>173</v>
      </c>
      <c r="E141" s="25">
        <v>9.103E-2</v>
      </c>
      <c r="F141" s="25">
        <v>0</v>
      </c>
      <c r="G141" s="25">
        <v>2.46</v>
      </c>
      <c r="H141" s="25">
        <v>0</v>
      </c>
      <c r="I141" s="25">
        <v>0.48799999999999999</v>
      </c>
      <c r="J141" s="25">
        <v>7.1550000000000002</v>
      </c>
      <c r="K141" s="25">
        <v>92.2</v>
      </c>
      <c r="L141" s="25">
        <v>2.7006000000000001</v>
      </c>
      <c r="M141" s="25">
        <v>3</v>
      </c>
      <c r="N141" s="25">
        <v>193</v>
      </c>
      <c r="O141" s="25">
        <v>17.8</v>
      </c>
      <c r="P141" s="25">
        <v>37.9</v>
      </c>
      <c r="Q141" s="25">
        <v>1</v>
      </c>
    </row>
    <row r="142" spans="3:17" x14ac:dyDescent="0.25">
      <c r="C142" s="6" t="s">
        <v>429</v>
      </c>
      <c r="D142" s="25" t="s">
        <v>174</v>
      </c>
      <c r="E142" s="25">
        <v>8.3699999999999997E-2</v>
      </c>
      <c r="F142" s="25">
        <v>45</v>
      </c>
      <c r="G142" s="25">
        <v>3.44</v>
      </c>
      <c r="H142" s="25">
        <v>0</v>
      </c>
      <c r="I142" s="25">
        <v>0.437</v>
      </c>
      <c r="J142" s="25">
        <v>7.1849999999999996</v>
      </c>
      <c r="K142" s="25">
        <v>38.9</v>
      </c>
      <c r="L142" s="25">
        <v>4.5667</v>
      </c>
      <c r="M142" s="25">
        <v>5</v>
      </c>
      <c r="N142" s="25">
        <v>398</v>
      </c>
      <c r="O142" s="25">
        <v>15.2</v>
      </c>
      <c r="P142" s="25">
        <v>34.9</v>
      </c>
      <c r="Q142" s="25">
        <v>1</v>
      </c>
    </row>
    <row r="143" spans="3:17" x14ac:dyDescent="0.25">
      <c r="C143" s="6" t="s">
        <v>430</v>
      </c>
      <c r="D143" s="25" t="s">
        <v>175</v>
      </c>
      <c r="E143" s="25">
        <v>4.011E-2</v>
      </c>
      <c r="F143" s="25">
        <v>80</v>
      </c>
      <c r="G143" s="25">
        <v>1.52</v>
      </c>
      <c r="H143" s="25">
        <v>0</v>
      </c>
      <c r="I143" s="25">
        <v>0.40400000000000003</v>
      </c>
      <c r="J143" s="25">
        <v>7.2869999999999999</v>
      </c>
      <c r="K143" s="25">
        <v>34.1</v>
      </c>
      <c r="L143" s="25">
        <v>7.3090000000000002</v>
      </c>
      <c r="M143" s="25">
        <v>2</v>
      </c>
      <c r="N143" s="25">
        <v>329</v>
      </c>
      <c r="O143" s="25">
        <v>12.6</v>
      </c>
      <c r="P143" s="25">
        <v>21.1</v>
      </c>
      <c r="Q143" s="25">
        <v>1</v>
      </c>
    </row>
    <row r="144" spans="3:17" x14ac:dyDescent="0.25">
      <c r="C144" s="6" t="s">
        <v>130</v>
      </c>
      <c r="D144" s="25" t="s">
        <v>176</v>
      </c>
      <c r="E144" s="25">
        <v>3.7679999999999998E-2</v>
      </c>
      <c r="F144" s="25">
        <v>80</v>
      </c>
      <c r="G144" s="25">
        <v>1.52</v>
      </c>
      <c r="H144" s="25">
        <v>0</v>
      </c>
      <c r="I144" s="25">
        <v>0.40400000000000003</v>
      </c>
      <c r="J144" s="25">
        <v>7.274</v>
      </c>
      <c r="K144" s="25">
        <v>38.299999999999997</v>
      </c>
      <c r="L144" s="25">
        <v>7.3090000000000002</v>
      </c>
      <c r="M144" s="25">
        <v>2</v>
      </c>
      <c r="N144" s="25">
        <v>329</v>
      </c>
      <c r="O144" s="25">
        <v>12.6</v>
      </c>
      <c r="P144" s="25">
        <v>34.6</v>
      </c>
      <c r="Q144" s="25">
        <v>1</v>
      </c>
    </row>
    <row r="145" spans="3:17" x14ac:dyDescent="0.25">
      <c r="C145" s="6" t="s">
        <v>431</v>
      </c>
      <c r="D145" s="25" t="s">
        <v>177</v>
      </c>
      <c r="E145" s="25">
        <v>3.15E-2</v>
      </c>
      <c r="F145" s="25">
        <v>95</v>
      </c>
      <c r="G145" s="25">
        <v>1.47</v>
      </c>
      <c r="H145" s="25">
        <v>0</v>
      </c>
      <c r="I145" s="25">
        <v>0.40300000000000002</v>
      </c>
      <c r="J145" s="25">
        <v>6.9749999999999996</v>
      </c>
      <c r="K145" s="25">
        <v>15.3</v>
      </c>
      <c r="L145" s="25">
        <v>7.6534000000000004</v>
      </c>
      <c r="M145" s="25">
        <v>3</v>
      </c>
      <c r="N145" s="25">
        <v>402</v>
      </c>
      <c r="O145" s="25">
        <v>17</v>
      </c>
      <c r="P145" s="25">
        <v>34.9</v>
      </c>
      <c r="Q145" s="25">
        <v>1</v>
      </c>
    </row>
    <row r="146" spans="3:17" x14ac:dyDescent="0.25">
      <c r="C146" s="6" t="s">
        <v>131</v>
      </c>
      <c r="D146" s="25" t="s">
        <v>178</v>
      </c>
      <c r="E146" s="25">
        <v>1.7780000000000001E-2</v>
      </c>
      <c r="F146" s="25">
        <v>95</v>
      </c>
      <c r="G146" s="25">
        <v>1.47</v>
      </c>
      <c r="H146" s="25">
        <v>0</v>
      </c>
      <c r="I146" s="25">
        <v>0.53800000000000003</v>
      </c>
      <c r="J146" s="25">
        <v>7.1349999999999998</v>
      </c>
      <c r="K146" s="25">
        <v>13.9</v>
      </c>
      <c r="L146" s="25">
        <v>3.7363979452054794</v>
      </c>
      <c r="M146" s="25">
        <v>3</v>
      </c>
      <c r="N146" s="25">
        <v>402</v>
      </c>
      <c r="O146" s="25">
        <v>17</v>
      </c>
      <c r="P146" s="25">
        <v>32.9</v>
      </c>
      <c r="Q146" s="25">
        <v>1</v>
      </c>
    </row>
    <row r="147" spans="3:17" x14ac:dyDescent="0.25">
      <c r="C147" s="6" t="s">
        <v>432</v>
      </c>
      <c r="D147" s="25" t="s">
        <v>179</v>
      </c>
      <c r="E147" s="25">
        <v>3.4450000000000001E-2</v>
      </c>
      <c r="F147" s="25">
        <v>82.5</v>
      </c>
      <c r="G147" s="25">
        <v>2.0299999999999998</v>
      </c>
      <c r="H147" s="25">
        <v>0</v>
      </c>
      <c r="I147" s="25">
        <v>0.41499999999999998</v>
      </c>
      <c r="J147" s="25">
        <v>6.1619999999999999</v>
      </c>
      <c r="K147" s="25">
        <v>38.4</v>
      </c>
      <c r="L147" s="25">
        <v>6.27</v>
      </c>
      <c r="M147" s="25">
        <v>2</v>
      </c>
      <c r="N147" s="25">
        <v>348</v>
      </c>
      <c r="O147" s="25">
        <v>14.7</v>
      </c>
      <c r="P147" s="25">
        <v>24.1</v>
      </c>
      <c r="Q147" s="25">
        <v>1</v>
      </c>
    </row>
    <row r="148" spans="3:17" x14ac:dyDescent="0.25">
      <c r="C148" s="6" t="s">
        <v>132</v>
      </c>
      <c r="D148" s="25" t="s">
        <v>180</v>
      </c>
      <c r="E148" s="25">
        <v>2.1770000000000001E-2</v>
      </c>
      <c r="F148" s="25">
        <v>82.5</v>
      </c>
      <c r="G148" s="25">
        <v>2.0299999999999998</v>
      </c>
      <c r="H148" s="25">
        <v>0</v>
      </c>
      <c r="I148" s="25">
        <v>0.41499999999999998</v>
      </c>
      <c r="J148" s="25">
        <v>7.61</v>
      </c>
      <c r="K148" s="25">
        <v>15.7</v>
      </c>
      <c r="L148" s="25">
        <v>6.27</v>
      </c>
      <c r="M148" s="25">
        <v>2</v>
      </c>
      <c r="N148" s="25">
        <v>348</v>
      </c>
      <c r="O148" s="25">
        <v>14.7</v>
      </c>
      <c r="P148" s="25">
        <v>42.3</v>
      </c>
      <c r="Q148" s="25">
        <v>1</v>
      </c>
    </row>
    <row r="149" spans="3:17" x14ac:dyDescent="0.25">
      <c r="C149" s="6" t="s">
        <v>133</v>
      </c>
      <c r="D149" s="25" t="s">
        <v>181</v>
      </c>
      <c r="E149" s="25">
        <v>0.13642000000000001</v>
      </c>
      <c r="F149" s="25">
        <v>0</v>
      </c>
      <c r="G149" s="25">
        <v>10.59</v>
      </c>
      <c r="H149" s="25">
        <v>0</v>
      </c>
      <c r="I149" s="25">
        <v>0.48899999999999999</v>
      </c>
      <c r="J149" s="25">
        <v>5.891</v>
      </c>
      <c r="K149" s="25">
        <v>22.3</v>
      </c>
      <c r="L149" s="25">
        <v>3.9453999999999998</v>
      </c>
      <c r="M149" s="25">
        <v>4</v>
      </c>
      <c r="N149" s="25">
        <v>277</v>
      </c>
      <c r="O149" s="25">
        <v>18.600000000000001</v>
      </c>
      <c r="P149" s="25">
        <v>22.6</v>
      </c>
      <c r="Q149" s="25">
        <v>1</v>
      </c>
    </row>
    <row r="150" spans="3:17" x14ac:dyDescent="0.25">
      <c r="C150" s="6" t="s">
        <v>134</v>
      </c>
      <c r="D150" s="25" t="s">
        <v>182</v>
      </c>
      <c r="E150" s="25">
        <v>0.22969000000000001</v>
      </c>
      <c r="F150" s="25">
        <v>0</v>
      </c>
      <c r="G150" s="25">
        <v>10.59</v>
      </c>
      <c r="H150" s="25">
        <v>0</v>
      </c>
      <c r="I150" s="25">
        <v>0.48899999999999999</v>
      </c>
      <c r="J150" s="25">
        <v>6.3259999999999996</v>
      </c>
      <c r="K150" s="25">
        <v>52.5</v>
      </c>
      <c r="L150" s="25">
        <v>4.3548999999999998</v>
      </c>
      <c r="M150" s="25">
        <v>4</v>
      </c>
      <c r="N150" s="25">
        <v>277</v>
      </c>
      <c r="O150" s="25">
        <v>18.600000000000001</v>
      </c>
      <c r="P150" s="25">
        <v>24.4</v>
      </c>
      <c r="Q150" s="25">
        <v>1</v>
      </c>
    </row>
    <row r="151" spans="3:17" x14ac:dyDescent="0.25">
      <c r="C151" s="6" t="s">
        <v>433</v>
      </c>
      <c r="D151" s="25" t="s">
        <v>183</v>
      </c>
      <c r="E151" s="25">
        <v>0.25198999999999999</v>
      </c>
      <c r="F151" s="25">
        <v>0</v>
      </c>
      <c r="G151" s="25">
        <v>10.59</v>
      </c>
      <c r="H151" s="25">
        <v>0</v>
      </c>
      <c r="I151" s="25">
        <v>0.48899999999999999</v>
      </c>
      <c r="J151" s="25">
        <v>5.7830000000000004</v>
      </c>
      <c r="K151" s="25">
        <v>69.094385964912249</v>
      </c>
      <c r="L151" s="25">
        <v>4.3548999999999998</v>
      </c>
      <c r="M151" s="25">
        <v>4</v>
      </c>
      <c r="N151" s="25">
        <v>277</v>
      </c>
      <c r="O151" s="25">
        <v>18.600000000000001</v>
      </c>
      <c r="P151" s="25">
        <v>22.5</v>
      </c>
      <c r="Q151" s="25">
        <v>1</v>
      </c>
    </row>
    <row r="152" spans="3:17" x14ac:dyDescent="0.25">
      <c r="C152" s="6" t="s">
        <v>135</v>
      </c>
      <c r="D152" s="25" t="s">
        <v>184</v>
      </c>
      <c r="E152" s="25">
        <v>0.43570999999999999</v>
      </c>
      <c r="F152" s="25">
        <v>0</v>
      </c>
      <c r="G152" s="25">
        <v>10.59</v>
      </c>
      <c r="H152" s="25">
        <v>1</v>
      </c>
      <c r="I152" s="25">
        <v>0.48899999999999999</v>
      </c>
      <c r="J152" s="25">
        <v>5.3440000000000003</v>
      </c>
      <c r="K152" s="25">
        <v>100</v>
      </c>
      <c r="L152" s="25">
        <v>3.875</v>
      </c>
      <c r="M152" s="25">
        <v>4</v>
      </c>
      <c r="N152" s="25">
        <v>277</v>
      </c>
      <c r="O152" s="25">
        <v>18.600000000000001</v>
      </c>
      <c r="P152" s="25">
        <v>20</v>
      </c>
      <c r="Q152" s="25">
        <v>0</v>
      </c>
    </row>
    <row r="153" spans="3:17" x14ac:dyDescent="0.25">
      <c r="C153" s="6" t="s">
        <v>136</v>
      </c>
      <c r="D153" s="25" t="s">
        <v>185</v>
      </c>
      <c r="E153" s="25">
        <v>0.21718999999999999</v>
      </c>
      <c r="F153" s="25">
        <v>0</v>
      </c>
      <c r="G153" s="25">
        <v>10.59</v>
      </c>
      <c r="H153" s="25">
        <v>1</v>
      </c>
      <c r="I153" s="25">
        <v>0.48899999999999999</v>
      </c>
      <c r="J153" s="25">
        <v>5.8070000000000004</v>
      </c>
      <c r="K153" s="25">
        <v>53.8</v>
      </c>
      <c r="L153" s="25">
        <v>3.6526000000000001</v>
      </c>
      <c r="M153" s="25">
        <v>4</v>
      </c>
      <c r="N153" s="25">
        <v>277</v>
      </c>
      <c r="O153" s="25">
        <v>18.600000000000001</v>
      </c>
      <c r="P153" s="25">
        <v>22.4</v>
      </c>
      <c r="Q153" s="25">
        <v>1</v>
      </c>
    </row>
    <row r="154" spans="3:17" x14ac:dyDescent="0.25">
      <c r="C154" s="6" t="s">
        <v>137</v>
      </c>
      <c r="D154" s="25" t="s">
        <v>186</v>
      </c>
      <c r="E154" s="25">
        <v>0.28954999999999997</v>
      </c>
      <c r="F154" s="25">
        <v>0</v>
      </c>
      <c r="G154" s="25">
        <v>10.59</v>
      </c>
      <c r="H154" s="25">
        <v>0</v>
      </c>
      <c r="I154" s="25">
        <v>0.48899999999999999</v>
      </c>
      <c r="J154" s="25">
        <v>5.4119999999999999</v>
      </c>
      <c r="K154" s="25">
        <v>9.8000000000000007</v>
      </c>
      <c r="L154" s="25">
        <v>3.5874999999999999</v>
      </c>
      <c r="M154" s="25">
        <v>4</v>
      </c>
      <c r="N154" s="25">
        <v>277</v>
      </c>
      <c r="O154" s="25">
        <v>18.600000000000001</v>
      </c>
      <c r="P154" s="25">
        <v>23.7</v>
      </c>
      <c r="Q154" s="25">
        <v>1</v>
      </c>
    </row>
    <row r="155" spans="3:17" x14ac:dyDescent="0.25">
      <c r="C155" s="6" t="s">
        <v>138</v>
      </c>
      <c r="D155" s="25" t="s">
        <v>187</v>
      </c>
      <c r="E155" s="25">
        <v>0.19802</v>
      </c>
      <c r="F155" s="25">
        <v>0</v>
      </c>
      <c r="G155" s="25">
        <v>10.59</v>
      </c>
      <c r="H155" s="25">
        <v>0</v>
      </c>
      <c r="I155" s="25">
        <v>0.48899999999999999</v>
      </c>
      <c r="J155" s="25">
        <v>6.1820000000000004</v>
      </c>
      <c r="K155" s="25">
        <v>42.4</v>
      </c>
      <c r="L155" s="25">
        <v>3.9453999999999998</v>
      </c>
      <c r="M155" s="25">
        <v>4</v>
      </c>
      <c r="N155" s="25">
        <v>277</v>
      </c>
      <c r="O155" s="25">
        <v>18.600000000000001</v>
      </c>
      <c r="P155" s="25">
        <v>25</v>
      </c>
      <c r="Q155" s="25">
        <v>1</v>
      </c>
    </row>
    <row r="156" spans="3:17" x14ac:dyDescent="0.25">
      <c r="C156" s="6" t="s">
        <v>139</v>
      </c>
      <c r="D156" s="25" t="s">
        <v>189</v>
      </c>
      <c r="E156" s="25">
        <v>7.0129999999999998E-2</v>
      </c>
      <c r="F156" s="25">
        <v>0</v>
      </c>
      <c r="G156" s="25">
        <v>13.89</v>
      </c>
      <c r="H156" s="25">
        <v>0</v>
      </c>
      <c r="I156" s="25">
        <v>0.55000000000000004</v>
      </c>
      <c r="J156" s="25">
        <v>6.6420000000000003</v>
      </c>
      <c r="K156" s="25">
        <v>85.1</v>
      </c>
      <c r="L156" s="25">
        <v>3.4211</v>
      </c>
      <c r="M156" s="25">
        <v>5</v>
      </c>
      <c r="N156" s="25">
        <v>276</v>
      </c>
      <c r="O156" s="25">
        <v>16.399999999999999</v>
      </c>
      <c r="P156" s="25">
        <v>28.7</v>
      </c>
      <c r="Q156" s="25">
        <v>1</v>
      </c>
    </row>
    <row r="157" spans="3:17" x14ac:dyDescent="0.25">
      <c r="C157" s="6" t="s">
        <v>140</v>
      </c>
      <c r="D157" s="25" t="s">
        <v>190</v>
      </c>
      <c r="E157" s="25">
        <v>0.11069</v>
      </c>
      <c r="F157" s="25">
        <v>0</v>
      </c>
      <c r="G157" s="25">
        <v>13.89</v>
      </c>
      <c r="H157" s="25">
        <v>1</v>
      </c>
      <c r="I157" s="25">
        <v>0.55000000000000004</v>
      </c>
      <c r="J157" s="25">
        <v>5.9509999999999996</v>
      </c>
      <c r="K157" s="25">
        <v>93.8</v>
      </c>
      <c r="L157" s="25">
        <v>2.8893</v>
      </c>
      <c r="M157" s="25">
        <v>5</v>
      </c>
      <c r="N157" s="25">
        <v>276</v>
      </c>
      <c r="O157" s="25">
        <v>16.399999999999999</v>
      </c>
      <c r="P157" s="25">
        <v>21.5</v>
      </c>
      <c r="Q157" s="25">
        <v>1</v>
      </c>
    </row>
    <row r="158" spans="3:17" x14ac:dyDescent="0.25">
      <c r="C158" s="6" t="s">
        <v>434</v>
      </c>
      <c r="D158" s="25" t="s">
        <v>191</v>
      </c>
      <c r="E158" s="25">
        <v>0.11425</v>
      </c>
      <c r="F158" s="25">
        <v>0</v>
      </c>
      <c r="G158" s="25">
        <v>13.89</v>
      </c>
      <c r="H158" s="25">
        <v>1</v>
      </c>
      <c r="I158" s="25">
        <v>0.55000000000000004</v>
      </c>
      <c r="J158" s="25">
        <v>6.3730000000000002</v>
      </c>
      <c r="K158" s="25">
        <v>92.4</v>
      </c>
      <c r="L158" s="25">
        <v>3.3633000000000002</v>
      </c>
      <c r="M158" s="25">
        <v>5</v>
      </c>
      <c r="N158" s="25">
        <v>276</v>
      </c>
      <c r="O158" s="25">
        <v>16.399999999999999</v>
      </c>
      <c r="P158" s="25">
        <v>23</v>
      </c>
      <c r="Q158" s="25">
        <v>1</v>
      </c>
    </row>
    <row r="159" spans="3:17" x14ac:dyDescent="0.25">
      <c r="C159" s="6" t="s">
        <v>141</v>
      </c>
      <c r="D159" s="25" t="s">
        <v>192</v>
      </c>
      <c r="E159" s="25">
        <v>0.35809000000000002</v>
      </c>
      <c r="F159" s="25">
        <v>0</v>
      </c>
      <c r="G159" s="25">
        <v>6.2</v>
      </c>
      <c r="H159" s="25">
        <v>1</v>
      </c>
      <c r="I159" s="25">
        <v>0.50700000000000001</v>
      </c>
      <c r="J159" s="25">
        <v>6.9509999999999996</v>
      </c>
      <c r="K159" s="25">
        <v>88.5</v>
      </c>
      <c r="L159" s="25">
        <v>2.8616999999999999</v>
      </c>
      <c r="M159" s="25">
        <v>8</v>
      </c>
      <c r="N159" s="25">
        <v>307</v>
      </c>
      <c r="O159" s="25">
        <v>17.399999999999999</v>
      </c>
      <c r="P159" s="25">
        <v>26.7</v>
      </c>
      <c r="Q159" s="25">
        <v>1</v>
      </c>
    </row>
    <row r="160" spans="3:17" x14ac:dyDescent="0.25">
      <c r="C160" s="6" t="s">
        <v>142</v>
      </c>
      <c r="D160" s="25" t="s">
        <v>193</v>
      </c>
      <c r="E160" s="25">
        <v>0.40771000000000002</v>
      </c>
      <c r="F160" s="25">
        <v>0</v>
      </c>
      <c r="G160" s="25">
        <v>6.2</v>
      </c>
      <c r="H160" s="25">
        <v>1</v>
      </c>
      <c r="I160" s="25">
        <v>0.50700000000000001</v>
      </c>
      <c r="J160" s="25">
        <v>6.1639999999999997</v>
      </c>
      <c r="K160" s="25">
        <v>91.3</v>
      </c>
      <c r="L160" s="25">
        <v>3.048</v>
      </c>
      <c r="M160" s="25">
        <v>8</v>
      </c>
      <c r="N160" s="25">
        <v>307</v>
      </c>
      <c r="O160" s="25">
        <v>17.399999999999999</v>
      </c>
      <c r="P160" s="25">
        <v>21.7</v>
      </c>
      <c r="Q160" s="25">
        <v>1</v>
      </c>
    </row>
    <row r="161" spans="3:17" x14ac:dyDescent="0.25">
      <c r="C161" s="6" t="s">
        <v>143</v>
      </c>
      <c r="D161" s="25" t="s">
        <v>194</v>
      </c>
      <c r="E161" s="25">
        <v>0.62356</v>
      </c>
      <c r="F161" s="25">
        <v>0</v>
      </c>
      <c r="G161" s="25">
        <v>6.2</v>
      </c>
      <c r="H161" s="25">
        <v>1</v>
      </c>
      <c r="I161" s="25">
        <v>0.50700000000000001</v>
      </c>
      <c r="J161" s="25">
        <v>6.8789999999999996</v>
      </c>
      <c r="K161" s="25">
        <v>77.7</v>
      </c>
      <c r="L161" s="25">
        <v>3.2721</v>
      </c>
      <c r="M161" s="25">
        <v>8</v>
      </c>
      <c r="N161" s="25">
        <v>307</v>
      </c>
      <c r="O161" s="25">
        <v>17.399999999999999</v>
      </c>
      <c r="P161" s="25">
        <v>27.5</v>
      </c>
      <c r="Q161" s="25">
        <v>1</v>
      </c>
    </row>
    <row r="162" spans="3:17" x14ac:dyDescent="0.25">
      <c r="C162" s="6" t="s">
        <v>144</v>
      </c>
      <c r="D162" s="25" t="s">
        <v>195</v>
      </c>
      <c r="E162" s="25">
        <v>0.61470000000000002</v>
      </c>
      <c r="F162" s="25">
        <v>0</v>
      </c>
      <c r="G162" s="25">
        <v>6.2</v>
      </c>
      <c r="H162" s="25">
        <v>0</v>
      </c>
      <c r="I162" s="25">
        <v>0.50700000000000001</v>
      </c>
      <c r="J162" s="25">
        <v>6.6180000000000003</v>
      </c>
      <c r="K162" s="25">
        <v>80.8</v>
      </c>
      <c r="L162" s="25">
        <v>3.2721</v>
      </c>
      <c r="M162" s="25">
        <v>8</v>
      </c>
      <c r="N162" s="25">
        <v>307</v>
      </c>
      <c r="O162" s="25">
        <v>17.399999999999999</v>
      </c>
      <c r="P162" s="25">
        <v>30.1</v>
      </c>
      <c r="Q162" s="25">
        <v>1</v>
      </c>
    </row>
    <row r="163" spans="3:17" x14ac:dyDescent="0.25">
      <c r="C163" s="6" t="s">
        <v>145</v>
      </c>
      <c r="D163" s="25" t="s">
        <v>196</v>
      </c>
      <c r="E163" s="25">
        <v>0.31533</v>
      </c>
      <c r="F163" s="25">
        <v>0</v>
      </c>
      <c r="G163" s="25">
        <v>6.2</v>
      </c>
      <c r="H163" s="25">
        <v>0</v>
      </c>
      <c r="I163" s="25">
        <v>0.53800000000000003</v>
      </c>
      <c r="J163" s="25">
        <v>8.266</v>
      </c>
      <c r="K163" s="25">
        <v>78.3</v>
      </c>
      <c r="L163" s="25">
        <v>2.8944000000000001</v>
      </c>
      <c r="M163" s="25">
        <v>8</v>
      </c>
      <c r="N163" s="25">
        <v>307</v>
      </c>
      <c r="O163" s="25">
        <v>17.399999999999999</v>
      </c>
      <c r="P163" s="25">
        <v>44.8</v>
      </c>
      <c r="Q163" s="25">
        <v>1</v>
      </c>
    </row>
    <row r="164" spans="3:17" x14ac:dyDescent="0.25">
      <c r="C164" s="6" t="s">
        <v>435</v>
      </c>
      <c r="D164" s="25" t="s">
        <v>197</v>
      </c>
      <c r="E164" s="25">
        <v>0.52693000000000001</v>
      </c>
      <c r="F164" s="25">
        <v>0</v>
      </c>
      <c r="G164" s="25">
        <v>6.2</v>
      </c>
      <c r="H164" s="25">
        <v>0</v>
      </c>
      <c r="I164" s="25">
        <v>0.504</v>
      </c>
      <c r="J164" s="25">
        <v>8.7249999999999996</v>
      </c>
      <c r="K164" s="25">
        <v>83</v>
      </c>
      <c r="L164" s="25">
        <v>2.8944000000000001</v>
      </c>
      <c r="M164" s="25">
        <v>8</v>
      </c>
      <c r="N164" s="25">
        <v>307</v>
      </c>
      <c r="O164" s="25">
        <v>17.399999999999999</v>
      </c>
      <c r="P164" s="25">
        <v>50</v>
      </c>
      <c r="Q164" s="25">
        <v>1</v>
      </c>
    </row>
    <row r="165" spans="3:17" x14ac:dyDescent="0.25">
      <c r="C165" s="6" t="s">
        <v>146</v>
      </c>
      <c r="D165" s="25" t="s">
        <v>198</v>
      </c>
      <c r="E165" s="25">
        <v>0.29819000000000001</v>
      </c>
      <c r="F165" s="25">
        <v>0</v>
      </c>
      <c r="G165" s="25">
        <v>6.2</v>
      </c>
      <c r="H165" s="25">
        <v>0</v>
      </c>
      <c r="I165" s="25">
        <v>0.504</v>
      </c>
      <c r="J165" s="25">
        <v>7.6859999999999999</v>
      </c>
      <c r="K165" s="25">
        <v>17</v>
      </c>
      <c r="L165" s="25">
        <v>3.3751000000000002</v>
      </c>
      <c r="M165" s="25">
        <v>8</v>
      </c>
      <c r="N165" s="25">
        <v>307</v>
      </c>
      <c r="O165" s="25">
        <v>17.399999999999999</v>
      </c>
      <c r="P165" s="25">
        <v>46.7</v>
      </c>
      <c r="Q165" s="25">
        <v>1</v>
      </c>
    </row>
    <row r="166" spans="3:17" x14ac:dyDescent="0.25">
      <c r="C166" s="6" t="s">
        <v>436</v>
      </c>
      <c r="D166" s="25" t="s">
        <v>199</v>
      </c>
      <c r="E166" s="25">
        <v>0.44178000000000001</v>
      </c>
      <c r="F166" s="25">
        <v>0</v>
      </c>
      <c r="G166" s="25">
        <v>6.2</v>
      </c>
      <c r="H166" s="25">
        <v>0</v>
      </c>
      <c r="I166" s="25">
        <v>0.504</v>
      </c>
      <c r="J166" s="25">
        <v>5.3040000000000003</v>
      </c>
      <c r="K166" s="25">
        <v>21.4</v>
      </c>
      <c r="L166" s="25">
        <v>3.3751000000000002</v>
      </c>
      <c r="M166" s="25">
        <v>8</v>
      </c>
      <c r="N166" s="25">
        <v>307</v>
      </c>
      <c r="O166" s="25">
        <v>17.399999999999999</v>
      </c>
      <c r="P166" s="25">
        <v>31.5</v>
      </c>
      <c r="Q166" s="25">
        <v>1</v>
      </c>
    </row>
    <row r="167" spans="3:17" x14ac:dyDescent="0.25">
      <c r="C167" s="6" t="s">
        <v>147</v>
      </c>
      <c r="D167" s="25" t="s">
        <v>200</v>
      </c>
      <c r="E167" s="25">
        <v>0.46295999999999998</v>
      </c>
      <c r="F167" s="25">
        <v>0</v>
      </c>
      <c r="G167" s="25">
        <v>6.2</v>
      </c>
      <c r="H167" s="25">
        <v>0</v>
      </c>
      <c r="I167" s="25">
        <v>0.504</v>
      </c>
      <c r="J167" s="25">
        <v>7.4119999999999999</v>
      </c>
      <c r="K167" s="25">
        <v>76.900000000000006</v>
      </c>
      <c r="L167" s="25">
        <v>3.6715</v>
      </c>
      <c r="M167" s="25">
        <v>8</v>
      </c>
      <c r="N167" s="25">
        <v>307</v>
      </c>
      <c r="O167" s="25">
        <v>17.399999999999999</v>
      </c>
      <c r="P167" s="25">
        <v>31.7</v>
      </c>
      <c r="Q167" s="25">
        <v>1</v>
      </c>
    </row>
    <row r="168" spans="3:17" x14ac:dyDescent="0.25">
      <c r="C168" s="6" t="s">
        <v>437</v>
      </c>
      <c r="D168" s="25" t="s">
        <v>201</v>
      </c>
      <c r="E168" s="25">
        <v>0.33146999999999999</v>
      </c>
      <c r="F168" s="25">
        <v>0</v>
      </c>
      <c r="G168" s="25">
        <v>6.2</v>
      </c>
      <c r="H168" s="25">
        <v>0</v>
      </c>
      <c r="I168" s="25">
        <v>0.50700000000000001</v>
      </c>
      <c r="J168" s="25">
        <v>8.2469999999999999</v>
      </c>
      <c r="K168" s="25">
        <v>70.400000000000006</v>
      </c>
      <c r="L168" s="25">
        <v>3.6518999999999999</v>
      </c>
      <c r="M168" s="25">
        <v>8</v>
      </c>
      <c r="N168" s="25">
        <v>307</v>
      </c>
      <c r="O168" s="25">
        <v>17.399999999999999</v>
      </c>
      <c r="P168" s="25">
        <v>48.3</v>
      </c>
      <c r="Q168" s="25">
        <v>1</v>
      </c>
    </row>
    <row r="169" spans="3:17" x14ac:dyDescent="0.25">
      <c r="C169" s="6" t="s">
        <v>148</v>
      </c>
      <c r="D169" s="25" t="s">
        <v>203</v>
      </c>
      <c r="E169" s="25">
        <v>0.51183000000000001</v>
      </c>
      <c r="F169" s="25">
        <v>0</v>
      </c>
      <c r="G169" s="25">
        <v>6.2</v>
      </c>
      <c r="H169" s="25">
        <v>0</v>
      </c>
      <c r="I169" s="25">
        <v>0.53800000000000003</v>
      </c>
      <c r="J169" s="25">
        <v>7.3579999999999997</v>
      </c>
      <c r="K169" s="25">
        <v>71.599999999999994</v>
      </c>
      <c r="L169" s="25">
        <v>4.1479999999999997</v>
      </c>
      <c r="M169" s="25">
        <v>8</v>
      </c>
      <c r="N169" s="25">
        <v>307</v>
      </c>
      <c r="O169" s="25">
        <v>17.399999999999999</v>
      </c>
      <c r="P169" s="25">
        <v>31.5</v>
      </c>
      <c r="Q169" s="25">
        <v>1</v>
      </c>
    </row>
    <row r="170" spans="3:17" x14ac:dyDescent="0.25">
      <c r="C170" s="6" t="s">
        <v>149</v>
      </c>
      <c r="D170" s="25" t="s">
        <v>204</v>
      </c>
      <c r="E170" s="25">
        <v>0.11329</v>
      </c>
      <c r="F170" s="25">
        <v>30</v>
      </c>
      <c r="G170" s="25">
        <v>4.93</v>
      </c>
      <c r="H170" s="25">
        <v>0</v>
      </c>
      <c r="I170" s="25">
        <v>0.42799999999999999</v>
      </c>
      <c r="J170" s="25">
        <v>6.8970000000000002</v>
      </c>
      <c r="K170" s="25">
        <v>54.3</v>
      </c>
      <c r="L170" s="25">
        <v>6.3361000000000001</v>
      </c>
      <c r="M170" s="25">
        <v>6</v>
      </c>
      <c r="N170" s="25">
        <v>300</v>
      </c>
      <c r="O170" s="25">
        <v>16.600000000000001</v>
      </c>
      <c r="P170" s="25">
        <v>22</v>
      </c>
      <c r="Q170" s="25">
        <v>1</v>
      </c>
    </row>
    <row r="171" spans="3:17" x14ac:dyDescent="0.25">
      <c r="C171" s="6" t="s">
        <v>438</v>
      </c>
      <c r="D171" s="25" t="s">
        <v>205</v>
      </c>
      <c r="E171" s="25">
        <v>0.10612000000000001</v>
      </c>
      <c r="F171" s="25">
        <v>30</v>
      </c>
      <c r="G171" s="25">
        <v>4.93</v>
      </c>
      <c r="H171" s="25">
        <v>0</v>
      </c>
      <c r="I171" s="25">
        <v>0.42799999999999999</v>
      </c>
      <c r="J171" s="25">
        <v>6.0949999999999998</v>
      </c>
      <c r="K171" s="25">
        <v>65.099999999999994</v>
      </c>
      <c r="L171" s="25">
        <v>6.3361000000000001</v>
      </c>
      <c r="M171" s="25">
        <v>6</v>
      </c>
      <c r="N171" s="25">
        <v>300</v>
      </c>
      <c r="O171" s="25">
        <v>16.600000000000001</v>
      </c>
      <c r="P171" s="25">
        <v>20.100000000000001</v>
      </c>
      <c r="Q171" s="25">
        <v>1</v>
      </c>
    </row>
    <row r="172" spans="3:17" x14ac:dyDescent="0.25">
      <c r="C172" s="6" t="s">
        <v>150</v>
      </c>
      <c r="D172" s="25" t="s">
        <v>206</v>
      </c>
      <c r="E172" s="25">
        <v>0.10290000000000001</v>
      </c>
      <c r="F172" s="25">
        <v>30</v>
      </c>
      <c r="G172" s="25">
        <v>4.93</v>
      </c>
      <c r="H172" s="25">
        <v>0</v>
      </c>
      <c r="I172" s="25">
        <v>0.42799999999999999</v>
      </c>
      <c r="J172" s="25">
        <v>6.3579999999999997</v>
      </c>
      <c r="K172" s="25">
        <v>52.9</v>
      </c>
      <c r="L172" s="25">
        <v>7.0354999999999999</v>
      </c>
      <c r="M172" s="25">
        <v>6</v>
      </c>
      <c r="N172" s="25">
        <v>300</v>
      </c>
      <c r="O172" s="25">
        <v>16.600000000000001</v>
      </c>
      <c r="P172" s="25">
        <v>22.2</v>
      </c>
      <c r="Q172" s="25">
        <v>1</v>
      </c>
    </row>
    <row r="173" spans="3:17" x14ac:dyDescent="0.25">
      <c r="C173" s="6" t="s">
        <v>151</v>
      </c>
      <c r="D173" s="25" t="s">
        <v>207</v>
      </c>
      <c r="E173" s="25">
        <v>0.12756999999999999</v>
      </c>
      <c r="F173" s="25">
        <v>30</v>
      </c>
      <c r="G173" s="25">
        <v>4.93</v>
      </c>
      <c r="H173" s="25">
        <v>0</v>
      </c>
      <c r="I173" s="25">
        <v>0.42799999999999999</v>
      </c>
      <c r="J173" s="25">
        <v>6.3929999999999998</v>
      </c>
      <c r="K173" s="25">
        <v>7.8</v>
      </c>
      <c r="L173" s="25">
        <v>7.0354999999999999</v>
      </c>
      <c r="M173" s="25">
        <v>6</v>
      </c>
      <c r="N173" s="25">
        <v>300</v>
      </c>
      <c r="O173" s="25">
        <v>16.600000000000001</v>
      </c>
      <c r="P173" s="25">
        <v>23.7</v>
      </c>
      <c r="Q173" s="25">
        <v>1</v>
      </c>
    </row>
    <row r="174" spans="3:17" x14ac:dyDescent="0.25">
      <c r="C174" s="6" t="s">
        <v>439</v>
      </c>
      <c r="D174" s="25" t="s">
        <v>208</v>
      </c>
      <c r="E174" s="25">
        <v>0.19133</v>
      </c>
      <c r="F174" s="25">
        <v>22</v>
      </c>
      <c r="G174" s="25">
        <v>5.86</v>
      </c>
      <c r="H174" s="25">
        <v>0</v>
      </c>
      <c r="I174" s="25">
        <v>0.43099999999999999</v>
      </c>
      <c r="J174" s="25">
        <v>5.6050000000000004</v>
      </c>
      <c r="K174" s="25">
        <v>70.2</v>
      </c>
      <c r="L174" s="25">
        <v>7.9549000000000003</v>
      </c>
      <c r="M174" s="25">
        <v>7</v>
      </c>
      <c r="N174" s="25">
        <v>330</v>
      </c>
      <c r="O174" s="25">
        <v>19.100000000000001</v>
      </c>
      <c r="P174" s="25">
        <v>18.5</v>
      </c>
      <c r="Q174" s="25">
        <v>0</v>
      </c>
    </row>
    <row r="175" spans="3:17" x14ac:dyDescent="0.25">
      <c r="C175" s="6" t="s">
        <v>440</v>
      </c>
      <c r="D175" s="25" t="s">
        <v>209</v>
      </c>
      <c r="E175" s="25">
        <v>0.33983000000000002</v>
      </c>
      <c r="F175" s="25">
        <v>22</v>
      </c>
      <c r="G175" s="25">
        <v>5.86</v>
      </c>
      <c r="H175" s="25">
        <v>0</v>
      </c>
      <c r="I175" s="25">
        <v>0.43099999999999999</v>
      </c>
      <c r="J175" s="25">
        <v>6.1079999999999997</v>
      </c>
      <c r="K175" s="25">
        <v>34.9</v>
      </c>
      <c r="L175" s="25">
        <v>8.0555000000000003</v>
      </c>
      <c r="M175" s="25">
        <v>7</v>
      </c>
      <c r="N175" s="25">
        <v>330</v>
      </c>
      <c r="O175" s="25">
        <v>19.100000000000001</v>
      </c>
      <c r="P175" s="25">
        <v>24.3</v>
      </c>
      <c r="Q175" s="25">
        <v>1</v>
      </c>
    </row>
    <row r="176" spans="3:17" x14ac:dyDescent="0.25">
      <c r="C176" s="6" t="s">
        <v>152</v>
      </c>
      <c r="D176" s="25" t="s">
        <v>210</v>
      </c>
      <c r="E176" s="25">
        <v>0.19656999999999999</v>
      </c>
      <c r="F176" s="25">
        <v>22</v>
      </c>
      <c r="G176" s="25">
        <v>5.86</v>
      </c>
      <c r="H176" s="25">
        <v>0</v>
      </c>
      <c r="I176" s="25">
        <v>0.43099999999999999</v>
      </c>
      <c r="J176" s="25">
        <v>6.226</v>
      </c>
      <c r="K176" s="25">
        <v>79.2</v>
      </c>
      <c r="L176" s="25">
        <v>8.0555000000000003</v>
      </c>
      <c r="M176" s="25">
        <v>7</v>
      </c>
      <c r="N176" s="25">
        <v>330</v>
      </c>
      <c r="O176" s="25">
        <v>19</v>
      </c>
      <c r="P176" s="25">
        <v>20.5</v>
      </c>
      <c r="Q176" s="25">
        <v>1</v>
      </c>
    </row>
    <row r="177" spans="3:17" x14ac:dyDescent="0.25">
      <c r="C177" s="6" t="s">
        <v>153</v>
      </c>
      <c r="D177" s="25" t="s">
        <v>212</v>
      </c>
      <c r="E177" s="25">
        <v>8.2210000000000005E-2</v>
      </c>
      <c r="F177" s="25">
        <v>22</v>
      </c>
      <c r="G177" s="25">
        <v>5.86</v>
      </c>
      <c r="H177" s="25">
        <v>0</v>
      </c>
      <c r="I177" s="25">
        <v>0.43099999999999999</v>
      </c>
      <c r="J177" s="25">
        <v>6.9569999999999999</v>
      </c>
      <c r="K177" s="25">
        <v>6.8</v>
      </c>
      <c r="L177" s="25">
        <v>8.9067000000000007</v>
      </c>
      <c r="M177" s="25">
        <v>7</v>
      </c>
      <c r="N177" s="25">
        <v>330</v>
      </c>
      <c r="O177" s="25">
        <v>19.100000000000001</v>
      </c>
      <c r="P177" s="25">
        <v>29.6</v>
      </c>
      <c r="Q177" s="25">
        <v>1</v>
      </c>
    </row>
    <row r="178" spans="3:17" x14ac:dyDescent="0.25">
      <c r="C178" s="6" t="s">
        <v>154</v>
      </c>
      <c r="D178" s="25" t="s">
        <v>213</v>
      </c>
      <c r="E178" s="25">
        <v>0.36893999999999999</v>
      </c>
      <c r="F178" s="25">
        <v>22</v>
      </c>
      <c r="G178" s="25">
        <v>5.86</v>
      </c>
      <c r="H178" s="25">
        <v>0</v>
      </c>
      <c r="I178" s="25">
        <v>0.43099999999999999</v>
      </c>
      <c r="J178" s="25">
        <v>8.2590000000000003</v>
      </c>
      <c r="K178" s="25">
        <v>8.4</v>
      </c>
      <c r="L178" s="25">
        <v>8.9067000000000007</v>
      </c>
      <c r="M178" s="25">
        <v>7</v>
      </c>
      <c r="N178" s="25">
        <v>330</v>
      </c>
      <c r="O178" s="25">
        <v>19.100000000000001</v>
      </c>
      <c r="P178" s="25">
        <v>42.8</v>
      </c>
      <c r="Q178" s="25">
        <v>1</v>
      </c>
    </row>
    <row r="179" spans="3:17" x14ac:dyDescent="0.25">
      <c r="C179" s="6" t="s">
        <v>441</v>
      </c>
      <c r="D179" s="25" t="s">
        <v>214</v>
      </c>
      <c r="E179" s="25">
        <v>3.5479999999999998E-2</v>
      </c>
      <c r="F179" s="25">
        <v>80</v>
      </c>
      <c r="G179" s="25">
        <v>3.64</v>
      </c>
      <c r="H179" s="25">
        <v>0</v>
      </c>
      <c r="I179" s="25">
        <v>0.39200000000000002</v>
      </c>
      <c r="J179" s="25">
        <v>5.8760000000000003</v>
      </c>
      <c r="K179" s="25">
        <v>19.100000000000001</v>
      </c>
      <c r="L179" s="25">
        <v>9.2202999999999999</v>
      </c>
      <c r="M179" s="25">
        <v>1</v>
      </c>
      <c r="N179" s="25">
        <v>315</v>
      </c>
      <c r="O179" s="25">
        <v>16.399999999999999</v>
      </c>
      <c r="P179" s="25">
        <v>20.9</v>
      </c>
      <c r="Q179" s="25">
        <v>1</v>
      </c>
    </row>
    <row r="180" spans="3:17" x14ac:dyDescent="0.25">
      <c r="C180" s="6" t="s">
        <v>155</v>
      </c>
      <c r="D180" s="25" t="s">
        <v>215</v>
      </c>
      <c r="E180" s="25">
        <v>1.538E-2</v>
      </c>
      <c r="F180" s="25">
        <v>90</v>
      </c>
      <c r="G180" s="25">
        <v>3.75</v>
      </c>
      <c r="H180" s="25">
        <v>0</v>
      </c>
      <c r="I180" s="25">
        <v>0.39400000000000002</v>
      </c>
      <c r="J180" s="25">
        <v>5.3040000000000003</v>
      </c>
      <c r="K180" s="25">
        <v>34.200000000000003</v>
      </c>
      <c r="L180" s="25">
        <v>6.3361000000000001</v>
      </c>
      <c r="M180" s="25">
        <v>3</v>
      </c>
      <c r="N180" s="25">
        <v>244</v>
      </c>
      <c r="O180" s="25">
        <v>15.9</v>
      </c>
      <c r="P180" s="25">
        <v>44</v>
      </c>
      <c r="Q180" s="25">
        <v>1</v>
      </c>
    </row>
    <row r="181" spans="3:17" x14ac:dyDescent="0.25">
      <c r="C181" s="6" t="s">
        <v>442</v>
      </c>
      <c r="D181" s="25" t="s">
        <v>216</v>
      </c>
      <c r="E181" s="25">
        <v>0.61153999999999997</v>
      </c>
      <c r="F181" s="25">
        <v>20</v>
      </c>
      <c r="G181" s="25">
        <v>3.97</v>
      </c>
      <c r="H181" s="25">
        <v>0</v>
      </c>
      <c r="I181" s="25">
        <v>0.64700000000000002</v>
      </c>
      <c r="J181" s="25">
        <v>8.7040000000000006</v>
      </c>
      <c r="K181" s="25">
        <v>69.094385964912249</v>
      </c>
      <c r="L181" s="25">
        <v>1.8009999999999999</v>
      </c>
      <c r="M181" s="25">
        <v>5</v>
      </c>
      <c r="N181" s="25">
        <v>264</v>
      </c>
      <c r="O181" s="25">
        <v>13</v>
      </c>
      <c r="P181" s="25">
        <v>50</v>
      </c>
      <c r="Q181" s="25">
        <v>1</v>
      </c>
    </row>
    <row r="182" spans="3:17" x14ac:dyDescent="0.25">
      <c r="C182" s="6" t="s">
        <v>156</v>
      </c>
      <c r="D182" s="25" t="s">
        <v>217</v>
      </c>
      <c r="E182" s="25">
        <v>0.66351000000000004</v>
      </c>
      <c r="F182" s="25">
        <v>20</v>
      </c>
      <c r="G182" s="25">
        <v>3.97</v>
      </c>
      <c r="H182" s="25">
        <v>0</v>
      </c>
      <c r="I182" s="25">
        <v>0.64700000000000002</v>
      </c>
      <c r="J182" s="25">
        <v>7.3330000000000002</v>
      </c>
      <c r="K182" s="25">
        <v>100</v>
      </c>
      <c r="L182" s="25">
        <v>1.8946000000000001</v>
      </c>
      <c r="M182" s="25">
        <v>5</v>
      </c>
      <c r="N182" s="25">
        <v>264</v>
      </c>
      <c r="O182" s="25">
        <v>13</v>
      </c>
      <c r="P182" s="25">
        <v>36</v>
      </c>
      <c r="Q182" s="25">
        <v>1</v>
      </c>
    </row>
    <row r="183" spans="3:17" x14ac:dyDescent="0.25">
      <c r="C183" s="6" t="s">
        <v>157</v>
      </c>
      <c r="D183" s="25" t="s">
        <v>218</v>
      </c>
      <c r="E183" s="25">
        <v>0.53412000000000004</v>
      </c>
      <c r="F183" s="25">
        <v>20</v>
      </c>
      <c r="G183" s="25">
        <v>3.97</v>
      </c>
      <c r="H183" s="25">
        <v>0</v>
      </c>
      <c r="I183" s="25">
        <v>0.64700000000000002</v>
      </c>
      <c r="J183" s="25">
        <v>5.3040000000000003</v>
      </c>
      <c r="K183" s="25">
        <v>89.4</v>
      </c>
      <c r="L183" s="25">
        <v>2.1398000000000001</v>
      </c>
      <c r="M183" s="25">
        <v>5</v>
      </c>
      <c r="N183" s="25">
        <v>264</v>
      </c>
      <c r="O183" s="25">
        <v>13</v>
      </c>
      <c r="P183" s="25">
        <v>43.1</v>
      </c>
      <c r="Q183" s="25">
        <v>1</v>
      </c>
    </row>
    <row r="184" spans="3:17" x14ac:dyDescent="0.25">
      <c r="C184" s="6" t="s">
        <v>443</v>
      </c>
      <c r="D184" s="25" t="s">
        <v>219</v>
      </c>
      <c r="E184" s="25">
        <v>0.55006999999999995</v>
      </c>
      <c r="F184" s="25">
        <v>20</v>
      </c>
      <c r="G184" s="25">
        <v>3.97</v>
      </c>
      <c r="H184" s="25">
        <v>0</v>
      </c>
      <c r="I184" s="25">
        <v>0.64700000000000002</v>
      </c>
      <c r="J184" s="25">
        <v>7.2060000000000004</v>
      </c>
      <c r="K184" s="25">
        <v>91.6</v>
      </c>
      <c r="L184" s="25">
        <v>1.9300999999999999</v>
      </c>
      <c r="M184" s="25">
        <v>5</v>
      </c>
      <c r="N184" s="25">
        <v>264</v>
      </c>
      <c r="O184" s="25">
        <v>13</v>
      </c>
      <c r="P184" s="25">
        <v>36.5</v>
      </c>
      <c r="Q184" s="25">
        <v>1</v>
      </c>
    </row>
    <row r="185" spans="3:17" x14ac:dyDescent="0.25">
      <c r="C185" s="6" t="s">
        <v>158</v>
      </c>
      <c r="D185" s="25" t="s">
        <v>220</v>
      </c>
      <c r="E185" s="25">
        <v>0.76161999999999996</v>
      </c>
      <c r="F185" s="25">
        <v>20</v>
      </c>
      <c r="G185" s="25">
        <v>3.97</v>
      </c>
      <c r="H185" s="25">
        <v>0</v>
      </c>
      <c r="I185" s="25">
        <v>0.64700000000000002</v>
      </c>
      <c r="J185" s="25">
        <v>5.56</v>
      </c>
      <c r="K185" s="25">
        <v>62.8</v>
      </c>
      <c r="L185" s="25">
        <v>1.9864999999999999</v>
      </c>
      <c r="M185" s="25">
        <v>5</v>
      </c>
      <c r="N185" s="25">
        <v>264</v>
      </c>
      <c r="O185" s="25">
        <v>13</v>
      </c>
      <c r="P185" s="25">
        <v>22.8</v>
      </c>
      <c r="Q185" s="25">
        <v>1</v>
      </c>
    </row>
    <row r="186" spans="3:17" x14ac:dyDescent="0.25">
      <c r="C186" s="6" t="s">
        <v>159</v>
      </c>
      <c r="D186" s="25" t="s">
        <v>221</v>
      </c>
      <c r="E186" s="25">
        <v>0.78569999999999995</v>
      </c>
      <c r="F186" s="25">
        <v>20</v>
      </c>
      <c r="G186" s="25">
        <v>3.97</v>
      </c>
      <c r="H186" s="25">
        <v>0</v>
      </c>
      <c r="I186" s="25">
        <v>0.64700000000000002</v>
      </c>
      <c r="J186" s="25">
        <v>7.0140000000000002</v>
      </c>
      <c r="K186" s="25">
        <v>84.6</v>
      </c>
      <c r="L186" s="25">
        <v>2.1328999999999998</v>
      </c>
      <c r="M186" s="25">
        <v>5</v>
      </c>
      <c r="N186" s="25">
        <v>264</v>
      </c>
      <c r="O186" s="25">
        <v>13</v>
      </c>
      <c r="P186" s="25">
        <v>30.7</v>
      </c>
      <c r="Q186" s="25">
        <v>1</v>
      </c>
    </row>
    <row r="187" spans="3:17" x14ac:dyDescent="0.25">
      <c r="C187" s="6" t="s">
        <v>160</v>
      </c>
      <c r="D187" s="25" t="s">
        <v>222</v>
      </c>
      <c r="E187" s="25">
        <v>0.57833999999999997</v>
      </c>
      <c r="F187" s="25">
        <v>20</v>
      </c>
      <c r="G187" s="25">
        <v>3.97</v>
      </c>
      <c r="H187" s="25">
        <v>0</v>
      </c>
      <c r="I187" s="25">
        <v>0.57499999999999996</v>
      </c>
      <c r="J187" s="25">
        <v>8.2970000000000006</v>
      </c>
      <c r="K187" s="25">
        <v>67</v>
      </c>
      <c r="L187" s="25">
        <v>2.4216000000000002</v>
      </c>
      <c r="M187" s="25">
        <v>5</v>
      </c>
      <c r="N187" s="25">
        <v>264</v>
      </c>
      <c r="O187" s="25">
        <v>13</v>
      </c>
      <c r="P187" s="25">
        <v>50</v>
      </c>
      <c r="Q187" s="25">
        <v>1</v>
      </c>
    </row>
    <row r="188" spans="3:17" x14ac:dyDescent="0.25">
      <c r="C188" s="6" t="s">
        <v>444</v>
      </c>
      <c r="D188" s="25" t="s">
        <v>223</v>
      </c>
      <c r="E188" s="25">
        <v>9.0649999999999994E-2</v>
      </c>
      <c r="F188" s="25">
        <v>20</v>
      </c>
      <c r="G188" s="25">
        <v>6.96</v>
      </c>
      <c r="H188" s="25">
        <v>1</v>
      </c>
      <c r="I188" s="25">
        <v>0.46400000000000002</v>
      </c>
      <c r="J188" s="25">
        <v>5.92</v>
      </c>
      <c r="K188" s="25">
        <v>61.5</v>
      </c>
      <c r="L188" s="25">
        <v>3.9175</v>
      </c>
      <c r="M188" s="25">
        <v>9.8299319727891152</v>
      </c>
      <c r="N188" s="25">
        <v>223</v>
      </c>
      <c r="O188" s="25">
        <v>18.600000000000001</v>
      </c>
      <c r="P188" s="25">
        <v>20.7</v>
      </c>
      <c r="Q188" s="25">
        <v>1</v>
      </c>
    </row>
    <row r="189" spans="3:17" x14ac:dyDescent="0.25">
      <c r="C189" s="6" t="s">
        <v>161</v>
      </c>
      <c r="D189" s="25" t="s">
        <v>224</v>
      </c>
      <c r="E189" s="25">
        <v>0.29915999999999998</v>
      </c>
      <c r="F189" s="25">
        <v>20</v>
      </c>
      <c r="G189" s="25">
        <v>6.96</v>
      </c>
      <c r="H189" s="25">
        <v>0</v>
      </c>
      <c r="I189" s="25">
        <v>0.46400000000000002</v>
      </c>
      <c r="J189" s="25">
        <v>5.8559999999999999</v>
      </c>
      <c r="K189" s="25">
        <v>42.1</v>
      </c>
      <c r="L189" s="25">
        <v>4.4290000000000003</v>
      </c>
      <c r="M189" s="25">
        <v>3</v>
      </c>
      <c r="N189" s="25">
        <v>223</v>
      </c>
      <c r="O189" s="25">
        <v>18.600000000000001</v>
      </c>
      <c r="P189" s="25">
        <v>21.1</v>
      </c>
      <c r="Q189" s="25">
        <v>1</v>
      </c>
    </row>
    <row r="190" spans="3:17" x14ac:dyDescent="0.25">
      <c r="C190" s="6" t="s">
        <v>162</v>
      </c>
      <c r="D190" s="25" t="s">
        <v>225</v>
      </c>
      <c r="E190" s="25">
        <v>0.16211</v>
      </c>
      <c r="F190" s="25">
        <v>20</v>
      </c>
      <c r="G190" s="25">
        <v>6.96</v>
      </c>
      <c r="H190" s="25">
        <v>0</v>
      </c>
      <c r="I190" s="25">
        <v>0.46400000000000002</v>
      </c>
      <c r="J190" s="25">
        <v>6.24</v>
      </c>
      <c r="K190" s="25">
        <v>16.3</v>
      </c>
      <c r="L190" s="25">
        <v>4.4290000000000003</v>
      </c>
      <c r="M190" s="25">
        <v>3</v>
      </c>
      <c r="N190" s="25">
        <v>223</v>
      </c>
      <c r="O190" s="25">
        <v>18.600000000000001</v>
      </c>
      <c r="P190" s="25">
        <v>25.2</v>
      </c>
      <c r="Q190" s="25">
        <v>1</v>
      </c>
    </row>
    <row r="191" spans="3:17" x14ac:dyDescent="0.25">
      <c r="C191" s="6" t="s">
        <v>163</v>
      </c>
      <c r="D191" s="25" t="s">
        <v>226</v>
      </c>
      <c r="E191" s="25">
        <v>0.11459999999999999</v>
      </c>
      <c r="F191" s="25">
        <v>20</v>
      </c>
      <c r="G191" s="25">
        <v>6.96</v>
      </c>
      <c r="H191" s="25">
        <v>0</v>
      </c>
      <c r="I191" s="25">
        <v>0.46400000000000002</v>
      </c>
      <c r="J191" s="25">
        <v>6.5380000000000003</v>
      </c>
      <c r="K191" s="25">
        <v>69.094385964912249</v>
      </c>
      <c r="L191" s="25">
        <v>3.9175</v>
      </c>
      <c r="M191" s="25">
        <v>3</v>
      </c>
      <c r="N191" s="25">
        <v>223</v>
      </c>
      <c r="O191" s="25">
        <v>18.600000000000001</v>
      </c>
      <c r="P191" s="25">
        <v>24.4</v>
      </c>
      <c r="Q191" s="25">
        <v>1</v>
      </c>
    </row>
    <row r="192" spans="3:17" x14ac:dyDescent="0.25">
      <c r="C192" s="6" t="s">
        <v>164</v>
      </c>
      <c r="D192" s="25" t="s">
        <v>227</v>
      </c>
      <c r="E192" s="25">
        <v>0.10469000000000001</v>
      </c>
      <c r="F192" s="25">
        <v>40</v>
      </c>
      <c r="G192" s="25">
        <v>6.41</v>
      </c>
      <c r="H192" s="25">
        <v>1</v>
      </c>
      <c r="I192" s="25">
        <v>0.44700000000000001</v>
      </c>
      <c r="J192" s="25">
        <v>7.2670000000000003</v>
      </c>
      <c r="K192" s="25">
        <v>49</v>
      </c>
      <c r="L192" s="25">
        <v>4.7872000000000003</v>
      </c>
      <c r="M192" s="25">
        <v>4</v>
      </c>
      <c r="N192" s="25">
        <v>254</v>
      </c>
      <c r="O192" s="25">
        <v>17.600000000000001</v>
      </c>
      <c r="P192" s="25">
        <v>33.200000000000003</v>
      </c>
      <c r="Q192" s="25">
        <v>1</v>
      </c>
    </row>
    <row r="193" spans="3:17" x14ac:dyDescent="0.25">
      <c r="C193" s="6" t="s">
        <v>165</v>
      </c>
      <c r="D193" s="25" t="s">
        <v>228</v>
      </c>
      <c r="E193" s="25">
        <v>6.1269999999999998E-2</v>
      </c>
      <c r="F193" s="25">
        <v>40</v>
      </c>
      <c r="G193" s="25">
        <v>6.41</v>
      </c>
      <c r="H193" s="25">
        <v>1</v>
      </c>
      <c r="I193" s="25">
        <v>0.44700000000000001</v>
      </c>
      <c r="J193" s="25">
        <v>6.8259999999999996</v>
      </c>
      <c r="K193" s="25">
        <v>27.6</v>
      </c>
      <c r="L193" s="25">
        <v>4.8628</v>
      </c>
      <c r="M193" s="25">
        <v>4</v>
      </c>
      <c r="N193" s="25">
        <v>254</v>
      </c>
      <c r="O193" s="25">
        <v>17.600000000000001</v>
      </c>
      <c r="P193" s="25">
        <v>33.1</v>
      </c>
      <c r="Q193" s="25">
        <v>1</v>
      </c>
    </row>
    <row r="194" spans="3:17" x14ac:dyDescent="0.25">
      <c r="C194" s="6" t="s">
        <v>445</v>
      </c>
      <c r="D194" s="25" t="s">
        <v>229</v>
      </c>
      <c r="E194" s="25">
        <v>0.21038000000000001</v>
      </c>
      <c r="F194" s="25">
        <v>20</v>
      </c>
      <c r="G194" s="25">
        <v>3.33</v>
      </c>
      <c r="H194" s="25">
        <v>0</v>
      </c>
      <c r="I194" s="25">
        <v>0.44290000000000002</v>
      </c>
      <c r="J194" s="25">
        <v>6.8120000000000003</v>
      </c>
      <c r="K194" s="25">
        <v>32.200000000000003</v>
      </c>
      <c r="L194" s="25">
        <v>4.1006999999999998</v>
      </c>
      <c r="M194" s="25">
        <v>5</v>
      </c>
      <c r="N194" s="25">
        <v>216</v>
      </c>
      <c r="O194" s="25">
        <v>14.9</v>
      </c>
      <c r="P194" s="25">
        <v>35.1</v>
      </c>
      <c r="Q194" s="25">
        <v>1</v>
      </c>
    </row>
    <row r="195" spans="3:17" x14ac:dyDescent="0.25">
      <c r="C195" s="6" t="s">
        <v>166</v>
      </c>
      <c r="D195" s="25" t="s">
        <v>230</v>
      </c>
      <c r="E195" s="25">
        <v>3.5779999999999999E-2</v>
      </c>
      <c r="F195" s="25">
        <v>20</v>
      </c>
      <c r="G195" s="25">
        <v>3.33</v>
      </c>
      <c r="H195" s="25">
        <v>0</v>
      </c>
      <c r="I195" s="25">
        <v>0.44290000000000002</v>
      </c>
      <c r="J195" s="25">
        <v>7.82</v>
      </c>
      <c r="K195" s="25">
        <v>64.5</v>
      </c>
      <c r="L195" s="25">
        <v>4.6947000000000001</v>
      </c>
      <c r="M195" s="25">
        <v>5</v>
      </c>
      <c r="N195" s="25">
        <v>216</v>
      </c>
      <c r="O195" s="25">
        <v>14.9</v>
      </c>
      <c r="P195" s="25">
        <v>45.4</v>
      </c>
      <c r="Q195" s="25">
        <v>1</v>
      </c>
    </row>
    <row r="196" spans="3:17" x14ac:dyDescent="0.25">
      <c r="C196" s="6" t="s">
        <v>167</v>
      </c>
      <c r="D196" s="25" t="s">
        <v>231</v>
      </c>
      <c r="E196" s="25">
        <v>1.5010000000000001E-2</v>
      </c>
      <c r="F196" s="25">
        <v>90</v>
      </c>
      <c r="G196" s="25">
        <v>1.21</v>
      </c>
      <c r="H196" s="25">
        <v>1</v>
      </c>
      <c r="I196" s="25">
        <v>0.40100000000000002</v>
      </c>
      <c r="J196" s="25">
        <v>7.923</v>
      </c>
      <c r="K196" s="25">
        <v>24.8</v>
      </c>
      <c r="L196" s="25">
        <v>5.8849999999999998</v>
      </c>
      <c r="M196" s="25">
        <v>1</v>
      </c>
      <c r="N196" s="25">
        <v>198</v>
      </c>
      <c r="O196" s="25">
        <v>19</v>
      </c>
      <c r="P196" s="25">
        <v>50</v>
      </c>
      <c r="Q196" s="25">
        <v>1</v>
      </c>
    </row>
    <row r="197" spans="3:17" x14ac:dyDescent="0.25">
      <c r="C197" s="6" t="s">
        <v>168</v>
      </c>
      <c r="D197" s="25" t="s">
        <v>232</v>
      </c>
      <c r="E197" s="25">
        <v>1.0959999999999999E-2</v>
      </c>
      <c r="F197" s="25">
        <v>55</v>
      </c>
      <c r="G197" s="25">
        <v>2.25</v>
      </c>
      <c r="H197" s="25">
        <v>0</v>
      </c>
      <c r="I197" s="25">
        <v>0.38900000000000001</v>
      </c>
      <c r="J197" s="25">
        <v>6.4530000000000003</v>
      </c>
      <c r="K197" s="25">
        <v>31.9</v>
      </c>
      <c r="L197" s="25">
        <v>7.3072999999999997</v>
      </c>
      <c r="M197" s="25">
        <v>1</v>
      </c>
      <c r="N197" s="25">
        <v>300</v>
      </c>
      <c r="O197" s="25">
        <v>15.3</v>
      </c>
      <c r="P197" s="25">
        <v>22</v>
      </c>
      <c r="Q197" s="25">
        <v>1</v>
      </c>
    </row>
    <row r="198" spans="3:17" x14ac:dyDescent="0.25">
      <c r="C198" s="6" t="s">
        <v>169</v>
      </c>
      <c r="D198" s="25" t="s">
        <v>233</v>
      </c>
      <c r="E198" s="25">
        <v>1.9650000000000001E-2</v>
      </c>
      <c r="F198" s="25">
        <v>80</v>
      </c>
      <c r="G198" s="25">
        <v>1.76</v>
      </c>
      <c r="H198" s="25">
        <v>0</v>
      </c>
      <c r="I198" s="25">
        <v>0.38500000000000001</v>
      </c>
      <c r="J198" s="25">
        <v>6.23</v>
      </c>
      <c r="K198" s="25">
        <v>31.5</v>
      </c>
      <c r="L198" s="25">
        <v>9.0891999999999999</v>
      </c>
      <c r="M198" s="25">
        <v>1</v>
      </c>
      <c r="N198" s="25">
        <v>241</v>
      </c>
      <c r="O198" s="25">
        <v>18.2</v>
      </c>
      <c r="P198" s="25">
        <v>20.100000000000001</v>
      </c>
      <c r="Q198" s="25">
        <v>1</v>
      </c>
    </row>
    <row r="199" spans="3:17" x14ac:dyDescent="0.25">
      <c r="C199" s="6" t="s">
        <v>170</v>
      </c>
      <c r="D199" s="25" t="s">
        <v>234</v>
      </c>
      <c r="E199" s="25">
        <v>4.2970000000000001E-2</v>
      </c>
      <c r="F199" s="25">
        <v>52.5</v>
      </c>
      <c r="G199" s="25">
        <v>5.32</v>
      </c>
      <c r="H199" s="25">
        <v>0</v>
      </c>
      <c r="I199" s="25">
        <v>0.40500000000000003</v>
      </c>
      <c r="J199" s="25">
        <v>6.5650000000000004</v>
      </c>
      <c r="K199" s="25">
        <v>22.9</v>
      </c>
      <c r="L199" s="25">
        <v>7.3171999999999997</v>
      </c>
      <c r="M199" s="25">
        <v>6</v>
      </c>
      <c r="N199" s="25">
        <v>293</v>
      </c>
      <c r="O199" s="25">
        <v>16.600000000000001</v>
      </c>
      <c r="P199" s="25">
        <v>24.8</v>
      </c>
      <c r="Q199" s="25">
        <v>1</v>
      </c>
    </row>
    <row r="200" spans="3:17" x14ac:dyDescent="0.25">
      <c r="C200" s="6" t="s">
        <v>446</v>
      </c>
      <c r="D200" s="25" t="s">
        <v>235</v>
      </c>
      <c r="E200" s="25">
        <v>3.5020000000000003E-2</v>
      </c>
      <c r="F200" s="25">
        <v>80</v>
      </c>
      <c r="G200" s="25">
        <v>4.95</v>
      </c>
      <c r="H200" s="25">
        <v>0</v>
      </c>
      <c r="I200" s="25">
        <v>0.41099999999999998</v>
      </c>
      <c r="J200" s="25">
        <v>6.8609999999999998</v>
      </c>
      <c r="K200" s="25">
        <v>27.9</v>
      </c>
      <c r="L200" s="25">
        <v>5.1166999999999998</v>
      </c>
      <c r="M200" s="25">
        <v>4</v>
      </c>
      <c r="N200" s="25">
        <v>245</v>
      </c>
      <c r="O200" s="25">
        <v>19.2</v>
      </c>
      <c r="P200" s="25">
        <v>28.5</v>
      </c>
      <c r="Q200" s="25">
        <v>1</v>
      </c>
    </row>
    <row r="201" spans="3:17" x14ac:dyDescent="0.25">
      <c r="C201" s="6" t="s">
        <v>171</v>
      </c>
      <c r="D201" s="25" t="s">
        <v>237</v>
      </c>
      <c r="E201" s="25">
        <v>3.6150000000000002E-2</v>
      </c>
      <c r="F201" s="25">
        <v>80</v>
      </c>
      <c r="G201" s="25">
        <v>4.95</v>
      </c>
      <c r="H201" s="25">
        <v>0</v>
      </c>
      <c r="I201" s="25">
        <v>0.41099999999999998</v>
      </c>
      <c r="J201" s="25">
        <v>6.63</v>
      </c>
      <c r="K201" s="25">
        <v>23.4</v>
      </c>
      <c r="L201" s="25">
        <v>5.1166999999999998</v>
      </c>
      <c r="M201" s="25">
        <v>4</v>
      </c>
      <c r="N201" s="25">
        <v>245</v>
      </c>
      <c r="O201" s="25">
        <v>19.2</v>
      </c>
      <c r="P201" s="25">
        <v>27.9</v>
      </c>
      <c r="Q201" s="25">
        <v>1</v>
      </c>
    </row>
    <row r="202" spans="3:17" x14ac:dyDescent="0.25">
      <c r="C202" s="6" t="s">
        <v>172</v>
      </c>
      <c r="D202" s="25" t="s">
        <v>238</v>
      </c>
      <c r="E202" s="25">
        <v>0.12931999999999999</v>
      </c>
      <c r="F202" s="25">
        <v>0</v>
      </c>
      <c r="G202" s="25">
        <v>13.92</v>
      </c>
      <c r="H202" s="25">
        <v>0</v>
      </c>
      <c r="I202" s="25">
        <v>0.437</v>
      </c>
      <c r="J202" s="25">
        <v>6.6779999999999999</v>
      </c>
      <c r="K202" s="25">
        <v>31.1</v>
      </c>
      <c r="L202" s="25">
        <v>5.9603999999999999</v>
      </c>
      <c r="M202" s="25">
        <v>4</v>
      </c>
      <c r="N202" s="25">
        <v>289</v>
      </c>
      <c r="O202" s="25">
        <v>16</v>
      </c>
      <c r="P202" s="25">
        <v>28.6</v>
      </c>
      <c r="Q202" s="25">
        <v>1</v>
      </c>
    </row>
    <row r="203" spans="3:17" x14ac:dyDescent="0.25">
      <c r="C203" s="6" t="s">
        <v>447</v>
      </c>
      <c r="D203" s="25" t="s">
        <v>239</v>
      </c>
      <c r="E203" s="25">
        <v>5.3719999999999997E-2</v>
      </c>
      <c r="F203" s="25">
        <v>0</v>
      </c>
      <c r="G203" s="25">
        <v>13.92</v>
      </c>
      <c r="H203" s="25">
        <v>0</v>
      </c>
      <c r="I203" s="25">
        <v>0.437</v>
      </c>
      <c r="J203" s="25">
        <v>6.5490000000000004</v>
      </c>
      <c r="K203" s="25">
        <v>51</v>
      </c>
      <c r="L203" s="25">
        <v>5.9603999999999999</v>
      </c>
      <c r="M203" s="25">
        <v>4</v>
      </c>
      <c r="N203" s="25">
        <v>289</v>
      </c>
      <c r="O203" s="25">
        <v>16</v>
      </c>
      <c r="P203" s="25">
        <v>27.1</v>
      </c>
      <c r="Q203" s="25">
        <v>1</v>
      </c>
    </row>
    <row r="204" spans="3:17" x14ac:dyDescent="0.25">
      <c r="C204" s="6" t="s">
        <v>448</v>
      </c>
      <c r="D204" s="25" t="s">
        <v>240</v>
      </c>
      <c r="E204" s="25">
        <v>0.14102999999999999</v>
      </c>
      <c r="F204" s="25">
        <v>0</v>
      </c>
      <c r="G204" s="25">
        <v>13.92</v>
      </c>
      <c r="H204" s="25">
        <v>0</v>
      </c>
      <c r="I204" s="25">
        <v>0.437</v>
      </c>
      <c r="J204" s="25">
        <v>5.79</v>
      </c>
      <c r="K204" s="25">
        <v>58</v>
      </c>
      <c r="L204" s="25">
        <v>6.32</v>
      </c>
      <c r="M204" s="25">
        <v>4</v>
      </c>
      <c r="N204" s="25">
        <v>289</v>
      </c>
      <c r="O204" s="25">
        <v>16</v>
      </c>
      <c r="P204" s="25">
        <v>20.3</v>
      </c>
      <c r="Q204" s="25">
        <v>1</v>
      </c>
    </row>
    <row r="205" spans="3:17" x14ac:dyDescent="0.25">
      <c r="C205" s="6" t="s">
        <v>173</v>
      </c>
      <c r="D205" s="25" t="s">
        <v>241</v>
      </c>
      <c r="E205" s="25">
        <v>0.1</v>
      </c>
      <c r="F205" s="25">
        <v>34</v>
      </c>
      <c r="G205" s="25">
        <v>6.09</v>
      </c>
      <c r="H205" s="25">
        <v>0</v>
      </c>
      <c r="I205" s="25">
        <v>0.433</v>
      </c>
      <c r="J205" s="25">
        <v>6.9820000000000002</v>
      </c>
      <c r="K205" s="25">
        <v>17.7</v>
      </c>
      <c r="L205" s="25">
        <v>5.4916999999999998</v>
      </c>
      <c r="M205" s="25">
        <v>7</v>
      </c>
      <c r="N205" s="25">
        <v>329</v>
      </c>
      <c r="O205" s="25">
        <v>16.100000000000001</v>
      </c>
      <c r="P205" s="25">
        <v>33.1</v>
      </c>
      <c r="Q205" s="25">
        <v>1</v>
      </c>
    </row>
    <row r="206" spans="3:17" x14ac:dyDescent="0.25">
      <c r="C206" s="6" t="s">
        <v>449</v>
      </c>
      <c r="D206" s="25" t="s">
        <v>242</v>
      </c>
      <c r="E206" s="25">
        <v>7.5029999999999999E-2</v>
      </c>
      <c r="F206" s="25">
        <v>33</v>
      </c>
      <c r="G206" s="25">
        <v>2.1800000000000002</v>
      </c>
      <c r="H206" s="25">
        <v>0</v>
      </c>
      <c r="I206" s="25">
        <v>0.47199999999999998</v>
      </c>
      <c r="J206" s="25">
        <v>7.42</v>
      </c>
      <c r="K206" s="25">
        <v>71.900000000000006</v>
      </c>
      <c r="L206" s="25">
        <v>3.0992000000000002</v>
      </c>
      <c r="M206" s="25">
        <v>7</v>
      </c>
      <c r="N206" s="25">
        <v>222</v>
      </c>
      <c r="O206" s="25">
        <v>18.399999999999999</v>
      </c>
      <c r="P206" s="25">
        <v>33.4</v>
      </c>
      <c r="Q206" s="25">
        <v>1</v>
      </c>
    </row>
    <row r="207" spans="3:17" x14ac:dyDescent="0.25">
      <c r="C207" s="6" t="s">
        <v>450</v>
      </c>
      <c r="D207" s="25" t="s">
        <v>243</v>
      </c>
      <c r="E207" s="25">
        <v>4.9320000000000003E-2</v>
      </c>
      <c r="F207" s="25">
        <v>33</v>
      </c>
      <c r="G207" s="25">
        <v>2.1800000000000002</v>
      </c>
      <c r="H207" s="25">
        <v>0</v>
      </c>
      <c r="I207" s="25">
        <v>0.47199999999999998</v>
      </c>
      <c r="J207" s="25">
        <v>6.8490000000000002</v>
      </c>
      <c r="K207" s="25">
        <v>70.3</v>
      </c>
      <c r="L207" s="25">
        <v>3.1827000000000001</v>
      </c>
      <c r="M207" s="25">
        <v>7</v>
      </c>
      <c r="N207" s="25">
        <v>222</v>
      </c>
      <c r="O207" s="25">
        <v>18.399999999999999</v>
      </c>
      <c r="P207" s="25">
        <v>28.2</v>
      </c>
      <c r="Q207" s="25">
        <v>1</v>
      </c>
    </row>
    <row r="208" spans="3:17" x14ac:dyDescent="0.25">
      <c r="C208" s="6" t="s">
        <v>451</v>
      </c>
      <c r="D208" s="25" t="s">
        <v>244</v>
      </c>
      <c r="E208" s="25">
        <v>0.49297999999999997</v>
      </c>
      <c r="F208" s="25">
        <v>0</v>
      </c>
      <c r="G208" s="25">
        <v>9.9</v>
      </c>
      <c r="H208" s="25">
        <v>0</v>
      </c>
      <c r="I208" s="25">
        <v>0.54400000000000004</v>
      </c>
      <c r="J208" s="25">
        <v>5.3040000000000003</v>
      </c>
      <c r="K208" s="25">
        <v>82.5</v>
      </c>
      <c r="L208" s="25">
        <v>3.3174999999999999</v>
      </c>
      <c r="M208" s="25">
        <v>4</v>
      </c>
      <c r="N208" s="25">
        <v>304</v>
      </c>
      <c r="O208" s="25">
        <v>18.399999999999999</v>
      </c>
      <c r="P208" s="25">
        <v>22.8</v>
      </c>
      <c r="Q208" s="25">
        <v>1</v>
      </c>
    </row>
    <row r="209" spans="3:17" x14ac:dyDescent="0.25">
      <c r="C209" s="6" t="s">
        <v>452</v>
      </c>
      <c r="D209" s="25" t="s">
        <v>245</v>
      </c>
      <c r="E209" s="25">
        <v>2.6354799999999998</v>
      </c>
      <c r="F209" s="25">
        <v>0</v>
      </c>
      <c r="G209" s="25">
        <v>9.9</v>
      </c>
      <c r="H209" s="25">
        <v>0</v>
      </c>
      <c r="I209" s="25">
        <v>0.54400000000000004</v>
      </c>
      <c r="J209" s="25">
        <v>4.9729999999999999</v>
      </c>
      <c r="K209" s="25">
        <v>37.799999999999997</v>
      </c>
      <c r="L209" s="25">
        <v>2.5194000000000001</v>
      </c>
      <c r="M209" s="25">
        <v>4</v>
      </c>
      <c r="N209" s="25">
        <v>304</v>
      </c>
      <c r="O209" s="25">
        <v>18.399999999999999</v>
      </c>
      <c r="P209" s="25">
        <v>16.100000000000001</v>
      </c>
      <c r="Q209" s="25">
        <v>0</v>
      </c>
    </row>
    <row r="210" spans="3:17" x14ac:dyDescent="0.25">
      <c r="C210" s="6" t="s">
        <v>453</v>
      </c>
      <c r="D210" s="25" t="s">
        <v>246</v>
      </c>
      <c r="E210" s="25">
        <v>0.79040999999999995</v>
      </c>
      <c r="F210" s="25">
        <v>0</v>
      </c>
      <c r="G210" s="25">
        <v>9.9</v>
      </c>
      <c r="H210" s="25">
        <v>0</v>
      </c>
      <c r="I210" s="25">
        <v>0.54400000000000004</v>
      </c>
      <c r="J210" s="25">
        <v>6.1219999999999999</v>
      </c>
      <c r="K210" s="25">
        <v>52.8</v>
      </c>
      <c r="L210" s="25">
        <v>2.6402999999999999</v>
      </c>
      <c r="M210" s="25">
        <v>4</v>
      </c>
      <c r="N210" s="25">
        <v>304</v>
      </c>
      <c r="O210" s="25">
        <v>18.399999999999999</v>
      </c>
      <c r="P210" s="25">
        <v>22.1</v>
      </c>
      <c r="Q210" s="25">
        <v>1</v>
      </c>
    </row>
    <row r="211" spans="3:17" x14ac:dyDescent="0.25">
      <c r="C211" s="6" t="s">
        <v>454</v>
      </c>
      <c r="D211" s="25" t="s">
        <v>247</v>
      </c>
      <c r="E211" s="25">
        <v>0.26938000000000001</v>
      </c>
      <c r="F211" s="25">
        <v>0</v>
      </c>
      <c r="G211" s="25">
        <v>9.9</v>
      </c>
      <c r="H211" s="25">
        <v>0</v>
      </c>
      <c r="I211" s="25">
        <v>0.54400000000000004</v>
      </c>
      <c r="J211" s="25">
        <v>6.266</v>
      </c>
      <c r="K211" s="25">
        <v>82.8</v>
      </c>
      <c r="L211" s="25">
        <v>3.2627999999999999</v>
      </c>
      <c r="M211" s="25">
        <v>4</v>
      </c>
      <c r="N211" s="25">
        <v>304</v>
      </c>
      <c r="O211" s="25">
        <v>18.399999999999999</v>
      </c>
      <c r="P211" s="25">
        <v>21.6</v>
      </c>
      <c r="Q211" s="25">
        <v>1</v>
      </c>
    </row>
    <row r="212" spans="3:17" x14ac:dyDescent="0.25">
      <c r="C212" s="6" t="s">
        <v>174</v>
      </c>
      <c r="D212" s="25" t="s">
        <v>248</v>
      </c>
      <c r="E212" s="25">
        <v>0.25356000000000001</v>
      </c>
      <c r="F212" s="25">
        <v>0</v>
      </c>
      <c r="G212" s="25">
        <v>9.9</v>
      </c>
      <c r="H212" s="25">
        <v>0</v>
      </c>
      <c r="I212" s="25">
        <v>0.54400000000000004</v>
      </c>
      <c r="J212" s="25">
        <v>5.7050000000000001</v>
      </c>
      <c r="K212" s="25">
        <v>77.7</v>
      </c>
      <c r="L212" s="25">
        <v>3.9449999999999998</v>
      </c>
      <c r="M212" s="25">
        <v>4</v>
      </c>
      <c r="N212" s="25">
        <v>330</v>
      </c>
      <c r="O212" s="25">
        <v>18.399999999999999</v>
      </c>
      <c r="P212" s="25">
        <v>16.2</v>
      </c>
      <c r="Q212" s="25">
        <v>0</v>
      </c>
    </row>
    <row r="213" spans="3:17" x14ac:dyDescent="0.25">
      <c r="C213" s="6" t="s">
        <v>455</v>
      </c>
      <c r="D213" s="25" t="s">
        <v>249</v>
      </c>
      <c r="E213" s="25">
        <v>0.24521999999999999</v>
      </c>
      <c r="F213" s="25">
        <v>0</v>
      </c>
      <c r="G213" s="25">
        <v>9.9</v>
      </c>
      <c r="H213" s="25">
        <v>0</v>
      </c>
      <c r="I213" s="25">
        <v>0.54400000000000004</v>
      </c>
      <c r="J213" s="25">
        <v>5.782</v>
      </c>
      <c r="K213" s="25">
        <v>71.7</v>
      </c>
      <c r="L213" s="25">
        <v>4.0316999999999998</v>
      </c>
      <c r="M213" s="25">
        <v>4</v>
      </c>
      <c r="N213" s="25">
        <v>304</v>
      </c>
      <c r="O213" s="25">
        <v>18.399999999999999</v>
      </c>
      <c r="P213" s="25">
        <v>19.8</v>
      </c>
      <c r="Q213" s="25">
        <v>0</v>
      </c>
    </row>
    <row r="214" spans="3:17" x14ac:dyDescent="0.25">
      <c r="C214" s="6" t="s">
        <v>456</v>
      </c>
      <c r="D214" s="25" t="s">
        <v>250</v>
      </c>
      <c r="E214" s="25">
        <v>0.40201999999999999</v>
      </c>
      <c r="F214" s="25">
        <v>0</v>
      </c>
      <c r="G214" s="25">
        <v>9.9</v>
      </c>
      <c r="H214" s="25">
        <v>0</v>
      </c>
      <c r="I214" s="25">
        <v>0.54400000000000004</v>
      </c>
      <c r="J214" s="25">
        <v>6.3819999999999997</v>
      </c>
      <c r="K214" s="25">
        <v>67.2</v>
      </c>
      <c r="L214" s="25">
        <v>3.5325000000000002</v>
      </c>
      <c r="M214" s="25">
        <v>4</v>
      </c>
      <c r="N214" s="25">
        <v>304</v>
      </c>
      <c r="O214" s="25">
        <v>18.399999999999999</v>
      </c>
      <c r="P214" s="25">
        <v>23.1</v>
      </c>
      <c r="Q214" s="25">
        <v>1</v>
      </c>
    </row>
    <row r="215" spans="3:17" x14ac:dyDescent="0.25">
      <c r="C215" s="6" t="s">
        <v>457</v>
      </c>
      <c r="D215" s="25" t="s">
        <v>251</v>
      </c>
      <c r="E215" s="25">
        <v>0.47547</v>
      </c>
      <c r="F215" s="25">
        <v>0</v>
      </c>
      <c r="G215" s="25">
        <v>9.9</v>
      </c>
      <c r="H215" s="25">
        <v>0</v>
      </c>
      <c r="I215" s="25">
        <v>0.54400000000000004</v>
      </c>
      <c r="J215" s="25">
        <v>6.1130000000000004</v>
      </c>
      <c r="K215" s="25">
        <v>58.8</v>
      </c>
      <c r="L215" s="25">
        <v>4.0019</v>
      </c>
      <c r="M215" s="25">
        <v>4</v>
      </c>
      <c r="N215" s="25">
        <v>330</v>
      </c>
      <c r="O215" s="25">
        <v>18.399999999999999</v>
      </c>
      <c r="P215" s="25">
        <v>21</v>
      </c>
      <c r="Q215" s="25">
        <v>1</v>
      </c>
    </row>
    <row r="216" spans="3:17" x14ac:dyDescent="0.25">
      <c r="C216" s="6" t="s">
        <v>458</v>
      </c>
      <c r="D216" s="25" t="s">
        <v>252</v>
      </c>
      <c r="E216" s="25">
        <v>0.35114000000000001</v>
      </c>
      <c r="F216" s="25">
        <v>0</v>
      </c>
      <c r="G216" s="25">
        <v>7.38</v>
      </c>
      <c r="H216" s="25">
        <v>0</v>
      </c>
      <c r="I216" s="25">
        <v>0.49299999999999999</v>
      </c>
      <c r="J216" s="25">
        <v>6.0410000000000004</v>
      </c>
      <c r="K216" s="25">
        <v>49.9</v>
      </c>
      <c r="L216" s="25">
        <v>4.7210999999999999</v>
      </c>
      <c r="M216" s="25">
        <v>5</v>
      </c>
      <c r="N216" s="25">
        <v>287</v>
      </c>
      <c r="O216" s="25">
        <v>19.600000000000001</v>
      </c>
      <c r="P216" s="25">
        <v>20.399999999999999</v>
      </c>
      <c r="Q216" s="25">
        <v>1</v>
      </c>
    </row>
    <row r="217" spans="3:17" x14ac:dyDescent="0.25">
      <c r="C217" s="6" t="s">
        <v>459</v>
      </c>
      <c r="D217" s="25" t="s">
        <v>253</v>
      </c>
      <c r="E217" s="25">
        <v>0.28392000000000001</v>
      </c>
      <c r="F217" s="25">
        <v>0</v>
      </c>
      <c r="G217" s="25">
        <v>7.38</v>
      </c>
      <c r="H217" s="25">
        <v>0</v>
      </c>
      <c r="I217" s="25">
        <v>0.49299999999999999</v>
      </c>
      <c r="J217" s="25">
        <v>5.7080000000000002</v>
      </c>
      <c r="K217" s="25">
        <v>74.3</v>
      </c>
      <c r="L217" s="25">
        <v>4.7210999999999999</v>
      </c>
      <c r="M217" s="25">
        <v>5</v>
      </c>
      <c r="N217" s="25">
        <v>287</v>
      </c>
      <c r="O217" s="25">
        <v>19.600000000000001</v>
      </c>
      <c r="P217" s="25">
        <v>18.5</v>
      </c>
      <c r="Q217" s="25">
        <v>0</v>
      </c>
    </row>
    <row r="218" spans="3:17" x14ac:dyDescent="0.25">
      <c r="C218" s="6" t="s">
        <v>460</v>
      </c>
      <c r="D218" s="25" t="s">
        <v>254</v>
      </c>
      <c r="E218" s="25">
        <v>0.19186</v>
      </c>
      <c r="F218" s="25">
        <v>0</v>
      </c>
      <c r="G218" s="25">
        <v>7.38</v>
      </c>
      <c r="H218" s="25">
        <v>0</v>
      </c>
      <c r="I218" s="25">
        <v>0.49299999999999999</v>
      </c>
      <c r="J218" s="25">
        <v>6.431</v>
      </c>
      <c r="K218" s="25">
        <v>14.7</v>
      </c>
      <c r="L218" s="25">
        <v>5.4158999999999997</v>
      </c>
      <c r="M218" s="25">
        <v>5</v>
      </c>
      <c r="N218" s="25">
        <v>287</v>
      </c>
      <c r="O218" s="25">
        <v>19.600000000000001</v>
      </c>
      <c r="P218" s="25">
        <v>21.1</v>
      </c>
      <c r="Q218" s="25">
        <v>1</v>
      </c>
    </row>
    <row r="219" spans="3:17" x14ac:dyDescent="0.25">
      <c r="C219" s="6" t="s">
        <v>175</v>
      </c>
      <c r="D219" s="25" t="s">
        <v>255</v>
      </c>
      <c r="E219" s="25">
        <v>0.24102999999999999</v>
      </c>
      <c r="F219" s="25">
        <v>0</v>
      </c>
      <c r="G219" s="25">
        <v>7.38</v>
      </c>
      <c r="H219" s="25">
        <v>0</v>
      </c>
      <c r="I219" s="25">
        <v>0.49299999999999999</v>
      </c>
      <c r="J219" s="25">
        <v>6.0830000000000002</v>
      </c>
      <c r="K219" s="25">
        <v>43.7</v>
      </c>
      <c r="L219" s="25">
        <v>5.4158999999999997</v>
      </c>
      <c r="M219" s="25">
        <v>5</v>
      </c>
      <c r="N219" s="25">
        <v>287</v>
      </c>
      <c r="O219" s="25">
        <v>19.600000000000001</v>
      </c>
      <c r="P219" s="25">
        <v>22.2</v>
      </c>
      <c r="Q219" s="25">
        <v>1</v>
      </c>
    </row>
    <row r="220" spans="3:17" x14ac:dyDescent="0.25">
      <c r="C220" s="6" t="s">
        <v>461</v>
      </c>
      <c r="D220" s="25" t="s">
        <v>256</v>
      </c>
      <c r="E220" s="25">
        <v>6.6170000000000007E-2</v>
      </c>
      <c r="F220" s="25">
        <v>0</v>
      </c>
      <c r="G220" s="25">
        <v>3.24</v>
      </c>
      <c r="H220" s="25">
        <v>0</v>
      </c>
      <c r="I220" s="25">
        <v>0.46</v>
      </c>
      <c r="J220" s="25">
        <v>5.8680000000000003</v>
      </c>
      <c r="K220" s="25">
        <v>25.8</v>
      </c>
      <c r="L220" s="25">
        <v>5.2145999999999999</v>
      </c>
      <c r="M220" s="25">
        <v>4</v>
      </c>
      <c r="N220" s="25">
        <v>430</v>
      </c>
      <c r="O220" s="25">
        <v>16.899999999999999</v>
      </c>
      <c r="P220" s="25">
        <v>19.3</v>
      </c>
      <c r="Q220" s="25">
        <v>0</v>
      </c>
    </row>
    <row r="221" spans="3:17" x14ac:dyDescent="0.25">
      <c r="C221" s="6" t="s">
        <v>176</v>
      </c>
      <c r="D221" s="25" t="s">
        <v>257</v>
      </c>
      <c r="E221" s="25">
        <v>6.7239999999999994E-2</v>
      </c>
      <c r="F221" s="25">
        <v>0</v>
      </c>
      <c r="G221" s="25">
        <v>3.24</v>
      </c>
      <c r="H221" s="25">
        <v>0</v>
      </c>
      <c r="I221" s="25">
        <v>0.46</v>
      </c>
      <c r="J221" s="25">
        <v>6.3330000000000002</v>
      </c>
      <c r="K221" s="25">
        <v>17.2</v>
      </c>
      <c r="L221" s="25">
        <v>5.2145999999999999</v>
      </c>
      <c r="M221" s="25">
        <v>4</v>
      </c>
      <c r="N221" s="25">
        <v>430</v>
      </c>
      <c r="O221" s="25">
        <v>16.899999999999999</v>
      </c>
      <c r="P221" s="25">
        <v>22.6</v>
      </c>
      <c r="Q221" s="25">
        <v>1</v>
      </c>
    </row>
    <row r="222" spans="3:17" x14ac:dyDescent="0.25">
      <c r="C222" s="6" t="s">
        <v>177</v>
      </c>
      <c r="D222" s="25" t="s">
        <v>258</v>
      </c>
      <c r="E222" s="25">
        <v>4.5440000000000001E-2</v>
      </c>
      <c r="F222" s="25">
        <v>0</v>
      </c>
      <c r="G222" s="25">
        <v>3.24</v>
      </c>
      <c r="H222" s="25">
        <v>0</v>
      </c>
      <c r="I222" s="25">
        <v>0.46</v>
      </c>
      <c r="J222" s="25">
        <v>6.1440000000000001</v>
      </c>
      <c r="K222" s="25">
        <v>32.200000000000003</v>
      </c>
      <c r="L222" s="25">
        <v>5.8735999999999997</v>
      </c>
      <c r="M222" s="25">
        <v>4</v>
      </c>
      <c r="N222" s="25">
        <v>430</v>
      </c>
      <c r="O222" s="25">
        <v>16.899999999999999</v>
      </c>
      <c r="P222" s="25">
        <v>19.8</v>
      </c>
      <c r="Q222" s="25">
        <v>1</v>
      </c>
    </row>
    <row r="223" spans="3:17" x14ac:dyDescent="0.25">
      <c r="C223" s="6" t="s">
        <v>178</v>
      </c>
      <c r="D223" s="25" t="s">
        <v>259</v>
      </c>
      <c r="E223" s="25">
        <v>5.0229999999999997E-2</v>
      </c>
      <c r="F223" s="25">
        <v>35</v>
      </c>
      <c r="G223" s="25">
        <v>6.06</v>
      </c>
      <c r="H223" s="25">
        <v>0</v>
      </c>
      <c r="I223" s="25">
        <v>0.43790000000000001</v>
      </c>
      <c r="J223" s="25">
        <v>5.7060000000000004</v>
      </c>
      <c r="K223" s="25">
        <v>28.4</v>
      </c>
      <c r="L223" s="25">
        <v>6.6406999999999998</v>
      </c>
      <c r="M223" s="25">
        <v>1</v>
      </c>
      <c r="N223" s="25">
        <v>304</v>
      </c>
      <c r="O223" s="25">
        <v>16.899999999999999</v>
      </c>
      <c r="P223" s="25">
        <v>17.100000000000001</v>
      </c>
      <c r="Q223" s="25">
        <v>0</v>
      </c>
    </row>
    <row r="224" spans="3:17" x14ac:dyDescent="0.25">
      <c r="C224" s="6" t="s">
        <v>179</v>
      </c>
      <c r="D224" s="25" t="s">
        <v>260</v>
      </c>
      <c r="E224" s="25">
        <v>3.4660000000000003E-2</v>
      </c>
      <c r="F224" s="25">
        <v>35</v>
      </c>
      <c r="G224" s="25">
        <v>6.06</v>
      </c>
      <c r="H224" s="25">
        <v>0</v>
      </c>
      <c r="I224" s="25">
        <v>0.43790000000000001</v>
      </c>
      <c r="J224" s="25">
        <v>6.0309999999999997</v>
      </c>
      <c r="K224" s="25">
        <v>69.094385964912249</v>
      </c>
      <c r="L224" s="25">
        <v>6.6406999999999998</v>
      </c>
      <c r="M224" s="25">
        <v>9.8299319727891152</v>
      </c>
      <c r="N224" s="25">
        <v>304</v>
      </c>
      <c r="O224" s="25">
        <v>16.899999999999999</v>
      </c>
      <c r="P224" s="25">
        <v>19.399999999999999</v>
      </c>
      <c r="Q224" s="25">
        <v>0</v>
      </c>
    </row>
    <row r="225" spans="3:17" x14ac:dyDescent="0.25">
      <c r="C225" s="6" t="s">
        <v>180</v>
      </c>
      <c r="D225" s="25" t="s">
        <v>261</v>
      </c>
      <c r="E225" s="25">
        <v>5.4969999999999998E-2</v>
      </c>
      <c r="F225" s="25">
        <v>0</v>
      </c>
      <c r="G225" s="25">
        <v>5.19</v>
      </c>
      <c r="H225" s="25">
        <v>0</v>
      </c>
      <c r="I225" s="25">
        <v>0.51500000000000001</v>
      </c>
      <c r="J225" s="25">
        <v>5.9850000000000003</v>
      </c>
      <c r="K225" s="25">
        <v>45.4</v>
      </c>
      <c r="L225" s="25">
        <v>4.8121999999999998</v>
      </c>
      <c r="M225" s="25">
        <v>5</v>
      </c>
      <c r="N225" s="25">
        <v>224</v>
      </c>
      <c r="O225" s="25">
        <v>20.2</v>
      </c>
      <c r="P225" s="25">
        <v>19</v>
      </c>
      <c r="Q225" s="25">
        <v>0</v>
      </c>
    </row>
    <row r="226" spans="3:17" x14ac:dyDescent="0.25">
      <c r="C226" s="6" t="s">
        <v>462</v>
      </c>
      <c r="D226" s="25" t="s">
        <v>262</v>
      </c>
      <c r="E226" s="25">
        <v>6.1510000000000002E-2</v>
      </c>
      <c r="F226" s="25">
        <v>0</v>
      </c>
      <c r="G226" s="25">
        <v>5.19</v>
      </c>
      <c r="H226" s="25">
        <v>0</v>
      </c>
      <c r="I226" s="25">
        <v>0.51500000000000001</v>
      </c>
      <c r="J226" s="25">
        <v>5.968</v>
      </c>
      <c r="K226" s="25">
        <v>58.5</v>
      </c>
      <c r="L226" s="25">
        <v>4.8121999999999998</v>
      </c>
      <c r="M226" s="25">
        <v>5</v>
      </c>
      <c r="N226" s="25">
        <v>224</v>
      </c>
      <c r="O226" s="25">
        <v>19</v>
      </c>
      <c r="P226" s="25">
        <v>18.7</v>
      </c>
      <c r="Q226" s="25">
        <v>0</v>
      </c>
    </row>
    <row r="227" spans="3:17" x14ac:dyDescent="0.25">
      <c r="C227" s="6" t="s">
        <v>181</v>
      </c>
      <c r="D227" s="25" t="s">
        <v>264</v>
      </c>
      <c r="E227" s="25">
        <v>3.1130000000000001E-2</v>
      </c>
      <c r="F227" s="25">
        <v>0</v>
      </c>
      <c r="G227" s="25">
        <v>4.3899999999999997</v>
      </c>
      <c r="H227" s="25">
        <v>0</v>
      </c>
      <c r="I227" s="25">
        <v>0.442</v>
      </c>
      <c r="J227" s="25">
        <v>6.0140000000000002</v>
      </c>
      <c r="K227" s="25">
        <v>48.5</v>
      </c>
      <c r="L227" s="25">
        <v>8.0136000000000003</v>
      </c>
      <c r="M227" s="25">
        <v>3</v>
      </c>
      <c r="N227" s="25">
        <v>352</v>
      </c>
      <c r="O227" s="25">
        <v>18.8</v>
      </c>
      <c r="P227" s="25">
        <v>17.5</v>
      </c>
      <c r="Q227" s="25">
        <v>0</v>
      </c>
    </row>
    <row r="228" spans="3:17" x14ac:dyDescent="0.25">
      <c r="C228" s="6" t="s">
        <v>182</v>
      </c>
      <c r="D228" s="25" t="s">
        <v>265</v>
      </c>
      <c r="E228" s="25">
        <v>1.8700000000000001E-2</v>
      </c>
      <c r="F228" s="25">
        <v>85</v>
      </c>
      <c r="G228" s="25">
        <v>4.1500000000000004</v>
      </c>
      <c r="H228" s="25">
        <v>0</v>
      </c>
      <c r="I228" s="25">
        <v>0.42899999999999999</v>
      </c>
      <c r="J228" s="25">
        <v>6.516</v>
      </c>
      <c r="K228" s="25">
        <v>27.7</v>
      </c>
      <c r="L228" s="25">
        <v>8.5352999999999994</v>
      </c>
      <c r="M228" s="25">
        <v>4</v>
      </c>
      <c r="N228" s="25">
        <v>351</v>
      </c>
      <c r="O228" s="25">
        <v>17.899999999999999</v>
      </c>
      <c r="P228" s="25">
        <v>23.1</v>
      </c>
      <c r="Q228" s="25">
        <v>1</v>
      </c>
    </row>
    <row r="229" spans="3:17" x14ac:dyDescent="0.25">
      <c r="C229" s="6" t="s">
        <v>183</v>
      </c>
      <c r="D229" s="25" t="s">
        <v>266</v>
      </c>
      <c r="E229" s="25">
        <v>7.9500000000000001E-2</v>
      </c>
      <c r="F229" s="25">
        <v>60</v>
      </c>
      <c r="G229" s="25">
        <v>1.69</v>
      </c>
      <c r="H229" s="25">
        <v>0</v>
      </c>
      <c r="I229" s="25">
        <v>0.41099999999999998</v>
      </c>
      <c r="J229" s="25">
        <v>6.5789999999999997</v>
      </c>
      <c r="K229" s="25">
        <v>35.9</v>
      </c>
      <c r="L229" s="25">
        <v>10.7103</v>
      </c>
      <c r="M229" s="25">
        <v>4</v>
      </c>
      <c r="N229" s="25">
        <v>411</v>
      </c>
      <c r="O229" s="25">
        <v>18.3</v>
      </c>
      <c r="P229" s="25">
        <v>24.1</v>
      </c>
      <c r="Q229" s="25">
        <v>1</v>
      </c>
    </row>
    <row r="230" spans="3:17" x14ac:dyDescent="0.25">
      <c r="C230" s="6" t="s">
        <v>463</v>
      </c>
      <c r="D230" s="25" t="s">
        <v>267</v>
      </c>
      <c r="E230" s="25">
        <v>7.2440000000000004E-2</v>
      </c>
      <c r="F230" s="25">
        <v>60</v>
      </c>
      <c r="G230" s="25">
        <v>1.69</v>
      </c>
      <c r="H230" s="25">
        <v>0</v>
      </c>
      <c r="I230" s="25">
        <v>0.41099999999999998</v>
      </c>
      <c r="J230" s="25">
        <v>5.8840000000000003</v>
      </c>
      <c r="K230" s="25">
        <v>69.094385964912249</v>
      </c>
      <c r="L230" s="25">
        <v>10.7103</v>
      </c>
      <c r="M230" s="25">
        <v>4</v>
      </c>
      <c r="N230" s="25">
        <v>411</v>
      </c>
      <c r="O230" s="25">
        <v>18.3</v>
      </c>
      <c r="P230" s="25">
        <v>18.600000000000001</v>
      </c>
      <c r="Q230" s="25">
        <v>0</v>
      </c>
    </row>
    <row r="231" spans="3:17" x14ac:dyDescent="0.25">
      <c r="C231" s="6" t="s">
        <v>184</v>
      </c>
      <c r="D231" s="25" t="s">
        <v>268</v>
      </c>
      <c r="E231" s="25">
        <v>4.301E-2</v>
      </c>
      <c r="F231" s="25">
        <v>80</v>
      </c>
      <c r="G231" s="25">
        <v>1.91</v>
      </c>
      <c r="H231" s="25">
        <v>0</v>
      </c>
      <c r="I231" s="25">
        <v>0.41299999999999998</v>
      </c>
      <c r="J231" s="25">
        <v>5.6630000000000003</v>
      </c>
      <c r="K231" s="25">
        <v>21.9</v>
      </c>
      <c r="L231" s="25">
        <v>10.585699999999999</v>
      </c>
      <c r="M231" s="25">
        <v>4</v>
      </c>
      <c r="N231" s="25">
        <v>334</v>
      </c>
      <c r="O231" s="25">
        <v>22</v>
      </c>
      <c r="P231" s="25">
        <v>18.2</v>
      </c>
      <c r="Q231" s="25">
        <v>0</v>
      </c>
    </row>
    <row r="232" spans="3:17" x14ac:dyDescent="0.25">
      <c r="C232" s="6" t="s">
        <v>464</v>
      </c>
      <c r="D232" s="25" t="s">
        <v>269</v>
      </c>
      <c r="E232" s="25">
        <v>8.9829600000000003</v>
      </c>
      <c r="F232" s="25">
        <v>0</v>
      </c>
      <c r="G232" s="25">
        <v>18.100000000000001</v>
      </c>
      <c r="H232" s="25">
        <v>1</v>
      </c>
      <c r="I232" s="25">
        <v>0.77</v>
      </c>
      <c r="J232" s="25">
        <v>6.2119999999999997</v>
      </c>
      <c r="K232" s="25">
        <v>97.4</v>
      </c>
      <c r="L232" s="25">
        <v>2.1221999999999999</v>
      </c>
      <c r="M232" s="25">
        <v>24</v>
      </c>
      <c r="N232" s="25">
        <v>666</v>
      </c>
      <c r="O232" s="25">
        <v>20.2</v>
      </c>
      <c r="P232" s="25">
        <v>17.8</v>
      </c>
      <c r="Q232" s="25">
        <v>0</v>
      </c>
    </row>
    <row r="233" spans="3:17" x14ac:dyDescent="0.25">
      <c r="C233" s="6" t="s">
        <v>465</v>
      </c>
      <c r="D233" s="25" t="s">
        <v>270</v>
      </c>
      <c r="E233" s="25">
        <v>3.8496999999999999</v>
      </c>
      <c r="F233" s="25">
        <v>0</v>
      </c>
      <c r="G233" s="25">
        <v>18.100000000000001</v>
      </c>
      <c r="H233" s="25">
        <v>1</v>
      </c>
      <c r="I233" s="25">
        <v>0.77</v>
      </c>
      <c r="J233" s="25">
        <v>6.3949999999999996</v>
      </c>
      <c r="K233" s="25">
        <v>91</v>
      </c>
      <c r="L233" s="25">
        <v>3.7363979452054794</v>
      </c>
      <c r="M233" s="25">
        <v>24</v>
      </c>
      <c r="N233" s="25">
        <v>666</v>
      </c>
      <c r="O233" s="25">
        <v>20.2</v>
      </c>
      <c r="P233" s="25">
        <v>21.7</v>
      </c>
      <c r="Q233" s="25">
        <v>1</v>
      </c>
    </row>
    <row r="234" spans="3:17" x14ac:dyDescent="0.25">
      <c r="C234" s="6" t="s">
        <v>185</v>
      </c>
      <c r="D234" s="25" t="s">
        <v>271</v>
      </c>
      <c r="E234" s="25">
        <v>4.2613099999999999</v>
      </c>
      <c r="F234" s="25">
        <v>0</v>
      </c>
      <c r="G234" s="25">
        <v>18.100000000000001</v>
      </c>
      <c r="H234" s="25">
        <v>0</v>
      </c>
      <c r="I234" s="25">
        <v>0.77</v>
      </c>
      <c r="J234" s="25">
        <v>6.1120000000000001</v>
      </c>
      <c r="K234" s="25">
        <v>81.3</v>
      </c>
      <c r="L234" s="25">
        <v>2.5091000000000001</v>
      </c>
      <c r="M234" s="25">
        <v>24</v>
      </c>
      <c r="N234" s="25">
        <v>666</v>
      </c>
      <c r="O234" s="25">
        <v>20.2</v>
      </c>
      <c r="P234" s="25">
        <v>22.6</v>
      </c>
      <c r="Q234" s="25">
        <v>1</v>
      </c>
    </row>
    <row r="235" spans="3:17" x14ac:dyDescent="0.25">
      <c r="C235" s="6" t="s">
        <v>466</v>
      </c>
      <c r="D235" s="25" t="s">
        <v>272</v>
      </c>
      <c r="E235" s="25">
        <v>4.5419200000000002</v>
      </c>
      <c r="F235" s="25">
        <v>0</v>
      </c>
      <c r="G235" s="25">
        <v>18.100000000000001</v>
      </c>
      <c r="H235" s="25">
        <v>0</v>
      </c>
      <c r="I235" s="25">
        <v>0.77</v>
      </c>
      <c r="J235" s="25">
        <v>5.3040000000000003</v>
      </c>
      <c r="K235" s="25">
        <v>88</v>
      </c>
      <c r="L235" s="25">
        <v>2.5182000000000002</v>
      </c>
      <c r="M235" s="25">
        <v>24</v>
      </c>
      <c r="N235" s="25">
        <v>666</v>
      </c>
      <c r="O235" s="25">
        <v>20.2</v>
      </c>
      <c r="P235" s="25">
        <v>25</v>
      </c>
      <c r="Q235" s="25">
        <v>1</v>
      </c>
    </row>
    <row r="236" spans="3:17" x14ac:dyDescent="0.25">
      <c r="C236" s="6" t="s">
        <v>186</v>
      </c>
      <c r="D236" s="25" t="s">
        <v>273</v>
      </c>
      <c r="E236" s="25">
        <v>3.67822</v>
      </c>
      <c r="F236" s="25">
        <v>0</v>
      </c>
      <c r="G236" s="25">
        <v>18.100000000000001</v>
      </c>
      <c r="H236" s="25">
        <v>0</v>
      </c>
      <c r="I236" s="25">
        <v>0.77</v>
      </c>
      <c r="J236" s="25">
        <v>5.3620000000000001</v>
      </c>
      <c r="K236" s="25">
        <v>96.2</v>
      </c>
      <c r="L236" s="25">
        <v>2.1036000000000001</v>
      </c>
      <c r="M236" s="25">
        <v>24</v>
      </c>
      <c r="N236" s="25">
        <v>666</v>
      </c>
      <c r="O236" s="25">
        <v>20.2</v>
      </c>
      <c r="P236" s="25">
        <v>20.8</v>
      </c>
      <c r="Q236" s="25">
        <v>1</v>
      </c>
    </row>
    <row r="237" spans="3:17" x14ac:dyDescent="0.25">
      <c r="C237" s="6" t="s">
        <v>187</v>
      </c>
      <c r="D237" s="25" t="s">
        <v>274</v>
      </c>
      <c r="E237" s="25">
        <v>4.5558699999999996</v>
      </c>
      <c r="F237" s="25">
        <v>0</v>
      </c>
      <c r="G237" s="25">
        <v>18.100000000000001</v>
      </c>
      <c r="H237" s="25">
        <v>0</v>
      </c>
      <c r="I237" s="25">
        <v>0.71799999999999997</v>
      </c>
      <c r="J237" s="25">
        <v>3.5609999999999999</v>
      </c>
      <c r="K237" s="25">
        <v>87.9</v>
      </c>
      <c r="L237" s="25">
        <v>1.6132</v>
      </c>
      <c r="M237" s="25">
        <v>24</v>
      </c>
      <c r="N237" s="25">
        <v>666</v>
      </c>
      <c r="O237" s="25">
        <v>20.2</v>
      </c>
      <c r="P237" s="25">
        <v>27.5</v>
      </c>
      <c r="Q237" s="25">
        <v>1</v>
      </c>
    </row>
    <row r="238" spans="3:17" x14ac:dyDescent="0.25">
      <c r="C238" s="6" t="s">
        <v>188</v>
      </c>
      <c r="D238" s="25" t="s">
        <v>275</v>
      </c>
      <c r="E238" s="25">
        <v>3.6969500000000002</v>
      </c>
      <c r="F238" s="25">
        <v>0</v>
      </c>
      <c r="G238" s="25">
        <v>18.100000000000001</v>
      </c>
      <c r="H238" s="25">
        <v>0</v>
      </c>
      <c r="I238" s="25">
        <v>0.71799999999999997</v>
      </c>
      <c r="J238" s="25">
        <v>4.9630000000000001</v>
      </c>
      <c r="K238" s="25">
        <v>91.4</v>
      </c>
      <c r="L238" s="25">
        <v>1.7523</v>
      </c>
      <c r="M238" s="25">
        <v>24</v>
      </c>
      <c r="N238" s="25">
        <v>666</v>
      </c>
      <c r="O238" s="25">
        <v>20.2</v>
      </c>
      <c r="P238" s="25">
        <v>21.9</v>
      </c>
      <c r="Q238" s="25">
        <v>1</v>
      </c>
    </row>
    <row r="239" spans="3:17" x14ac:dyDescent="0.25">
      <c r="C239" s="6" t="s">
        <v>189</v>
      </c>
      <c r="D239" s="25" t="s">
        <v>276</v>
      </c>
      <c r="E239" s="25">
        <v>13.5222</v>
      </c>
      <c r="F239" s="25">
        <v>0</v>
      </c>
      <c r="G239" s="25">
        <v>18.100000000000001</v>
      </c>
      <c r="H239" s="25">
        <v>0</v>
      </c>
      <c r="I239" s="25">
        <v>0.63100000000000001</v>
      </c>
      <c r="J239" s="25">
        <v>3.863</v>
      </c>
      <c r="K239" s="25">
        <v>100</v>
      </c>
      <c r="L239" s="25">
        <v>1.5105999999999999</v>
      </c>
      <c r="M239" s="25">
        <v>24</v>
      </c>
      <c r="N239" s="25">
        <v>666</v>
      </c>
      <c r="O239" s="25">
        <v>20.2</v>
      </c>
      <c r="P239" s="25">
        <v>23.1</v>
      </c>
      <c r="Q239" s="25">
        <v>1</v>
      </c>
    </row>
    <row r="240" spans="3:17" x14ac:dyDescent="0.25">
      <c r="C240" s="6" t="s">
        <v>190</v>
      </c>
      <c r="D240" s="25" t="s">
        <v>277</v>
      </c>
      <c r="E240" s="25">
        <v>4.8982200000000002</v>
      </c>
      <c r="F240" s="25">
        <v>0</v>
      </c>
      <c r="G240" s="25">
        <v>18.100000000000001</v>
      </c>
      <c r="H240" s="25">
        <v>0</v>
      </c>
      <c r="I240" s="25">
        <v>0.63100000000000001</v>
      </c>
      <c r="J240" s="25">
        <v>4.97</v>
      </c>
      <c r="K240" s="25">
        <v>100</v>
      </c>
      <c r="L240" s="25">
        <v>1.3325</v>
      </c>
      <c r="M240" s="25">
        <v>24</v>
      </c>
      <c r="N240" s="25">
        <v>666</v>
      </c>
      <c r="O240" s="25">
        <v>20.2</v>
      </c>
      <c r="P240" s="25">
        <v>50</v>
      </c>
      <c r="Q240" s="25">
        <v>1</v>
      </c>
    </row>
    <row r="241" spans="3:17" x14ac:dyDescent="0.25">
      <c r="C241" s="6" t="s">
        <v>191</v>
      </c>
      <c r="D241" s="25" t="s">
        <v>278</v>
      </c>
      <c r="E241" s="25">
        <v>6.5387599999999999</v>
      </c>
      <c r="F241" s="25">
        <v>0</v>
      </c>
      <c r="G241" s="25">
        <v>18.100000000000001</v>
      </c>
      <c r="H241" s="25">
        <v>1</v>
      </c>
      <c r="I241" s="25">
        <v>0.63100000000000001</v>
      </c>
      <c r="J241" s="25">
        <v>7.016</v>
      </c>
      <c r="K241" s="25">
        <v>97.5</v>
      </c>
      <c r="L241" s="25">
        <v>1.2023999999999999</v>
      </c>
      <c r="M241" s="25">
        <v>24</v>
      </c>
      <c r="N241" s="25">
        <v>666</v>
      </c>
      <c r="O241" s="25">
        <v>20.2</v>
      </c>
      <c r="P241" s="25">
        <v>50</v>
      </c>
      <c r="Q241" s="25">
        <v>1</v>
      </c>
    </row>
    <row r="242" spans="3:17" x14ac:dyDescent="0.25">
      <c r="C242" s="6" t="s">
        <v>192</v>
      </c>
      <c r="D242" s="25" t="s">
        <v>279</v>
      </c>
      <c r="E242" s="25">
        <v>9.2323000000000004</v>
      </c>
      <c r="F242" s="25">
        <v>0</v>
      </c>
      <c r="G242" s="25">
        <v>18.100000000000001</v>
      </c>
      <c r="H242" s="25">
        <v>0</v>
      </c>
      <c r="I242" s="25">
        <v>0.53800000000000003</v>
      </c>
      <c r="J242" s="25">
        <v>6.2160000000000002</v>
      </c>
      <c r="K242" s="25">
        <v>100</v>
      </c>
      <c r="L242" s="25">
        <v>1.1691</v>
      </c>
      <c r="M242" s="25">
        <v>24</v>
      </c>
      <c r="N242" s="25">
        <v>666</v>
      </c>
      <c r="O242" s="25">
        <v>20.2</v>
      </c>
      <c r="P242" s="25">
        <v>50</v>
      </c>
      <c r="Q242" s="25">
        <v>1</v>
      </c>
    </row>
    <row r="243" spans="3:17" x14ac:dyDescent="0.25">
      <c r="C243" s="6" t="s">
        <v>193</v>
      </c>
      <c r="D243" s="25" t="s">
        <v>280</v>
      </c>
      <c r="E243" s="25">
        <v>11.1081</v>
      </c>
      <c r="F243" s="25">
        <v>0</v>
      </c>
      <c r="G243" s="25">
        <v>18.100000000000001</v>
      </c>
      <c r="H243" s="25">
        <v>0</v>
      </c>
      <c r="I243" s="25">
        <v>0.66800000000000004</v>
      </c>
      <c r="J243" s="25">
        <v>4.9059999999999997</v>
      </c>
      <c r="K243" s="25">
        <v>100</v>
      </c>
      <c r="L243" s="25">
        <v>1.1741999999999999</v>
      </c>
      <c r="M243" s="25">
        <v>24</v>
      </c>
      <c r="N243" s="25">
        <v>666</v>
      </c>
      <c r="O243" s="25">
        <v>20.2</v>
      </c>
      <c r="P243" s="25">
        <v>13.8</v>
      </c>
      <c r="Q243" s="25">
        <v>0</v>
      </c>
    </row>
    <row r="244" spans="3:17" x14ac:dyDescent="0.25">
      <c r="C244" s="6" t="s">
        <v>194</v>
      </c>
      <c r="D244" s="25" t="s">
        <v>281</v>
      </c>
      <c r="E244" s="25">
        <v>19.609100000000002</v>
      </c>
      <c r="F244" s="25">
        <v>0</v>
      </c>
      <c r="G244" s="25">
        <v>18.100000000000001</v>
      </c>
      <c r="H244" s="25">
        <v>0</v>
      </c>
      <c r="I244" s="25">
        <v>0.67100000000000004</v>
      </c>
      <c r="J244" s="25">
        <v>7.3129999999999997</v>
      </c>
      <c r="K244" s="25">
        <v>69.094385964912249</v>
      </c>
      <c r="L244" s="25">
        <v>1.3163</v>
      </c>
      <c r="M244" s="25">
        <v>24</v>
      </c>
      <c r="N244" s="25">
        <v>666</v>
      </c>
      <c r="O244" s="25">
        <v>20.2</v>
      </c>
      <c r="P244" s="25">
        <v>21.1</v>
      </c>
      <c r="Q244" s="25">
        <v>0</v>
      </c>
    </row>
    <row r="245" spans="3:17" x14ac:dyDescent="0.25">
      <c r="C245" s="6" t="s">
        <v>195</v>
      </c>
      <c r="D245" s="25" t="s">
        <v>282</v>
      </c>
      <c r="E245" s="25">
        <v>15.288</v>
      </c>
      <c r="F245" s="25">
        <v>0</v>
      </c>
      <c r="G245" s="25">
        <v>18.100000000000001</v>
      </c>
      <c r="H245" s="25">
        <v>0</v>
      </c>
      <c r="I245" s="25">
        <v>0.67100000000000004</v>
      </c>
      <c r="J245" s="25">
        <v>6.649</v>
      </c>
      <c r="K245" s="25">
        <v>93.3</v>
      </c>
      <c r="L245" s="25">
        <v>1.3449</v>
      </c>
      <c r="M245" s="25">
        <v>24</v>
      </c>
      <c r="N245" s="25">
        <v>666</v>
      </c>
      <c r="O245" s="25">
        <v>20.2</v>
      </c>
      <c r="P245" s="25">
        <v>13.9</v>
      </c>
      <c r="Q245" s="25">
        <v>0</v>
      </c>
    </row>
    <row r="246" spans="3:17" x14ac:dyDescent="0.25">
      <c r="C246" s="6" t="s">
        <v>196</v>
      </c>
      <c r="D246" s="25" t="s">
        <v>283</v>
      </c>
      <c r="E246" s="25">
        <v>88.976200000000006</v>
      </c>
      <c r="F246" s="25">
        <v>0</v>
      </c>
      <c r="G246" s="25">
        <v>18.100000000000001</v>
      </c>
      <c r="H246" s="25">
        <v>0</v>
      </c>
      <c r="I246" s="25">
        <v>0.67100000000000004</v>
      </c>
      <c r="J246" s="25">
        <v>6.968</v>
      </c>
      <c r="K246" s="25">
        <v>91.9</v>
      </c>
      <c r="L246" s="25">
        <v>1.4165000000000001</v>
      </c>
      <c r="M246" s="25">
        <v>24</v>
      </c>
      <c r="N246" s="25">
        <v>666</v>
      </c>
      <c r="O246" s="25">
        <v>20.2</v>
      </c>
      <c r="P246" s="25">
        <v>10.4</v>
      </c>
      <c r="Q246" s="25">
        <v>0</v>
      </c>
    </row>
    <row r="247" spans="3:17" x14ac:dyDescent="0.25">
      <c r="C247" s="6" t="s">
        <v>197</v>
      </c>
      <c r="D247" s="25" t="s">
        <v>284</v>
      </c>
      <c r="E247" s="25">
        <v>15.8744</v>
      </c>
      <c r="F247" s="25">
        <v>0</v>
      </c>
      <c r="G247" s="25">
        <v>18.100000000000001</v>
      </c>
      <c r="H247" s="25">
        <v>0</v>
      </c>
      <c r="I247" s="25">
        <v>0.67100000000000004</v>
      </c>
      <c r="J247" s="25">
        <v>6.5449999999999999</v>
      </c>
      <c r="K247" s="25">
        <v>99.1</v>
      </c>
      <c r="L247" s="25">
        <v>1.5192000000000001</v>
      </c>
      <c r="M247" s="25">
        <v>24</v>
      </c>
      <c r="N247" s="25">
        <v>666</v>
      </c>
      <c r="O247" s="25">
        <v>20.2</v>
      </c>
      <c r="P247" s="25">
        <v>10.9</v>
      </c>
      <c r="Q247" s="25">
        <v>0</v>
      </c>
    </row>
    <row r="248" spans="3:17" x14ac:dyDescent="0.25">
      <c r="C248" s="6" t="s">
        <v>467</v>
      </c>
      <c r="D248" s="25" t="s">
        <v>285</v>
      </c>
      <c r="E248" s="25">
        <v>9.1870200000000004</v>
      </c>
      <c r="F248" s="25">
        <v>0</v>
      </c>
      <c r="G248" s="25">
        <v>18.100000000000001</v>
      </c>
      <c r="H248" s="25">
        <v>0</v>
      </c>
      <c r="I248" s="25">
        <v>0.7</v>
      </c>
      <c r="J248" s="25">
        <v>5.5359999999999996</v>
      </c>
      <c r="K248" s="25">
        <v>100</v>
      </c>
      <c r="L248" s="25">
        <v>1.5804</v>
      </c>
      <c r="M248" s="25">
        <v>24</v>
      </c>
      <c r="N248" s="25">
        <v>666</v>
      </c>
      <c r="O248" s="25">
        <v>19</v>
      </c>
      <c r="P248" s="25">
        <v>11.3</v>
      </c>
      <c r="Q248" s="25">
        <v>0</v>
      </c>
    </row>
    <row r="249" spans="3:17" x14ac:dyDescent="0.25">
      <c r="C249" s="6" t="s">
        <v>468</v>
      </c>
      <c r="D249" s="25" t="s">
        <v>286</v>
      </c>
      <c r="E249" s="25">
        <v>16.811800000000002</v>
      </c>
      <c r="F249" s="25">
        <v>0</v>
      </c>
      <c r="G249" s="25">
        <v>18.100000000000001</v>
      </c>
      <c r="H249" s="25">
        <v>0</v>
      </c>
      <c r="I249" s="25">
        <v>0.7</v>
      </c>
      <c r="J249" s="25">
        <v>5.2770000000000001</v>
      </c>
      <c r="K249" s="25">
        <v>98.1</v>
      </c>
      <c r="L249" s="25">
        <v>1.4260999999999999</v>
      </c>
      <c r="M249" s="25">
        <v>24</v>
      </c>
      <c r="N249" s="25">
        <v>666</v>
      </c>
      <c r="O249" s="25">
        <v>20.2</v>
      </c>
      <c r="P249" s="25">
        <v>7.2</v>
      </c>
      <c r="Q249" s="25">
        <v>0</v>
      </c>
    </row>
    <row r="250" spans="3:17" x14ac:dyDescent="0.25">
      <c r="C250" s="6" t="s">
        <v>198</v>
      </c>
      <c r="D250" s="25" t="s">
        <v>287</v>
      </c>
      <c r="E250" s="25">
        <v>24.393799999999999</v>
      </c>
      <c r="F250" s="25">
        <v>0</v>
      </c>
      <c r="G250" s="25">
        <v>18.100000000000001</v>
      </c>
      <c r="H250" s="25">
        <v>0</v>
      </c>
      <c r="I250" s="25">
        <v>0.7</v>
      </c>
      <c r="J250" s="25">
        <v>4.6520000000000001</v>
      </c>
      <c r="K250" s="25">
        <v>100</v>
      </c>
      <c r="L250" s="25">
        <v>1.4672000000000001</v>
      </c>
      <c r="M250" s="25">
        <v>24</v>
      </c>
      <c r="N250" s="25">
        <v>666</v>
      </c>
      <c r="O250" s="25">
        <v>20.2</v>
      </c>
      <c r="P250" s="25">
        <v>10.5</v>
      </c>
      <c r="Q250" s="25">
        <v>0</v>
      </c>
    </row>
    <row r="251" spans="3:17" x14ac:dyDescent="0.25">
      <c r="C251" s="6" t="s">
        <v>199</v>
      </c>
      <c r="D251" s="25" t="s">
        <v>288</v>
      </c>
      <c r="E251" s="25">
        <v>22.597100000000001</v>
      </c>
      <c r="F251" s="25">
        <v>0</v>
      </c>
      <c r="G251" s="25">
        <v>18.100000000000001</v>
      </c>
      <c r="H251" s="25">
        <v>0</v>
      </c>
      <c r="I251" s="25">
        <v>0.7</v>
      </c>
      <c r="J251" s="25">
        <v>5</v>
      </c>
      <c r="K251" s="25">
        <v>89.5</v>
      </c>
      <c r="L251" s="25">
        <v>1.5184</v>
      </c>
      <c r="M251" s="25">
        <v>24</v>
      </c>
      <c r="N251" s="25">
        <v>666</v>
      </c>
      <c r="O251" s="25">
        <v>20.2</v>
      </c>
      <c r="P251" s="25">
        <v>7.4</v>
      </c>
      <c r="Q251" s="25">
        <v>0</v>
      </c>
    </row>
    <row r="252" spans="3:17" x14ac:dyDescent="0.25">
      <c r="C252" s="6" t="s">
        <v>469</v>
      </c>
      <c r="D252" s="25" t="s">
        <v>289</v>
      </c>
      <c r="E252" s="25">
        <v>14.3337</v>
      </c>
      <c r="F252" s="25">
        <v>0</v>
      </c>
      <c r="G252" s="25">
        <v>18.100000000000001</v>
      </c>
      <c r="H252" s="25">
        <v>0</v>
      </c>
      <c r="I252" s="25">
        <v>0.7</v>
      </c>
      <c r="J252" s="25">
        <v>4.88</v>
      </c>
      <c r="K252" s="25">
        <v>100</v>
      </c>
      <c r="L252" s="25">
        <v>1.5894999999999999</v>
      </c>
      <c r="M252" s="25">
        <v>24</v>
      </c>
      <c r="N252" s="25">
        <v>666</v>
      </c>
      <c r="O252" s="25">
        <v>20.2</v>
      </c>
      <c r="P252" s="25">
        <v>10.199999999999999</v>
      </c>
      <c r="Q252" s="25">
        <v>0</v>
      </c>
    </row>
    <row r="253" spans="3:17" x14ac:dyDescent="0.25">
      <c r="C253" s="6" t="s">
        <v>200</v>
      </c>
      <c r="D253" s="25" t="s">
        <v>290</v>
      </c>
      <c r="E253" s="25">
        <v>5.29305</v>
      </c>
      <c r="F253" s="25">
        <v>0</v>
      </c>
      <c r="G253" s="25">
        <v>18.100000000000001</v>
      </c>
      <c r="H253" s="25">
        <v>0</v>
      </c>
      <c r="I253" s="25">
        <v>0.7</v>
      </c>
      <c r="J253" s="25">
        <v>6.0510000000000002</v>
      </c>
      <c r="K253" s="25">
        <v>82.5</v>
      </c>
      <c r="L253" s="25">
        <v>2.1678000000000002</v>
      </c>
      <c r="M253" s="25">
        <v>24</v>
      </c>
      <c r="N253" s="25">
        <v>666</v>
      </c>
      <c r="O253" s="25">
        <v>20.2</v>
      </c>
      <c r="P253" s="25">
        <v>23.2</v>
      </c>
      <c r="Q253" s="25">
        <v>1</v>
      </c>
    </row>
    <row r="254" spans="3:17" x14ac:dyDescent="0.25">
      <c r="C254" s="6" t="s">
        <v>470</v>
      </c>
      <c r="D254" s="25" t="s">
        <v>291</v>
      </c>
      <c r="E254" s="25">
        <v>11.5779</v>
      </c>
      <c r="F254" s="25">
        <v>0</v>
      </c>
      <c r="G254" s="25">
        <v>18.100000000000001</v>
      </c>
      <c r="H254" s="25">
        <v>0</v>
      </c>
      <c r="I254" s="25">
        <v>0.7</v>
      </c>
      <c r="J254" s="25">
        <v>5.0359999999999996</v>
      </c>
      <c r="K254" s="25">
        <v>97</v>
      </c>
      <c r="L254" s="25">
        <v>1.77</v>
      </c>
      <c r="M254" s="25">
        <v>24</v>
      </c>
      <c r="N254" s="25">
        <v>666</v>
      </c>
      <c r="O254" s="25">
        <v>20.2</v>
      </c>
      <c r="P254" s="25">
        <v>9.6999999999999993</v>
      </c>
      <c r="Q254" s="25">
        <v>0</v>
      </c>
    </row>
    <row r="255" spans="3:17" x14ac:dyDescent="0.25">
      <c r="C255" s="6" t="s">
        <v>201</v>
      </c>
      <c r="D255" s="25" t="s">
        <v>292</v>
      </c>
      <c r="E255" s="25">
        <v>8.6447599999999998</v>
      </c>
      <c r="F255" s="25">
        <v>0</v>
      </c>
      <c r="G255" s="25">
        <v>18.100000000000001</v>
      </c>
      <c r="H255" s="25">
        <v>0</v>
      </c>
      <c r="I255" s="25">
        <v>0.69299999999999995</v>
      </c>
      <c r="J255" s="25">
        <v>6.1929999999999996</v>
      </c>
      <c r="K255" s="25">
        <v>92.6</v>
      </c>
      <c r="L255" s="25">
        <v>1.7911999999999999</v>
      </c>
      <c r="M255" s="25">
        <v>24</v>
      </c>
      <c r="N255" s="25">
        <v>666</v>
      </c>
      <c r="O255" s="25">
        <v>20.2</v>
      </c>
      <c r="P255" s="25">
        <v>13.8</v>
      </c>
      <c r="Q255" s="25">
        <v>0</v>
      </c>
    </row>
    <row r="256" spans="3:17" x14ac:dyDescent="0.25">
      <c r="C256" s="6" t="s">
        <v>202</v>
      </c>
      <c r="D256" s="25" t="s">
        <v>293</v>
      </c>
      <c r="E256" s="25">
        <v>8.7167499999999993</v>
      </c>
      <c r="F256" s="25">
        <v>0</v>
      </c>
      <c r="G256" s="25">
        <v>18.100000000000001</v>
      </c>
      <c r="H256" s="25">
        <v>0</v>
      </c>
      <c r="I256" s="25">
        <v>0.69299999999999995</v>
      </c>
      <c r="J256" s="25">
        <v>6.4710000000000001</v>
      </c>
      <c r="K256" s="25">
        <v>98.8</v>
      </c>
      <c r="L256" s="25">
        <v>1.7257</v>
      </c>
      <c r="M256" s="25">
        <v>24</v>
      </c>
      <c r="N256" s="25">
        <v>666</v>
      </c>
      <c r="O256" s="25">
        <v>20.2</v>
      </c>
      <c r="P256" s="25">
        <v>13.1</v>
      </c>
      <c r="Q256" s="25">
        <v>0</v>
      </c>
    </row>
    <row r="257" spans="3:17" x14ac:dyDescent="0.25">
      <c r="C257" s="6" t="s">
        <v>471</v>
      </c>
      <c r="D257" s="25" t="s">
        <v>295</v>
      </c>
      <c r="E257" s="25">
        <v>38.351799999999997</v>
      </c>
      <c r="F257" s="25">
        <v>0</v>
      </c>
      <c r="G257" s="25">
        <v>18.100000000000001</v>
      </c>
      <c r="H257" s="25">
        <v>0</v>
      </c>
      <c r="I257" s="25">
        <v>0.69299999999999995</v>
      </c>
      <c r="J257" s="25">
        <v>5.4530000000000003</v>
      </c>
      <c r="K257" s="25">
        <v>100</v>
      </c>
      <c r="L257" s="25">
        <v>1.4896</v>
      </c>
      <c r="M257" s="25">
        <v>24</v>
      </c>
      <c r="N257" s="25">
        <v>666</v>
      </c>
      <c r="O257" s="25">
        <v>20.2</v>
      </c>
      <c r="P257" s="25">
        <v>5</v>
      </c>
      <c r="Q257" s="25">
        <v>0</v>
      </c>
    </row>
    <row r="258" spans="3:17" x14ac:dyDescent="0.25">
      <c r="C258" s="6" t="s">
        <v>203</v>
      </c>
      <c r="D258" s="25" t="s">
        <v>296</v>
      </c>
      <c r="E258" s="25">
        <v>9.9165500000000009</v>
      </c>
      <c r="F258" s="25">
        <v>0</v>
      </c>
      <c r="G258" s="25">
        <v>18.100000000000001</v>
      </c>
      <c r="H258" s="25">
        <v>0</v>
      </c>
      <c r="I258" s="25">
        <v>0.69299999999999995</v>
      </c>
      <c r="J258" s="25">
        <v>5.8520000000000003</v>
      </c>
      <c r="K258" s="25">
        <v>77.8</v>
      </c>
      <c r="L258" s="25">
        <v>1.5004</v>
      </c>
      <c r="M258" s="25">
        <v>24</v>
      </c>
      <c r="N258" s="25">
        <v>666</v>
      </c>
      <c r="O258" s="25">
        <v>20.2</v>
      </c>
      <c r="P258" s="25">
        <v>6.3</v>
      </c>
      <c r="Q258" s="25">
        <v>0</v>
      </c>
    </row>
    <row r="259" spans="3:17" x14ac:dyDescent="0.25">
      <c r="C259" s="6" t="s">
        <v>472</v>
      </c>
      <c r="D259" s="25" t="s">
        <v>297</v>
      </c>
      <c r="E259" s="25">
        <v>14.2362</v>
      </c>
      <c r="F259" s="25">
        <v>0</v>
      </c>
      <c r="G259" s="25">
        <v>18.100000000000001</v>
      </c>
      <c r="H259" s="25">
        <v>0</v>
      </c>
      <c r="I259" s="25">
        <v>0.69299999999999995</v>
      </c>
      <c r="J259" s="25">
        <v>5.3040000000000003</v>
      </c>
      <c r="K259" s="25">
        <v>100</v>
      </c>
      <c r="L259" s="25">
        <v>1.5741000000000001</v>
      </c>
      <c r="M259" s="25">
        <v>24</v>
      </c>
      <c r="N259" s="25">
        <v>666</v>
      </c>
      <c r="O259" s="25">
        <v>20.2</v>
      </c>
      <c r="P259" s="25">
        <v>7.2</v>
      </c>
      <c r="Q259" s="25">
        <v>0</v>
      </c>
    </row>
    <row r="260" spans="3:17" x14ac:dyDescent="0.25">
      <c r="C260" s="6" t="s">
        <v>473</v>
      </c>
      <c r="D260" s="25" t="s">
        <v>298</v>
      </c>
      <c r="E260" s="25">
        <v>24.8017</v>
      </c>
      <c r="F260" s="25">
        <v>0</v>
      </c>
      <c r="G260" s="25">
        <v>18.100000000000001</v>
      </c>
      <c r="H260" s="25">
        <v>0</v>
      </c>
      <c r="I260" s="25">
        <v>0.69299999999999995</v>
      </c>
      <c r="J260" s="25">
        <v>5.3490000000000002</v>
      </c>
      <c r="K260" s="25">
        <v>96</v>
      </c>
      <c r="L260" s="25">
        <v>1.7028000000000001</v>
      </c>
      <c r="M260" s="25">
        <v>24</v>
      </c>
      <c r="N260" s="25">
        <v>666</v>
      </c>
      <c r="O260" s="25">
        <v>19</v>
      </c>
      <c r="P260" s="25">
        <v>8.3000000000000007</v>
      </c>
      <c r="Q260" s="25">
        <v>0</v>
      </c>
    </row>
    <row r="261" spans="3:17" x14ac:dyDescent="0.25">
      <c r="C261" s="6" t="s">
        <v>204</v>
      </c>
      <c r="D261" s="25" t="s">
        <v>299</v>
      </c>
      <c r="E261" s="25">
        <v>11.9511</v>
      </c>
      <c r="F261" s="25">
        <v>0</v>
      </c>
      <c r="G261" s="25">
        <v>18.100000000000001</v>
      </c>
      <c r="H261" s="25">
        <v>0</v>
      </c>
      <c r="I261" s="25">
        <v>0.65900000000000003</v>
      </c>
      <c r="J261" s="25">
        <v>5.6079999999999997</v>
      </c>
      <c r="K261" s="25">
        <v>100</v>
      </c>
      <c r="L261" s="25">
        <v>1.2851999999999999</v>
      </c>
      <c r="M261" s="25">
        <v>24</v>
      </c>
      <c r="N261" s="25">
        <v>666</v>
      </c>
      <c r="O261" s="25">
        <v>20.2</v>
      </c>
      <c r="P261" s="25">
        <v>27.9</v>
      </c>
      <c r="Q261" s="25">
        <v>1</v>
      </c>
    </row>
    <row r="262" spans="3:17" x14ac:dyDescent="0.25">
      <c r="C262" s="6" t="s">
        <v>205</v>
      </c>
      <c r="D262" s="25" t="s">
        <v>300</v>
      </c>
      <c r="E262" s="25">
        <v>14.4383</v>
      </c>
      <c r="F262" s="25">
        <v>0</v>
      </c>
      <c r="G262" s="25">
        <v>18.100000000000001</v>
      </c>
      <c r="H262" s="25">
        <v>0</v>
      </c>
      <c r="I262" s="25">
        <v>0.59699999999999998</v>
      </c>
      <c r="J262" s="25">
        <v>6.8520000000000003</v>
      </c>
      <c r="K262" s="25">
        <v>100</v>
      </c>
      <c r="L262" s="25">
        <v>1.4655</v>
      </c>
      <c r="M262" s="25">
        <v>24</v>
      </c>
      <c r="N262" s="25">
        <v>666</v>
      </c>
      <c r="O262" s="25">
        <v>20.2</v>
      </c>
      <c r="P262" s="25">
        <v>27.5</v>
      </c>
      <c r="Q262" s="25">
        <v>1</v>
      </c>
    </row>
    <row r="263" spans="3:17" x14ac:dyDescent="0.25">
      <c r="C263" s="6" t="s">
        <v>206</v>
      </c>
      <c r="D263" s="25" t="s">
        <v>301</v>
      </c>
      <c r="E263" s="25">
        <v>10.834199999999999</v>
      </c>
      <c r="F263" s="25">
        <v>0</v>
      </c>
      <c r="G263" s="25">
        <v>18.100000000000001</v>
      </c>
      <c r="H263" s="25">
        <v>0</v>
      </c>
      <c r="I263" s="25">
        <v>0.67900000000000005</v>
      </c>
      <c r="J263" s="25">
        <v>6.782</v>
      </c>
      <c r="K263" s="25">
        <v>90.8</v>
      </c>
      <c r="L263" s="25">
        <v>1.8194999999999999</v>
      </c>
      <c r="M263" s="25">
        <v>24</v>
      </c>
      <c r="N263" s="25">
        <v>666</v>
      </c>
      <c r="O263" s="25">
        <v>20.2</v>
      </c>
      <c r="P263" s="25">
        <v>7.5</v>
      </c>
      <c r="Q263" s="25">
        <v>0</v>
      </c>
    </row>
    <row r="264" spans="3:17" x14ac:dyDescent="0.25">
      <c r="C264" s="6" t="s">
        <v>207</v>
      </c>
      <c r="D264" s="25" t="s">
        <v>302</v>
      </c>
      <c r="E264" s="25">
        <v>25.9406</v>
      </c>
      <c r="F264" s="25">
        <v>0</v>
      </c>
      <c r="G264" s="25">
        <v>18.100000000000001</v>
      </c>
      <c r="H264" s="25">
        <v>0</v>
      </c>
      <c r="I264" s="25">
        <v>0.67900000000000005</v>
      </c>
      <c r="J264" s="25">
        <v>5.3040000000000003</v>
      </c>
      <c r="K264" s="25">
        <v>89.1</v>
      </c>
      <c r="L264" s="25">
        <v>1.6475</v>
      </c>
      <c r="M264" s="25">
        <v>24</v>
      </c>
      <c r="N264" s="25">
        <v>666</v>
      </c>
      <c r="O264" s="25">
        <v>20.2</v>
      </c>
      <c r="P264" s="25">
        <v>10.4</v>
      </c>
      <c r="Q264" s="25">
        <v>0</v>
      </c>
    </row>
    <row r="265" spans="3:17" x14ac:dyDescent="0.25">
      <c r="C265" s="6" t="s">
        <v>208</v>
      </c>
      <c r="D265" s="25" t="s">
        <v>304</v>
      </c>
      <c r="E265" s="25">
        <v>11.8123</v>
      </c>
      <c r="F265" s="25">
        <v>0</v>
      </c>
      <c r="G265" s="25">
        <v>18.100000000000001</v>
      </c>
      <c r="H265" s="25">
        <v>0</v>
      </c>
      <c r="I265" s="25">
        <v>0.71799999999999997</v>
      </c>
      <c r="J265" s="25">
        <v>6.8239999999999998</v>
      </c>
      <c r="K265" s="25">
        <v>76.5</v>
      </c>
      <c r="L265" s="25">
        <v>1.794</v>
      </c>
      <c r="M265" s="25">
        <v>24</v>
      </c>
      <c r="N265" s="25">
        <v>666</v>
      </c>
      <c r="O265" s="25">
        <v>20.2</v>
      </c>
      <c r="P265" s="25">
        <v>8.4</v>
      </c>
      <c r="Q265" s="25">
        <v>0</v>
      </c>
    </row>
    <row r="266" spans="3:17" x14ac:dyDescent="0.25">
      <c r="C266" s="6" t="s">
        <v>209</v>
      </c>
      <c r="D266" s="25" t="s">
        <v>305</v>
      </c>
      <c r="E266" s="25">
        <v>7.0225900000000001</v>
      </c>
      <c r="F266" s="25">
        <v>0</v>
      </c>
      <c r="G266" s="25">
        <v>18.100000000000001</v>
      </c>
      <c r="H266" s="25">
        <v>0</v>
      </c>
      <c r="I266" s="25">
        <v>0.71799999999999997</v>
      </c>
      <c r="J266" s="25">
        <v>6.0060000000000002</v>
      </c>
      <c r="K266" s="25">
        <v>95.3</v>
      </c>
      <c r="L266" s="25">
        <v>1.8746</v>
      </c>
      <c r="M266" s="25">
        <v>24</v>
      </c>
      <c r="N266" s="25">
        <v>666</v>
      </c>
      <c r="O266" s="25">
        <v>20.2</v>
      </c>
      <c r="P266" s="25">
        <v>14.2</v>
      </c>
      <c r="Q266" s="25">
        <v>0</v>
      </c>
    </row>
    <row r="267" spans="3:17" x14ac:dyDescent="0.25">
      <c r="C267" s="6" t="s">
        <v>210</v>
      </c>
      <c r="D267" s="25" t="s">
        <v>306</v>
      </c>
      <c r="E267" s="25">
        <v>12.0482</v>
      </c>
      <c r="F267" s="25">
        <v>0</v>
      </c>
      <c r="G267" s="25">
        <v>18.100000000000001</v>
      </c>
      <c r="H267" s="25">
        <v>0</v>
      </c>
      <c r="I267" s="25">
        <v>0.61399999999999999</v>
      </c>
      <c r="J267" s="25">
        <v>5.3040000000000003</v>
      </c>
      <c r="K267" s="25">
        <v>87.6</v>
      </c>
      <c r="L267" s="25">
        <v>1.9512</v>
      </c>
      <c r="M267" s="25">
        <v>24</v>
      </c>
      <c r="N267" s="25">
        <v>666</v>
      </c>
      <c r="O267" s="25">
        <v>20.2</v>
      </c>
      <c r="P267" s="25">
        <v>20.8</v>
      </c>
      <c r="Q267" s="25">
        <v>1</v>
      </c>
    </row>
    <row r="268" spans="3:17" x14ac:dyDescent="0.25">
      <c r="C268" s="6" t="s">
        <v>474</v>
      </c>
      <c r="D268" s="25" t="s">
        <v>307</v>
      </c>
      <c r="E268" s="25">
        <v>8.7921200000000006</v>
      </c>
      <c r="F268" s="25">
        <v>0</v>
      </c>
      <c r="G268" s="25">
        <v>18.100000000000001</v>
      </c>
      <c r="H268" s="25">
        <v>0</v>
      </c>
      <c r="I268" s="25">
        <v>0.58399999999999996</v>
      </c>
      <c r="J268" s="25">
        <v>5.5650000000000004</v>
      </c>
      <c r="K268" s="25">
        <v>70.599999999999994</v>
      </c>
      <c r="L268" s="25">
        <v>2.0634999999999999</v>
      </c>
      <c r="M268" s="25">
        <v>24</v>
      </c>
      <c r="N268" s="25">
        <v>666</v>
      </c>
      <c r="O268" s="25">
        <v>20.2</v>
      </c>
      <c r="P268" s="25">
        <v>11.7</v>
      </c>
      <c r="Q268" s="25">
        <v>0</v>
      </c>
    </row>
    <row r="269" spans="3:17" x14ac:dyDescent="0.25">
      <c r="C269" s="6" t="s">
        <v>475</v>
      </c>
      <c r="D269" s="25" t="s">
        <v>308</v>
      </c>
      <c r="E269" s="25">
        <v>12.247199999999999</v>
      </c>
      <c r="F269" s="25">
        <v>0</v>
      </c>
      <c r="G269" s="25">
        <v>18.100000000000001</v>
      </c>
      <c r="H269" s="25">
        <v>0</v>
      </c>
      <c r="I269" s="25">
        <v>0.58399999999999996</v>
      </c>
      <c r="J269" s="25">
        <v>5.8369999999999997</v>
      </c>
      <c r="K269" s="25">
        <v>59.7</v>
      </c>
      <c r="L269" s="25">
        <v>1.9976</v>
      </c>
      <c r="M269" s="25">
        <v>24</v>
      </c>
      <c r="N269" s="25">
        <v>666</v>
      </c>
      <c r="O269" s="25">
        <v>20.2</v>
      </c>
      <c r="P269" s="25">
        <v>10.199999999999999</v>
      </c>
      <c r="Q269" s="25">
        <v>0</v>
      </c>
    </row>
    <row r="270" spans="3:17" x14ac:dyDescent="0.25">
      <c r="C270" s="6" t="s">
        <v>476</v>
      </c>
      <c r="D270" s="25" t="s">
        <v>309</v>
      </c>
      <c r="E270" s="25">
        <v>7.3671100000000003</v>
      </c>
      <c r="F270" s="25">
        <v>0</v>
      </c>
      <c r="G270" s="25">
        <v>18.100000000000001</v>
      </c>
      <c r="H270" s="25">
        <v>0</v>
      </c>
      <c r="I270" s="25">
        <v>0.67900000000000005</v>
      </c>
      <c r="J270" s="25">
        <v>6.1929999999999996</v>
      </c>
      <c r="K270" s="25">
        <v>69.094385964912249</v>
      </c>
      <c r="L270" s="25">
        <v>1.9356</v>
      </c>
      <c r="M270" s="25">
        <v>24</v>
      </c>
      <c r="N270" s="25">
        <v>666</v>
      </c>
      <c r="O270" s="25">
        <v>20.2</v>
      </c>
      <c r="P270" s="25">
        <v>11</v>
      </c>
      <c r="Q270" s="25">
        <v>0</v>
      </c>
    </row>
    <row r="271" spans="3:17" x14ac:dyDescent="0.25">
      <c r="C271" s="6" t="s">
        <v>211</v>
      </c>
      <c r="D271" s="25" t="s">
        <v>310</v>
      </c>
      <c r="E271" s="25">
        <v>9.3388899999999992</v>
      </c>
      <c r="F271" s="25">
        <v>0</v>
      </c>
      <c r="G271" s="25">
        <v>18.100000000000001</v>
      </c>
      <c r="H271" s="25">
        <v>0</v>
      </c>
      <c r="I271" s="25">
        <v>0.67900000000000005</v>
      </c>
      <c r="J271" s="25">
        <v>6.38</v>
      </c>
      <c r="K271" s="25">
        <v>95.6</v>
      </c>
      <c r="L271" s="25">
        <v>1.9681999999999999</v>
      </c>
      <c r="M271" s="25">
        <v>24</v>
      </c>
      <c r="N271" s="25">
        <v>666</v>
      </c>
      <c r="O271" s="25">
        <v>20.2</v>
      </c>
      <c r="P271" s="25">
        <v>21.1</v>
      </c>
      <c r="Q271" s="25">
        <v>0</v>
      </c>
    </row>
    <row r="272" spans="3:17" x14ac:dyDescent="0.25">
      <c r="C272" s="6" t="s">
        <v>212</v>
      </c>
      <c r="D272" s="25" t="s">
        <v>311</v>
      </c>
      <c r="E272" s="25">
        <v>8.4921299999999995</v>
      </c>
      <c r="F272" s="25">
        <v>0</v>
      </c>
      <c r="G272" s="25">
        <v>18.100000000000001</v>
      </c>
      <c r="H272" s="25">
        <v>0</v>
      </c>
      <c r="I272" s="25">
        <v>0.58399999999999996</v>
      </c>
      <c r="J272" s="25">
        <v>6.3479999999999999</v>
      </c>
      <c r="K272" s="25">
        <v>86.1</v>
      </c>
      <c r="L272" s="25">
        <v>2.0527000000000002</v>
      </c>
      <c r="M272" s="25">
        <v>24</v>
      </c>
      <c r="N272" s="25">
        <v>666</v>
      </c>
      <c r="O272" s="25">
        <v>20.2</v>
      </c>
      <c r="P272" s="25">
        <v>14.5</v>
      </c>
      <c r="Q272" s="25">
        <v>0</v>
      </c>
    </row>
    <row r="273" spans="3:17" x14ac:dyDescent="0.25">
      <c r="C273" s="6" t="s">
        <v>213</v>
      </c>
      <c r="D273" s="25" t="s">
        <v>312</v>
      </c>
      <c r="E273" s="25">
        <v>10.0623</v>
      </c>
      <c r="F273" s="25">
        <v>0</v>
      </c>
      <c r="G273" s="25">
        <v>18.100000000000001</v>
      </c>
      <c r="H273" s="25">
        <v>0</v>
      </c>
      <c r="I273" s="25">
        <v>0.58399999999999996</v>
      </c>
      <c r="J273" s="25">
        <v>6.8330000000000002</v>
      </c>
      <c r="K273" s="25">
        <v>94.3</v>
      </c>
      <c r="L273" s="25">
        <v>2.0882000000000001</v>
      </c>
      <c r="M273" s="25">
        <v>24</v>
      </c>
      <c r="N273" s="25">
        <v>666</v>
      </c>
      <c r="O273" s="25">
        <v>20.2</v>
      </c>
      <c r="P273" s="25">
        <v>14.1</v>
      </c>
      <c r="Q273" s="25">
        <v>0</v>
      </c>
    </row>
    <row r="274" spans="3:17" x14ac:dyDescent="0.25">
      <c r="C274" s="6" t="s">
        <v>477</v>
      </c>
      <c r="D274" s="25" t="s">
        <v>313</v>
      </c>
      <c r="E274" s="25">
        <v>6.4440499999999998</v>
      </c>
      <c r="F274" s="25">
        <v>0</v>
      </c>
      <c r="G274" s="25">
        <v>18.100000000000001</v>
      </c>
      <c r="H274" s="25">
        <v>0</v>
      </c>
      <c r="I274" s="25">
        <v>0.58399999999999996</v>
      </c>
      <c r="J274" s="25">
        <v>6.4249999999999998</v>
      </c>
      <c r="K274" s="25">
        <v>74.8</v>
      </c>
      <c r="L274" s="25">
        <v>2.2004000000000001</v>
      </c>
      <c r="M274" s="25">
        <v>24</v>
      </c>
      <c r="N274" s="25">
        <v>666</v>
      </c>
      <c r="O274" s="25">
        <v>20.2</v>
      </c>
      <c r="P274" s="25">
        <v>16.100000000000001</v>
      </c>
      <c r="Q274" s="25">
        <v>0</v>
      </c>
    </row>
    <row r="275" spans="3:17" x14ac:dyDescent="0.25">
      <c r="C275" s="6" t="s">
        <v>214</v>
      </c>
      <c r="D275" s="25" t="s">
        <v>314</v>
      </c>
      <c r="E275" s="25">
        <v>5.5810700000000004</v>
      </c>
      <c r="F275" s="25">
        <v>0</v>
      </c>
      <c r="G275" s="25">
        <v>18.100000000000001</v>
      </c>
      <c r="H275" s="25">
        <v>0</v>
      </c>
      <c r="I275" s="25">
        <v>0.71299999999999997</v>
      </c>
      <c r="J275" s="25">
        <v>6.4359999999999999</v>
      </c>
      <c r="K275" s="25">
        <v>87.9</v>
      </c>
      <c r="L275" s="25">
        <v>2.3157999999999999</v>
      </c>
      <c r="M275" s="25">
        <v>24</v>
      </c>
      <c r="N275" s="25">
        <v>666</v>
      </c>
      <c r="O275" s="25">
        <v>20.2</v>
      </c>
      <c r="P275" s="25">
        <v>14.3</v>
      </c>
      <c r="Q275" s="25">
        <v>0</v>
      </c>
    </row>
    <row r="276" spans="3:17" x14ac:dyDescent="0.25">
      <c r="C276" s="6" t="s">
        <v>215</v>
      </c>
      <c r="D276" s="25" t="s">
        <v>315</v>
      </c>
      <c r="E276" s="25">
        <v>15.177199999999999</v>
      </c>
      <c r="F276" s="25">
        <v>0</v>
      </c>
      <c r="G276" s="25">
        <v>18.100000000000001</v>
      </c>
      <c r="H276" s="25">
        <v>0</v>
      </c>
      <c r="I276" s="25">
        <v>0.74</v>
      </c>
      <c r="J276" s="25">
        <v>6.1520000000000001</v>
      </c>
      <c r="K276" s="25">
        <v>100</v>
      </c>
      <c r="L276" s="25">
        <v>1.9141999999999999</v>
      </c>
      <c r="M276" s="25">
        <v>24</v>
      </c>
      <c r="N276" s="25">
        <v>666</v>
      </c>
      <c r="O276" s="25">
        <v>20.2</v>
      </c>
      <c r="P276" s="25">
        <v>8.6999999999999993</v>
      </c>
      <c r="Q276" s="25">
        <v>0</v>
      </c>
    </row>
    <row r="277" spans="3:17" x14ac:dyDescent="0.25">
      <c r="C277" s="6" t="s">
        <v>216</v>
      </c>
      <c r="D277" s="25" t="s">
        <v>316</v>
      </c>
      <c r="E277" s="25">
        <v>13.678100000000001</v>
      </c>
      <c r="F277" s="25">
        <v>0</v>
      </c>
      <c r="G277" s="25">
        <v>18.100000000000001</v>
      </c>
      <c r="H277" s="25">
        <v>0</v>
      </c>
      <c r="I277" s="25">
        <v>0.74</v>
      </c>
      <c r="J277" s="25">
        <v>5.9349999999999996</v>
      </c>
      <c r="K277" s="25">
        <v>87.9</v>
      </c>
      <c r="L277" s="25">
        <v>1.8206</v>
      </c>
      <c r="M277" s="25">
        <v>24</v>
      </c>
      <c r="N277" s="25">
        <v>666</v>
      </c>
      <c r="O277" s="25">
        <v>20.2</v>
      </c>
      <c r="P277" s="25">
        <v>8.4</v>
      </c>
      <c r="Q277" s="25">
        <v>0</v>
      </c>
    </row>
    <row r="278" spans="3:17" x14ac:dyDescent="0.25">
      <c r="C278" s="6" t="s">
        <v>217</v>
      </c>
      <c r="D278" s="25" t="s">
        <v>317</v>
      </c>
      <c r="E278" s="25">
        <v>22.051100000000002</v>
      </c>
      <c r="F278" s="25">
        <v>0</v>
      </c>
      <c r="G278" s="25">
        <v>18.100000000000001</v>
      </c>
      <c r="H278" s="25">
        <v>0</v>
      </c>
      <c r="I278" s="25">
        <v>0.74</v>
      </c>
      <c r="J278" s="25">
        <v>5.8179999999999996</v>
      </c>
      <c r="K278" s="25">
        <v>92.4</v>
      </c>
      <c r="L278" s="25">
        <v>1.8662000000000001</v>
      </c>
      <c r="M278" s="25">
        <v>24</v>
      </c>
      <c r="N278" s="25">
        <v>666</v>
      </c>
      <c r="O278" s="25">
        <v>20.2</v>
      </c>
      <c r="P278" s="25">
        <v>10.5</v>
      </c>
      <c r="Q278" s="25">
        <v>0</v>
      </c>
    </row>
    <row r="279" spans="3:17" x14ac:dyDescent="0.25">
      <c r="C279" s="6" t="s">
        <v>478</v>
      </c>
      <c r="D279" s="25" t="s">
        <v>319</v>
      </c>
      <c r="E279" s="25">
        <v>9.9665400000000002</v>
      </c>
      <c r="F279" s="25">
        <v>0</v>
      </c>
      <c r="G279" s="25">
        <v>18.100000000000001</v>
      </c>
      <c r="H279" s="25">
        <v>0</v>
      </c>
      <c r="I279" s="25">
        <v>0.74</v>
      </c>
      <c r="J279" s="25">
        <v>6.4850000000000003</v>
      </c>
      <c r="K279" s="25">
        <v>69.094385964912249</v>
      </c>
      <c r="L279" s="25">
        <v>1.9783999999999999</v>
      </c>
      <c r="M279" s="25">
        <v>24</v>
      </c>
      <c r="N279" s="25">
        <v>666</v>
      </c>
      <c r="O279" s="25">
        <v>20.2</v>
      </c>
      <c r="P279" s="25">
        <v>15.4</v>
      </c>
      <c r="Q279" s="25">
        <v>0</v>
      </c>
    </row>
    <row r="280" spans="3:17" x14ac:dyDescent="0.25">
      <c r="C280" s="6" t="s">
        <v>218</v>
      </c>
      <c r="D280" s="25" t="s">
        <v>320</v>
      </c>
      <c r="E280" s="25">
        <v>6.2880700000000003</v>
      </c>
      <c r="F280" s="25">
        <v>0</v>
      </c>
      <c r="G280" s="25">
        <v>18.100000000000001</v>
      </c>
      <c r="H280" s="25">
        <v>0</v>
      </c>
      <c r="I280" s="25">
        <v>0.74</v>
      </c>
      <c r="J280" s="25">
        <v>6.3410000000000002</v>
      </c>
      <c r="K280" s="25">
        <v>96.4</v>
      </c>
      <c r="L280" s="25">
        <v>2.0720000000000001</v>
      </c>
      <c r="M280" s="25">
        <v>24</v>
      </c>
      <c r="N280" s="25">
        <v>666</v>
      </c>
      <c r="O280" s="25">
        <v>20.2</v>
      </c>
      <c r="P280" s="25">
        <v>14.9</v>
      </c>
      <c r="Q280" s="25">
        <v>0</v>
      </c>
    </row>
    <row r="281" spans="3:17" x14ac:dyDescent="0.25">
      <c r="C281" s="6" t="s">
        <v>479</v>
      </c>
      <c r="D281" s="25" t="s">
        <v>321</v>
      </c>
      <c r="E281" s="25">
        <v>9.3290900000000008</v>
      </c>
      <c r="F281" s="25">
        <v>0</v>
      </c>
      <c r="G281" s="25">
        <v>18.100000000000001</v>
      </c>
      <c r="H281" s="25">
        <v>0</v>
      </c>
      <c r="I281" s="25">
        <v>0.71299999999999997</v>
      </c>
      <c r="J281" s="25">
        <v>6.1849999999999996</v>
      </c>
      <c r="K281" s="25">
        <v>98.7</v>
      </c>
      <c r="L281" s="25">
        <v>2.2616000000000001</v>
      </c>
      <c r="M281" s="25">
        <v>24</v>
      </c>
      <c r="N281" s="25">
        <v>666</v>
      </c>
      <c r="O281" s="25">
        <v>20.2</v>
      </c>
      <c r="P281" s="25">
        <v>14.1</v>
      </c>
      <c r="Q281" s="25">
        <v>0</v>
      </c>
    </row>
    <row r="282" spans="3:17" x14ac:dyDescent="0.25">
      <c r="C282" s="6" t="s">
        <v>480</v>
      </c>
      <c r="D282" s="25" t="s">
        <v>322</v>
      </c>
      <c r="E282" s="25">
        <v>7.5260100000000003</v>
      </c>
      <c r="F282" s="25">
        <v>0</v>
      </c>
      <c r="G282" s="25">
        <v>18.100000000000001</v>
      </c>
      <c r="H282" s="25">
        <v>0</v>
      </c>
      <c r="I282" s="25">
        <v>0.71299999999999997</v>
      </c>
      <c r="J282" s="25">
        <v>5.3040000000000003</v>
      </c>
      <c r="K282" s="25">
        <v>98.3</v>
      </c>
      <c r="L282" s="25">
        <v>2.1850000000000001</v>
      </c>
      <c r="M282" s="25">
        <v>24</v>
      </c>
      <c r="N282" s="25">
        <v>666</v>
      </c>
      <c r="O282" s="25">
        <v>20.2</v>
      </c>
      <c r="P282" s="25">
        <v>13</v>
      </c>
      <c r="Q282" s="25">
        <v>0</v>
      </c>
    </row>
    <row r="283" spans="3:17" x14ac:dyDescent="0.25">
      <c r="C283" s="6" t="s">
        <v>219</v>
      </c>
      <c r="D283" s="25" t="s">
        <v>323</v>
      </c>
      <c r="E283" s="25">
        <v>6.7177199999999999</v>
      </c>
      <c r="F283" s="25">
        <v>0</v>
      </c>
      <c r="G283" s="25">
        <v>18.100000000000001</v>
      </c>
      <c r="H283" s="25">
        <v>0</v>
      </c>
      <c r="I283" s="25">
        <v>0.71299999999999997</v>
      </c>
      <c r="J283" s="25">
        <v>6.7489999999999997</v>
      </c>
      <c r="K283" s="25">
        <v>92.6</v>
      </c>
      <c r="L283" s="25">
        <v>2.3235999999999999</v>
      </c>
      <c r="M283" s="25">
        <v>24</v>
      </c>
      <c r="N283" s="25">
        <v>666</v>
      </c>
      <c r="O283" s="25">
        <v>20.2</v>
      </c>
      <c r="P283" s="25">
        <v>13.4</v>
      </c>
      <c r="Q283" s="25">
        <v>0</v>
      </c>
    </row>
    <row r="284" spans="3:17" x14ac:dyDescent="0.25">
      <c r="C284" s="6" t="s">
        <v>220</v>
      </c>
      <c r="D284" s="25" t="s">
        <v>324</v>
      </c>
      <c r="E284" s="25">
        <v>5.4411399999999999</v>
      </c>
      <c r="F284" s="25">
        <v>0</v>
      </c>
      <c r="G284" s="25">
        <v>18.100000000000001</v>
      </c>
      <c r="H284" s="25">
        <v>0</v>
      </c>
      <c r="I284" s="25">
        <v>0.71299999999999997</v>
      </c>
      <c r="J284" s="25">
        <v>6.6550000000000002</v>
      </c>
      <c r="K284" s="25">
        <v>98.2</v>
      </c>
      <c r="L284" s="25">
        <v>2.3552</v>
      </c>
      <c r="M284" s="25">
        <v>24</v>
      </c>
      <c r="N284" s="25">
        <v>666</v>
      </c>
      <c r="O284" s="25">
        <v>20.2</v>
      </c>
      <c r="P284" s="25">
        <v>15.2</v>
      </c>
      <c r="Q284" s="25">
        <v>0</v>
      </c>
    </row>
    <row r="285" spans="3:17" x14ac:dyDescent="0.25">
      <c r="C285" s="6" t="s">
        <v>221</v>
      </c>
      <c r="D285" s="25" t="s">
        <v>325</v>
      </c>
      <c r="E285" s="25">
        <v>5.0901699999999996</v>
      </c>
      <c r="F285" s="25">
        <v>0</v>
      </c>
      <c r="G285" s="25">
        <v>18.100000000000001</v>
      </c>
      <c r="H285" s="25">
        <v>0</v>
      </c>
      <c r="I285" s="25">
        <v>0.71299999999999997</v>
      </c>
      <c r="J285" s="25">
        <v>6.2969999999999997</v>
      </c>
      <c r="K285" s="25">
        <v>91.8</v>
      </c>
      <c r="L285" s="25">
        <v>2.3681999999999999</v>
      </c>
      <c r="M285" s="25">
        <v>24</v>
      </c>
      <c r="N285" s="25">
        <v>666</v>
      </c>
      <c r="O285" s="25">
        <v>20.2</v>
      </c>
      <c r="P285" s="25">
        <v>16.100000000000001</v>
      </c>
      <c r="Q285" s="25">
        <v>0</v>
      </c>
    </row>
    <row r="286" spans="3:17" x14ac:dyDescent="0.25">
      <c r="C286" s="6" t="s">
        <v>222</v>
      </c>
      <c r="D286" s="25" t="s">
        <v>326</v>
      </c>
      <c r="E286" s="25">
        <v>9.5136299999999991</v>
      </c>
      <c r="F286" s="25">
        <v>0</v>
      </c>
      <c r="G286" s="25">
        <v>18.100000000000001</v>
      </c>
      <c r="H286" s="25">
        <v>0</v>
      </c>
      <c r="I286" s="25">
        <v>0.71299999999999997</v>
      </c>
      <c r="J286" s="25">
        <v>5.3040000000000003</v>
      </c>
      <c r="K286" s="25">
        <v>94.1</v>
      </c>
      <c r="L286" s="25">
        <v>2.4961000000000002</v>
      </c>
      <c r="M286" s="25">
        <v>24</v>
      </c>
      <c r="N286" s="25">
        <v>666</v>
      </c>
      <c r="O286" s="25">
        <v>20.2</v>
      </c>
      <c r="P286" s="25">
        <v>14.9</v>
      </c>
      <c r="Q286" s="25">
        <v>0</v>
      </c>
    </row>
    <row r="287" spans="3:17" x14ac:dyDescent="0.25">
      <c r="C287" s="6" t="s">
        <v>481</v>
      </c>
      <c r="D287" s="25" t="s">
        <v>327</v>
      </c>
      <c r="E287" s="25">
        <v>4.75237</v>
      </c>
      <c r="F287" s="25">
        <v>0</v>
      </c>
      <c r="G287" s="25">
        <v>18.100000000000001</v>
      </c>
      <c r="H287" s="25">
        <v>0</v>
      </c>
      <c r="I287" s="25">
        <v>0.71299999999999997</v>
      </c>
      <c r="J287" s="25">
        <v>6.5250000000000004</v>
      </c>
      <c r="K287" s="25">
        <v>86.5</v>
      </c>
      <c r="L287" s="25">
        <v>2.4358</v>
      </c>
      <c r="M287" s="25">
        <v>24</v>
      </c>
      <c r="N287" s="25">
        <v>666</v>
      </c>
      <c r="O287" s="25">
        <v>20.2</v>
      </c>
      <c r="P287" s="25">
        <v>14.1</v>
      </c>
      <c r="Q287" s="25">
        <v>0</v>
      </c>
    </row>
    <row r="288" spans="3:17" x14ac:dyDescent="0.25">
      <c r="C288" s="6" t="s">
        <v>223</v>
      </c>
      <c r="D288" s="25" t="s">
        <v>328</v>
      </c>
      <c r="E288" s="25">
        <v>4.6688299999999998</v>
      </c>
      <c r="F288" s="25">
        <v>0</v>
      </c>
      <c r="G288" s="25">
        <v>18.100000000000001</v>
      </c>
      <c r="H288" s="25">
        <v>0</v>
      </c>
      <c r="I288" s="25">
        <v>0.71299999999999997</v>
      </c>
      <c r="J288" s="25">
        <v>5.976</v>
      </c>
      <c r="K288" s="25">
        <v>87.9</v>
      </c>
      <c r="L288" s="25">
        <v>2.5806</v>
      </c>
      <c r="M288" s="25">
        <v>24</v>
      </c>
      <c r="N288" s="25">
        <v>666</v>
      </c>
      <c r="O288" s="25">
        <v>20.2</v>
      </c>
      <c r="P288" s="25">
        <v>12.7</v>
      </c>
      <c r="Q288" s="25">
        <v>0</v>
      </c>
    </row>
    <row r="289" spans="3:17" x14ac:dyDescent="0.25">
      <c r="C289" s="6" t="s">
        <v>224</v>
      </c>
      <c r="D289" s="25" t="s">
        <v>329</v>
      </c>
      <c r="E289" s="25">
        <v>8.2005800000000004</v>
      </c>
      <c r="F289" s="25">
        <v>0</v>
      </c>
      <c r="G289" s="25">
        <v>18.100000000000001</v>
      </c>
      <c r="H289" s="25">
        <v>0</v>
      </c>
      <c r="I289" s="25">
        <v>0.71299999999999997</v>
      </c>
      <c r="J289" s="25">
        <v>5.9359999999999999</v>
      </c>
      <c r="K289" s="25">
        <v>80.3</v>
      </c>
      <c r="L289" s="25">
        <v>2.7791999999999999</v>
      </c>
      <c r="M289" s="25">
        <v>24</v>
      </c>
      <c r="N289" s="25">
        <v>666</v>
      </c>
      <c r="O289" s="25">
        <v>20.2</v>
      </c>
      <c r="P289" s="25">
        <v>13.5</v>
      </c>
      <c r="Q289" s="25">
        <v>0</v>
      </c>
    </row>
    <row r="290" spans="3:17" x14ac:dyDescent="0.25">
      <c r="C290" s="6" t="s">
        <v>225</v>
      </c>
      <c r="D290" s="25" t="s">
        <v>330</v>
      </c>
      <c r="E290" s="25">
        <v>7.75223</v>
      </c>
      <c r="F290" s="25">
        <v>0</v>
      </c>
      <c r="G290" s="25">
        <v>18.100000000000001</v>
      </c>
      <c r="H290" s="25">
        <v>0</v>
      </c>
      <c r="I290" s="25">
        <v>0.53800000000000003</v>
      </c>
      <c r="J290" s="25">
        <v>6.3010000000000002</v>
      </c>
      <c r="K290" s="25">
        <v>83.7</v>
      </c>
      <c r="L290" s="25">
        <v>2.7831000000000001</v>
      </c>
      <c r="M290" s="25">
        <v>24</v>
      </c>
      <c r="N290" s="25">
        <v>666</v>
      </c>
      <c r="O290" s="25">
        <v>20.2</v>
      </c>
      <c r="P290" s="25">
        <v>14.9</v>
      </c>
      <c r="Q290" s="25">
        <v>0</v>
      </c>
    </row>
    <row r="291" spans="3:17" x14ac:dyDescent="0.25">
      <c r="C291" s="6" t="s">
        <v>226</v>
      </c>
      <c r="D291" s="25" t="s">
        <v>331</v>
      </c>
      <c r="E291" s="25">
        <v>4.8121299999999998</v>
      </c>
      <c r="F291" s="25">
        <v>0</v>
      </c>
      <c r="G291" s="25">
        <v>18.100000000000001</v>
      </c>
      <c r="H291" s="25">
        <v>0</v>
      </c>
      <c r="I291" s="25">
        <v>0.71299999999999997</v>
      </c>
      <c r="J291" s="25">
        <v>6.7009999999999996</v>
      </c>
      <c r="K291" s="25">
        <v>90</v>
      </c>
      <c r="L291" s="25">
        <v>2.5975000000000001</v>
      </c>
      <c r="M291" s="25">
        <v>24</v>
      </c>
      <c r="N291" s="25">
        <v>666</v>
      </c>
      <c r="O291" s="25">
        <v>20.2</v>
      </c>
      <c r="P291" s="25">
        <v>16.399999999999999</v>
      </c>
      <c r="Q291" s="25">
        <v>0</v>
      </c>
    </row>
    <row r="292" spans="3:17" x14ac:dyDescent="0.25">
      <c r="C292" s="6" t="s">
        <v>482</v>
      </c>
      <c r="D292" s="25" t="s">
        <v>332</v>
      </c>
      <c r="E292" s="25">
        <v>3.6931099999999999</v>
      </c>
      <c r="F292" s="25">
        <v>0</v>
      </c>
      <c r="G292" s="25">
        <v>18.100000000000001</v>
      </c>
      <c r="H292" s="25">
        <v>0</v>
      </c>
      <c r="I292" s="25">
        <v>0.71299999999999997</v>
      </c>
      <c r="J292" s="25">
        <v>6.3760000000000003</v>
      </c>
      <c r="K292" s="25">
        <v>88.4</v>
      </c>
      <c r="L292" s="25">
        <v>2.5670999999999999</v>
      </c>
      <c r="M292" s="25">
        <v>24</v>
      </c>
      <c r="N292" s="25">
        <v>666</v>
      </c>
      <c r="O292" s="25">
        <v>20.2</v>
      </c>
      <c r="P292" s="25">
        <v>17.7</v>
      </c>
      <c r="Q292" s="25">
        <v>0</v>
      </c>
    </row>
    <row r="293" spans="3:17" x14ac:dyDescent="0.25">
      <c r="C293" s="6" t="s">
        <v>483</v>
      </c>
      <c r="D293" s="25" t="s">
        <v>333</v>
      </c>
      <c r="E293" s="25">
        <v>5.8211500000000003</v>
      </c>
      <c r="F293" s="25">
        <v>0</v>
      </c>
      <c r="G293" s="25">
        <v>18.100000000000001</v>
      </c>
      <c r="H293" s="25">
        <v>0</v>
      </c>
      <c r="I293" s="25">
        <v>0.71299999999999997</v>
      </c>
      <c r="J293" s="25">
        <v>6.5129999999999999</v>
      </c>
      <c r="K293" s="25">
        <v>69.094385964912249</v>
      </c>
      <c r="L293" s="25">
        <v>2.8016000000000001</v>
      </c>
      <c r="M293" s="25">
        <v>24</v>
      </c>
      <c r="N293" s="25">
        <v>666</v>
      </c>
      <c r="O293" s="25">
        <v>20.2</v>
      </c>
      <c r="P293" s="25">
        <v>20.2</v>
      </c>
      <c r="Q293" s="25">
        <v>1</v>
      </c>
    </row>
    <row r="294" spans="3:17" x14ac:dyDescent="0.25">
      <c r="C294" s="6" t="s">
        <v>484</v>
      </c>
      <c r="D294" s="25" t="s">
        <v>334</v>
      </c>
      <c r="E294" s="25">
        <v>7.8393199999999998</v>
      </c>
      <c r="F294" s="25">
        <v>0</v>
      </c>
      <c r="G294" s="25">
        <v>18.100000000000001</v>
      </c>
      <c r="H294" s="25">
        <v>0</v>
      </c>
      <c r="I294" s="25">
        <v>0.65500000000000003</v>
      </c>
      <c r="J294" s="25">
        <v>6.2089999999999996</v>
      </c>
      <c r="K294" s="25">
        <v>65.400000000000006</v>
      </c>
      <c r="L294" s="25">
        <v>2.9634</v>
      </c>
      <c r="M294" s="25">
        <v>24</v>
      </c>
      <c r="N294" s="25">
        <v>666</v>
      </c>
      <c r="O294" s="25">
        <v>20.2</v>
      </c>
      <c r="P294" s="25">
        <v>21.4</v>
      </c>
      <c r="Q294" s="25">
        <v>1</v>
      </c>
    </row>
    <row r="295" spans="3:17" x14ac:dyDescent="0.25">
      <c r="C295" s="6" t="s">
        <v>227</v>
      </c>
      <c r="D295" s="25" t="s">
        <v>335</v>
      </c>
      <c r="E295" s="25">
        <v>3.7749799999999998</v>
      </c>
      <c r="F295" s="25">
        <v>0</v>
      </c>
      <c r="G295" s="25">
        <v>18.100000000000001</v>
      </c>
      <c r="H295" s="25">
        <v>0</v>
      </c>
      <c r="I295" s="25">
        <v>0.65500000000000003</v>
      </c>
      <c r="J295" s="25">
        <v>5.952</v>
      </c>
      <c r="K295" s="25">
        <v>84.7</v>
      </c>
      <c r="L295" s="25">
        <v>2.8715000000000002</v>
      </c>
      <c r="M295" s="25">
        <v>24</v>
      </c>
      <c r="N295" s="25">
        <v>666</v>
      </c>
      <c r="O295" s="25">
        <v>20.2</v>
      </c>
      <c r="P295" s="25">
        <v>19</v>
      </c>
      <c r="Q295" s="25">
        <v>0</v>
      </c>
    </row>
    <row r="296" spans="3:17" x14ac:dyDescent="0.25">
      <c r="C296" s="6" t="s">
        <v>228</v>
      </c>
      <c r="D296" s="25" t="s">
        <v>336</v>
      </c>
      <c r="E296" s="25">
        <v>4.4222799999999998</v>
      </c>
      <c r="F296" s="25">
        <v>0</v>
      </c>
      <c r="G296" s="25">
        <v>18.100000000000001</v>
      </c>
      <c r="H296" s="25">
        <v>0</v>
      </c>
      <c r="I296" s="25">
        <v>0.58399999999999996</v>
      </c>
      <c r="J296" s="25">
        <v>6.0030000000000001</v>
      </c>
      <c r="K296" s="25">
        <v>94.5</v>
      </c>
      <c r="L296" s="25">
        <v>2.5402999999999998</v>
      </c>
      <c r="M296" s="25">
        <v>24</v>
      </c>
      <c r="N296" s="25">
        <v>330</v>
      </c>
      <c r="O296" s="25">
        <v>20.2</v>
      </c>
      <c r="P296" s="25">
        <v>19.100000000000001</v>
      </c>
      <c r="Q296" s="25">
        <v>0</v>
      </c>
    </row>
    <row r="297" spans="3:17" x14ac:dyDescent="0.25">
      <c r="C297" s="6" t="s">
        <v>229</v>
      </c>
      <c r="D297" s="25" t="s">
        <v>338</v>
      </c>
      <c r="E297" s="25">
        <v>4.0384099999999998</v>
      </c>
      <c r="F297" s="25">
        <v>0</v>
      </c>
      <c r="G297" s="25">
        <v>18.100000000000001</v>
      </c>
      <c r="H297" s="25">
        <v>0</v>
      </c>
      <c r="I297" s="25">
        <v>0.53200000000000003</v>
      </c>
      <c r="J297" s="25">
        <v>6.2290000000000001</v>
      </c>
      <c r="K297" s="25">
        <v>90.7</v>
      </c>
      <c r="L297" s="25">
        <v>3.0992999999999999</v>
      </c>
      <c r="M297" s="25">
        <v>24</v>
      </c>
      <c r="N297" s="25">
        <v>666</v>
      </c>
      <c r="O297" s="25">
        <v>20.2</v>
      </c>
      <c r="P297" s="25">
        <v>19.600000000000001</v>
      </c>
      <c r="Q297" s="25">
        <v>0</v>
      </c>
    </row>
    <row r="298" spans="3:17" x14ac:dyDescent="0.25">
      <c r="C298" s="6" t="s">
        <v>230</v>
      </c>
      <c r="D298" s="25" t="s">
        <v>339</v>
      </c>
      <c r="E298" s="25">
        <v>3.5686800000000001</v>
      </c>
      <c r="F298" s="25">
        <v>0</v>
      </c>
      <c r="G298" s="25">
        <v>18.100000000000001</v>
      </c>
      <c r="H298" s="25">
        <v>0</v>
      </c>
      <c r="I298" s="25">
        <v>0.57999999999999996</v>
      </c>
      <c r="J298" s="25">
        <v>6.4370000000000003</v>
      </c>
      <c r="K298" s="25">
        <v>75</v>
      </c>
      <c r="L298" s="25">
        <v>2.8965000000000001</v>
      </c>
      <c r="M298" s="25">
        <v>24</v>
      </c>
      <c r="N298" s="25">
        <v>666</v>
      </c>
      <c r="O298" s="25">
        <v>20.2</v>
      </c>
      <c r="P298" s="25">
        <v>23.2</v>
      </c>
      <c r="Q298" s="25">
        <v>1</v>
      </c>
    </row>
    <row r="299" spans="3:17" x14ac:dyDescent="0.25">
      <c r="C299" s="6" t="s">
        <v>485</v>
      </c>
      <c r="D299" s="25" t="s">
        <v>340</v>
      </c>
      <c r="E299" s="25">
        <v>4.64689</v>
      </c>
      <c r="F299" s="25">
        <v>0</v>
      </c>
      <c r="G299" s="25">
        <v>18.100000000000001</v>
      </c>
      <c r="H299" s="25">
        <v>0</v>
      </c>
      <c r="I299" s="25">
        <v>0.61399999999999999</v>
      </c>
      <c r="J299" s="25">
        <v>6.98</v>
      </c>
      <c r="K299" s="25">
        <v>67.599999999999994</v>
      </c>
      <c r="L299" s="25">
        <v>2.5329000000000002</v>
      </c>
      <c r="M299" s="25">
        <v>24</v>
      </c>
      <c r="N299" s="25">
        <v>666</v>
      </c>
      <c r="O299" s="25">
        <v>20.2</v>
      </c>
      <c r="P299" s="25">
        <v>29.8</v>
      </c>
      <c r="Q299" s="25">
        <v>1</v>
      </c>
    </row>
    <row r="300" spans="3:17" x14ac:dyDescent="0.25">
      <c r="C300" s="6" t="s">
        <v>231</v>
      </c>
      <c r="D300" s="25" t="s">
        <v>342</v>
      </c>
      <c r="E300" s="25">
        <v>15.023400000000001</v>
      </c>
      <c r="F300" s="25">
        <v>0</v>
      </c>
      <c r="G300" s="25">
        <v>18.100000000000001</v>
      </c>
      <c r="H300" s="25">
        <v>0</v>
      </c>
      <c r="I300" s="25">
        <v>0.61399999999999999</v>
      </c>
      <c r="J300" s="25">
        <v>5.3040000000000003</v>
      </c>
      <c r="K300" s="25">
        <v>97.3</v>
      </c>
      <c r="L300" s="25">
        <v>2.1006999999999998</v>
      </c>
      <c r="M300" s="25">
        <v>24</v>
      </c>
      <c r="N300" s="25">
        <v>666</v>
      </c>
      <c r="O300" s="25">
        <v>20.2</v>
      </c>
      <c r="P300" s="25">
        <v>12</v>
      </c>
      <c r="Q300" s="25">
        <v>0</v>
      </c>
    </row>
    <row r="301" spans="3:17" x14ac:dyDescent="0.25">
      <c r="C301" s="6" t="s">
        <v>486</v>
      </c>
      <c r="D301" s="25" t="s">
        <v>343</v>
      </c>
      <c r="E301" s="25">
        <v>14.3337</v>
      </c>
      <c r="F301" s="25">
        <v>0</v>
      </c>
      <c r="G301" s="25">
        <v>18.100000000000001</v>
      </c>
      <c r="H301" s="25">
        <v>0</v>
      </c>
      <c r="I301" s="25">
        <v>0.61399999999999999</v>
      </c>
      <c r="J301" s="25">
        <v>6.2290000000000001</v>
      </c>
      <c r="K301" s="25">
        <v>88</v>
      </c>
      <c r="L301" s="25">
        <v>1.9512</v>
      </c>
      <c r="M301" s="25">
        <v>24</v>
      </c>
      <c r="N301" s="25">
        <v>666</v>
      </c>
      <c r="O301" s="25">
        <v>20.2</v>
      </c>
      <c r="P301" s="25">
        <v>21.4</v>
      </c>
      <c r="Q301" s="25">
        <v>1</v>
      </c>
    </row>
    <row r="302" spans="3:17" x14ac:dyDescent="0.25">
      <c r="C302" s="6" t="s">
        <v>232</v>
      </c>
      <c r="D302" s="25" t="s">
        <v>344</v>
      </c>
      <c r="E302" s="25">
        <v>5.7081799999999996</v>
      </c>
      <c r="F302" s="25">
        <v>0</v>
      </c>
      <c r="G302" s="25">
        <v>18.100000000000001</v>
      </c>
      <c r="H302" s="25">
        <v>0</v>
      </c>
      <c r="I302" s="25">
        <v>0.53200000000000003</v>
      </c>
      <c r="J302" s="25">
        <v>6.75</v>
      </c>
      <c r="K302" s="25">
        <v>74.900000000000006</v>
      </c>
      <c r="L302" s="25">
        <v>3.3317000000000001</v>
      </c>
      <c r="M302" s="25">
        <v>24</v>
      </c>
      <c r="N302" s="25">
        <v>666</v>
      </c>
      <c r="O302" s="25">
        <v>20.2</v>
      </c>
      <c r="P302" s="25">
        <v>23.7</v>
      </c>
      <c r="Q302" s="25">
        <v>1</v>
      </c>
    </row>
    <row r="303" spans="3:17" x14ac:dyDescent="0.25">
      <c r="C303" s="6" t="s">
        <v>233</v>
      </c>
      <c r="D303" s="25" t="s">
        <v>345</v>
      </c>
      <c r="E303" s="25">
        <v>5.73116</v>
      </c>
      <c r="F303" s="25">
        <v>0</v>
      </c>
      <c r="G303" s="25">
        <v>18.100000000000001</v>
      </c>
      <c r="H303" s="25">
        <v>0</v>
      </c>
      <c r="I303" s="25">
        <v>0.53200000000000003</v>
      </c>
      <c r="J303" s="25">
        <v>7.0609999999999999</v>
      </c>
      <c r="K303" s="25">
        <v>77</v>
      </c>
      <c r="L303" s="25">
        <v>3.4106000000000001</v>
      </c>
      <c r="M303" s="25">
        <v>24</v>
      </c>
      <c r="N303" s="25">
        <v>666</v>
      </c>
      <c r="O303" s="25">
        <v>20.2</v>
      </c>
      <c r="P303" s="25">
        <v>25</v>
      </c>
      <c r="Q303" s="25">
        <v>1</v>
      </c>
    </row>
    <row r="304" spans="3:17" x14ac:dyDescent="0.25">
      <c r="C304" s="6" t="s">
        <v>487</v>
      </c>
      <c r="D304" s="25" t="s">
        <v>346</v>
      </c>
      <c r="E304" s="25">
        <v>2.8183799999999999</v>
      </c>
      <c r="F304" s="25">
        <v>0</v>
      </c>
      <c r="G304" s="25">
        <v>18.100000000000001</v>
      </c>
      <c r="H304" s="25">
        <v>0</v>
      </c>
      <c r="I304" s="25">
        <v>0.53200000000000003</v>
      </c>
      <c r="J304" s="25">
        <v>5.7619999999999996</v>
      </c>
      <c r="K304" s="25">
        <v>40.299999999999997</v>
      </c>
      <c r="L304" s="25">
        <v>4.0983000000000001</v>
      </c>
      <c r="M304" s="25">
        <v>24</v>
      </c>
      <c r="N304" s="25">
        <v>666</v>
      </c>
      <c r="O304" s="25">
        <v>20.2</v>
      </c>
      <c r="P304" s="25">
        <v>21.8</v>
      </c>
      <c r="Q304" s="25">
        <v>1</v>
      </c>
    </row>
    <row r="305" spans="3:17" x14ac:dyDescent="0.25">
      <c r="C305" s="6" t="s">
        <v>488</v>
      </c>
      <c r="D305" s="25" t="s">
        <v>347</v>
      </c>
      <c r="E305" s="25">
        <v>2.3785699999999999</v>
      </c>
      <c r="F305" s="25">
        <v>0</v>
      </c>
      <c r="G305" s="25">
        <v>18.100000000000001</v>
      </c>
      <c r="H305" s="25">
        <v>0</v>
      </c>
      <c r="I305" s="25">
        <v>0.58299999999999996</v>
      </c>
      <c r="J305" s="25">
        <v>5.8710000000000004</v>
      </c>
      <c r="K305" s="25">
        <v>41.9</v>
      </c>
      <c r="L305" s="25">
        <v>3.7240000000000002</v>
      </c>
      <c r="M305" s="25">
        <v>24</v>
      </c>
      <c r="N305" s="25">
        <v>666</v>
      </c>
      <c r="O305" s="25">
        <v>20.2</v>
      </c>
      <c r="P305" s="25">
        <v>20.6</v>
      </c>
      <c r="Q305" s="25">
        <v>1</v>
      </c>
    </row>
    <row r="306" spans="3:17" x14ac:dyDescent="0.25">
      <c r="C306" s="6" t="s">
        <v>235</v>
      </c>
      <c r="D306" s="25" t="s">
        <v>349</v>
      </c>
      <c r="E306" s="25">
        <v>4.8356700000000004</v>
      </c>
      <c r="F306" s="25">
        <v>0</v>
      </c>
      <c r="G306" s="25">
        <v>18.100000000000001</v>
      </c>
      <c r="H306" s="25">
        <v>0</v>
      </c>
      <c r="I306" s="25">
        <v>0.58299999999999996</v>
      </c>
      <c r="J306" s="25">
        <v>5.9050000000000002</v>
      </c>
      <c r="K306" s="25">
        <v>53.2</v>
      </c>
      <c r="L306" s="25">
        <v>3.1522999999999999</v>
      </c>
      <c r="M306" s="25">
        <v>24</v>
      </c>
      <c r="N306" s="25">
        <v>666</v>
      </c>
      <c r="O306" s="25">
        <v>20.2</v>
      </c>
      <c r="P306" s="25">
        <v>20.6</v>
      </c>
      <c r="Q306" s="25">
        <v>1</v>
      </c>
    </row>
    <row r="307" spans="3:17" x14ac:dyDescent="0.25">
      <c r="C307" s="6" t="s">
        <v>236</v>
      </c>
      <c r="D307" s="25" t="s">
        <v>350</v>
      </c>
      <c r="E307" s="25">
        <v>0.20746000000000001</v>
      </c>
      <c r="F307" s="25">
        <v>0</v>
      </c>
      <c r="G307" s="25">
        <v>27.74</v>
      </c>
      <c r="H307" s="25">
        <v>0</v>
      </c>
      <c r="I307" s="25">
        <v>0.60899999999999999</v>
      </c>
      <c r="J307" s="25">
        <v>5.093</v>
      </c>
      <c r="K307" s="25">
        <v>98</v>
      </c>
      <c r="L307" s="25">
        <v>1.8226</v>
      </c>
      <c r="M307" s="25">
        <v>4</v>
      </c>
      <c r="N307" s="25">
        <v>711</v>
      </c>
      <c r="O307" s="25">
        <v>20.100000000000001</v>
      </c>
      <c r="P307" s="25">
        <v>8.1</v>
      </c>
      <c r="Q307" s="25">
        <v>0</v>
      </c>
    </row>
    <row r="308" spans="3:17" x14ac:dyDescent="0.25">
      <c r="C308" s="6" t="s">
        <v>237</v>
      </c>
      <c r="D308" s="25" t="s">
        <v>351</v>
      </c>
      <c r="E308" s="25">
        <v>0.11132</v>
      </c>
      <c r="F308" s="25">
        <v>0</v>
      </c>
      <c r="G308" s="25">
        <v>27.74</v>
      </c>
      <c r="H308" s="25">
        <v>0</v>
      </c>
      <c r="I308" s="25">
        <v>0.60899999999999999</v>
      </c>
      <c r="J308" s="25">
        <v>5.9829999999999997</v>
      </c>
      <c r="K308" s="25">
        <v>83.5</v>
      </c>
      <c r="L308" s="25">
        <v>2.1099000000000001</v>
      </c>
      <c r="M308" s="25">
        <v>4</v>
      </c>
      <c r="N308" s="25">
        <v>711</v>
      </c>
      <c r="O308" s="25">
        <v>20.100000000000001</v>
      </c>
      <c r="P308" s="25">
        <v>20.100000000000001</v>
      </c>
      <c r="Q308" s="25">
        <v>1</v>
      </c>
    </row>
    <row r="309" spans="3:17" x14ac:dyDescent="0.25">
      <c r="C309" s="6" t="s">
        <v>489</v>
      </c>
      <c r="D309" s="25" t="s">
        <v>352</v>
      </c>
      <c r="E309" s="25">
        <v>0.27956999999999999</v>
      </c>
      <c r="F309" s="25">
        <v>0</v>
      </c>
      <c r="G309" s="25">
        <v>9.69</v>
      </c>
      <c r="H309" s="25">
        <v>0</v>
      </c>
      <c r="I309" s="25">
        <v>0.58499999999999996</v>
      </c>
      <c r="J309" s="25">
        <v>5.9260000000000002</v>
      </c>
      <c r="K309" s="25">
        <v>42.6</v>
      </c>
      <c r="L309" s="25">
        <v>2.3816999999999999</v>
      </c>
      <c r="M309" s="25">
        <v>6</v>
      </c>
      <c r="N309" s="25">
        <v>391</v>
      </c>
      <c r="O309" s="25">
        <v>19.2</v>
      </c>
      <c r="P309" s="25">
        <v>24.5</v>
      </c>
      <c r="Q309" s="25">
        <v>1</v>
      </c>
    </row>
    <row r="310" spans="3:17" x14ac:dyDescent="0.25">
      <c r="C310" s="6" t="s">
        <v>490</v>
      </c>
      <c r="D310" s="25" t="s">
        <v>353</v>
      </c>
      <c r="E310" s="25">
        <v>0.28960000000000002</v>
      </c>
      <c r="F310" s="25">
        <v>0</v>
      </c>
      <c r="G310" s="25">
        <v>9.69</v>
      </c>
      <c r="H310" s="25">
        <v>0</v>
      </c>
      <c r="I310" s="25">
        <v>0.58499999999999996</v>
      </c>
      <c r="J310" s="25">
        <v>5.39</v>
      </c>
      <c r="K310" s="25">
        <v>69.094385964912249</v>
      </c>
      <c r="L310" s="25">
        <v>2.7986</v>
      </c>
      <c r="M310" s="25">
        <v>6</v>
      </c>
      <c r="N310" s="25">
        <v>391</v>
      </c>
      <c r="O310" s="25">
        <v>19.2</v>
      </c>
      <c r="P310" s="25">
        <v>19.7</v>
      </c>
      <c r="Q310" s="25">
        <v>0</v>
      </c>
    </row>
    <row r="311" spans="3:17" x14ac:dyDescent="0.25">
      <c r="C311" s="6" t="s">
        <v>238</v>
      </c>
      <c r="D311" s="25" t="s">
        <v>354</v>
      </c>
      <c r="E311" s="25">
        <v>0.23912</v>
      </c>
      <c r="F311" s="25">
        <v>0</v>
      </c>
      <c r="G311" s="25">
        <v>9.69</v>
      </c>
      <c r="H311" s="25">
        <v>0</v>
      </c>
      <c r="I311" s="25">
        <v>0.58499999999999996</v>
      </c>
      <c r="J311" s="25">
        <v>6.0190000000000001</v>
      </c>
      <c r="K311" s="25">
        <v>65.3</v>
      </c>
      <c r="L311" s="25">
        <v>2.4091</v>
      </c>
      <c r="M311" s="25">
        <v>6</v>
      </c>
      <c r="N311" s="25">
        <v>330</v>
      </c>
      <c r="O311" s="25">
        <v>19.2</v>
      </c>
      <c r="P311" s="25">
        <v>21.2</v>
      </c>
      <c r="Q311" s="25">
        <v>1</v>
      </c>
    </row>
    <row r="312" spans="3:17" x14ac:dyDescent="0.25">
      <c r="C312" s="6" t="s">
        <v>239</v>
      </c>
      <c r="D312" s="25" t="s">
        <v>355</v>
      </c>
      <c r="E312" s="25">
        <v>0.17782999999999999</v>
      </c>
      <c r="F312" s="25">
        <v>0</v>
      </c>
      <c r="G312" s="25">
        <v>9.69</v>
      </c>
      <c r="H312" s="25">
        <v>0</v>
      </c>
      <c r="I312" s="25">
        <v>0.58499999999999996</v>
      </c>
      <c r="J312" s="25">
        <v>5.569</v>
      </c>
      <c r="K312" s="25">
        <v>73.5</v>
      </c>
      <c r="L312" s="25">
        <v>2.3999000000000001</v>
      </c>
      <c r="M312" s="25">
        <v>6</v>
      </c>
      <c r="N312" s="25">
        <v>391</v>
      </c>
      <c r="O312" s="25">
        <v>19.2</v>
      </c>
      <c r="P312" s="25">
        <v>17.5</v>
      </c>
      <c r="Q312" s="25">
        <v>0</v>
      </c>
    </row>
    <row r="313" spans="3:17" x14ac:dyDescent="0.25">
      <c r="C313" s="6" t="s">
        <v>491</v>
      </c>
      <c r="D313" s="25" t="s">
        <v>357</v>
      </c>
      <c r="E313" s="25">
        <v>0.10959000000000001</v>
      </c>
      <c r="F313" s="25">
        <v>0</v>
      </c>
      <c r="G313" s="25">
        <v>11.93</v>
      </c>
      <c r="H313" s="25">
        <v>0</v>
      </c>
      <c r="I313" s="25">
        <v>0.57299999999999995</v>
      </c>
      <c r="J313" s="25">
        <v>5.3040000000000003</v>
      </c>
      <c r="K313" s="25">
        <v>89.3</v>
      </c>
      <c r="L313" s="25">
        <v>2.3889</v>
      </c>
      <c r="M313" s="25">
        <v>1</v>
      </c>
      <c r="N313" s="25">
        <v>273</v>
      </c>
      <c r="O313" s="25">
        <v>21</v>
      </c>
      <c r="P313" s="25">
        <v>22</v>
      </c>
      <c r="Q313" s="25">
        <v>1</v>
      </c>
    </row>
    <row r="314" spans="3:17" x14ac:dyDescent="0.25">
      <c r="C314" s="6" t="s">
        <v>492</v>
      </c>
      <c r="D314" s="25" t="s">
        <v>358</v>
      </c>
      <c r="E314" s="25">
        <v>4.7410000000000001E-2</v>
      </c>
      <c r="F314" s="25">
        <v>0</v>
      </c>
      <c r="G314" s="25">
        <v>11.93</v>
      </c>
      <c r="H314" s="25">
        <v>0</v>
      </c>
      <c r="I314" s="25">
        <v>0.57299999999999995</v>
      </c>
      <c r="J314" s="25">
        <v>6.03</v>
      </c>
      <c r="K314" s="25">
        <v>80.8</v>
      </c>
      <c r="L314" s="25">
        <v>2.5049999999999999</v>
      </c>
      <c r="M314" s="25">
        <v>1</v>
      </c>
      <c r="N314" s="25">
        <v>273</v>
      </c>
      <c r="O314" s="25">
        <v>21</v>
      </c>
      <c r="P314" s="25">
        <v>11.9</v>
      </c>
      <c r="Q314" s="25">
        <v>0</v>
      </c>
    </row>
  </sheetData>
  <mergeCells count="27">
    <mergeCell ref="B4:C4"/>
    <mergeCell ref="D4:E4"/>
    <mergeCell ref="B3:E3"/>
    <mergeCell ref="J3:M3"/>
    <mergeCell ref="C24:E24"/>
    <mergeCell ref="C25:E25"/>
    <mergeCell ref="C26:E26"/>
    <mergeCell ref="C27:E27"/>
    <mergeCell ref="C28:E28"/>
    <mergeCell ref="F26:S26"/>
    <mergeCell ref="F27:S27"/>
    <mergeCell ref="F28:S28"/>
    <mergeCell ref="C18:S18"/>
    <mergeCell ref="C19:E19"/>
    <mergeCell ref="C20:E20"/>
    <mergeCell ref="F19:S19"/>
    <mergeCell ref="C22:S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Imputation'!$B$10:$B$10" display="Inputs" xr:uid="{91D174DA-A487-405D-9BEC-54D29092B91E}"/>
    <hyperlink ref="D4" location="'Imputation'!$B$31:$B$31" display="Transformed Data" xr:uid="{18A553CE-1971-4143-BBF1-12443097911D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5161-1FBC-4820-A416-8019FBC57702}">
  <dimension ref="B1:CV317"/>
  <sheetViews>
    <sheetView showGridLines="0" workbookViewId="0"/>
  </sheetViews>
  <sheetFormatPr defaultRowHeight="15" x14ac:dyDescent="0.25"/>
  <cols>
    <col min="3" max="4" width="11.5703125" customWidth="1"/>
    <col min="7" max="7" width="15.7109375" customWidth="1"/>
    <col min="8" max="8" width="15" customWidth="1"/>
    <col min="9" max="9" width="14" customWidth="1"/>
    <col min="10" max="10" width="15.5703125" bestFit="1" customWidth="1"/>
    <col min="11" max="11" width="13.85546875" customWidth="1"/>
    <col min="12" max="12" width="14.7109375" customWidth="1"/>
    <col min="13" max="13" width="14.42578125" customWidth="1"/>
    <col min="14" max="14" width="18.5703125" customWidth="1"/>
    <col min="15" max="15" width="16.42578125" customWidth="1"/>
    <col min="16" max="16" width="20.5703125" customWidth="1"/>
  </cols>
  <sheetData>
    <row r="1" spans="2:100" ht="18.75" x14ac:dyDescent="0.3">
      <c r="B1" s="3" t="s">
        <v>494</v>
      </c>
      <c r="N1" t="s">
        <v>495</v>
      </c>
      <c r="CV1" s="10" t="s">
        <v>508</v>
      </c>
    </row>
    <row r="3" spans="2:100" ht="15.75" x14ac:dyDescent="0.25">
      <c r="B3" s="11" t="s">
        <v>31</v>
      </c>
      <c r="C3" s="12"/>
      <c r="D3" s="12"/>
      <c r="E3" s="12"/>
      <c r="F3" s="12"/>
      <c r="G3" s="13"/>
      <c r="J3" s="11" t="s">
        <v>32</v>
      </c>
      <c r="K3" s="12"/>
      <c r="L3" s="12"/>
      <c r="M3" s="13"/>
    </row>
    <row r="4" spans="2:100" x14ac:dyDescent="0.25">
      <c r="B4" s="23" t="s">
        <v>37</v>
      </c>
      <c r="C4" s="19"/>
      <c r="D4" s="23" t="s">
        <v>503</v>
      </c>
      <c r="E4" s="19"/>
      <c r="F4" s="23" t="s">
        <v>509</v>
      </c>
      <c r="G4" s="19"/>
      <c r="J4" s="9" t="s">
        <v>33</v>
      </c>
      <c r="K4" s="9" t="s">
        <v>34</v>
      </c>
      <c r="L4" s="9" t="s">
        <v>35</v>
      </c>
      <c r="M4" s="9" t="s">
        <v>36</v>
      </c>
    </row>
    <row r="5" spans="2:100" x14ac:dyDescent="0.25">
      <c r="J5" s="7">
        <v>7</v>
      </c>
      <c r="K5" s="7">
        <v>2</v>
      </c>
      <c r="L5" s="7">
        <v>5</v>
      </c>
      <c r="M5" s="7">
        <v>14</v>
      </c>
    </row>
    <row r="10" spans="2:100" ht="18.75" x14ac:dyDescent="0.3">
      <c r="B10" s="4" t="s">
        <v>37</v>
      </c>
    </row>
    <row r="12" spans="2:100" ht="15.75" x14ac:dyDescent="0.25">
      <c r="C12" s="11" t="s">
        <v>38</v>
      </c>
      <c r="D12" s="12"/>
      <c r="E12" s="12"/>
      <c r="F12" s="12"/>
      <c r="G12" s="12"/>
      <c r="H12" s="12"/>
      <c r="I12" s="13"/>
    </row>
    <row r="13" spans="2:100" x14ac:dyDescent="0.25">
      <c r="C13" s="14" t="s">
        <v>39</v>
      </c>
      <c r="D13" s="15"/>
      <c r="E13" s="16"/>
      <c r="F13" s="17" t="s">
        <v>40</v>
      </c>
      <c r="G13" s="18"/>
      <c r="H13" s="18"/>
      <c r="I13" s="19"/>
    </row>
    <row r="14" spans="2:100" x14ac:dyDescent="0.25">
      <c r="C14" s="14" t="s">
        <v>41</v>
      </c>
      <c r="D14" s="15"/>
      <c r="E14" s="16"/>
      <c r="F14" s="17" t="s">
        <v>496</v>
      </c>
      <c r="G14" s="18"/>
      <c r="H14" s="18"/>
      <c r="I14" s="19"/>
    </row>
    <row r="15" spans="2:100" x14ac:dyDescent="0.25">
      <c r="C15" s="14" t="s">
        <v>43</v>
      </c>
      <c r="D15" s="15"/>
      <c r="E15" s="16"/>
      <c r="F15" s="17" t="s">
        <v>497</v>
      </c>
      <c r="G15" s="18"/>
      <c r="H15" s="18"/>
      <c r="I15" s="19"/>
    </row>
    <row r="16" spans="2:100" x14ac:dyDescent="0.25">
      <c r="C16" s="14" t="s">
        <v>45</v>
      </c>
      <c r="D16" s="15"/>
      <c r="E16" s="16"/>
      <c r="F16" s="20">
        <v>281</v>
      </c>
      <c r="G16" s="21"/>
      <c r="H16" s="21"/>
      <c r="I16" s="22"/>
    </row>
    <row r="18" spans="2:18" ht="15.75" x14ac:dyDescent="0.25">
      <c r="C18" s="11" t="s">
        <v>46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 x14ac:dyDescent="0.25">
      <c r="C19" s="14" t="s">
        <v>47</v>
      </c>
      <c r="D19" s="15"/>
      <c r="E19" s="16"/>
      <c r="F19" s="20">
        <v>13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</row>
    <row r="20" spans="2:18" x14ac:dyDescent="0.25">
      <c r="C20" s="14" t="s">
        <v>48</v>
      </c>
      <c r="D20" s="15"/>
      <c r="E20" s="16"/>
      <c r="F20" s="7" t="s">
        <v>0</v>
      </c>
      <c r="G20" s="7" t="s">
        <v>1</v>
      </c>
      <c r="H20" s="7" t="s">
        <v>2</v>
      </c>
      <c r="I20" s="7" t="s">
        <v>378</v>
      </c>
      <c r="J20" s="7" t="s">
        <v>379</v>
      </c>
      <c r="K20" s="7" t="s">
        <v>380</v>
      </c>
      <c r="L20" s="7" t="s">
        <v>381</v>
      </c>
      <c r="M20" s="7" t="s">
        <v>382</v>
      </c>
      <c r="N20" s="7" t="s">
        <v>383</v>
      </c>
      <c r="O20" s="7" t="s">
        <v>384</v>
      </c>
      <c r="P20" s="7" t="s">
        <v>385</v>
      </c>
      <c r="Q20" s="7" t="s">
        <v>386</v>
      </c>
      <c r="R20" s="7" t="s">
        <v>387</v>
      </c>
    </row>
    <row r="22" spans="2:18" ht="15.75" x14ac:dyDescent="0.25">
      <c r="C22" s="11" t="s">
        <v>498</v>
      </c>
      <c r="D22" s="12"/>
      <c r="E22" s="12"/>
      <c r="F22" s="12"/>
      <c r="G22" s="12"/>
      <c r="H22" s="12"/>
      <c r="I22" s="13"/>
    </row>
    <row r="23" spans="2:18" x14ac:dyDescent="0.25">
      <c r="C23" s="14" t="s">
        <v>499</v>
      </c>
      <c r="D23" s="15"/>
      <c r="E23" s="16"/>
      <c r="F23" s="20" t="s">
        <v>500</v>
      </c>
      <c r="G23" s="21"/>
      <c r="H23" s="21"/>
      <c r="I23" s="22"/>
    </row>
    <row r="24" spans="2:18" x14ac:dyDescent="0.25">
      <c r="C24" s="14" t="s">
        <v>54</v>
      </c>
      <c r="D24" s="15"/>
      <c r="E24" s="16"/>
      <c r="F24" s="20">
        <v>12345</v>
      </c>
      <c r="G24" s="21"/>
      <c r="H24" s="21"/>
      <c r="I24" s="22"/>
    </row>
    <row r="25" spans="2:18" x14ac:dyDescent="0.25">
      <c r="C25" s="14" t="s">
        <v>501</v>
      </c>
      <c r="D25" s="15"/>
      <c r="E25" s="16"/>
      <c r="F25" s="20">
        <v>0.5</v>
      </c>
      <c r="G25" s="21"/>
      <c r="H25" s="21"/>
      <c r="I25" s="22"/>
    </row>
    <row r="26" spans="2:18" x14ac:dyDescent="0.25">
      <c r="C26" s="14" t="s">
        <v>502</v>
      </c>
      <c r="D26" s="15"/>
      <c r="E26" s="16"/>
      <c r="F26" s="20">
        <v>0.5</v>
      </c>
      <c r="G26" s="21"/>
      <c r="H26" s="21"/>
      <c r="I26" s="22"/>
    </row>
    <row r="28" spans="2:18" ht="18.75" x14ac:dyDescent="0.3">
      <c r="B28" s="4" t="s">
        <v>503</v>
      </c>
    </row>
    <row r="30" spans="2:18" x14ac:dyDescent="0.25">
      <c r="C30" s="6" t="s">
        <v>504</v>
      </c>
      <c r="D30" s="1" t="s">
        <v>505</v>
      </c>
    </row>
    <row r="31" spans="2:18" x14ac:dyDescent="0.25">
      <c r="C31" s="6" t="s">
        <v>506</v>
      </c>
      <c r="D31" s="5">
        <v>141</v>
      </c>
    </row>
    <row r="32" spans="2:18" x14ac:dyDescent="0.25">
      <c r="C32" s="6" t="s">
        <v>507</v>
      </c>
      <c r="D32" s="5">
        <v>140</v>
      </c>
    </row>
    <row r="34" spans="2:16" ht="18.75" x14ac:dyDescent="0.3">
      <c r="B34" s="4" t="s">
        <v>509</v>
      </c>
    </row>
    <row r="36" spans="2:16" x14ac:dyDescent="0.25">
      <c r="C36" s="6" t="s">
        <v>57</v>
      </c>
      <c r="D36" s="1" t="s">
        <v>0</v>
      </c>
      <c r="E36" s="1" t="s">
        <v>1</v>
      </c>
      <c r="F36" s="1" t="s">
        <v>2</v>
      </c>
      <c r="G36" s="1" t="s">
        <v>378</v>
      </c>
      <c r="H36" s="1" t="s">
        <v>379</v>
      </c>
      <c r="I36" s="1" t="s">
        <v>380</v>
      </c>
      <c r="J36" s="1" t="s">
        <v>381</v>
      </c>
      <c r="K36" s="1" t="s">
        <v>382</v>
      </c>
      <c r="L36" s="1" t="s">
        <v>383</v>
      </c>
      <c r="M36" s="1" t="s">
        <v>384</v>
      </c>
      <c r="N36" s="1" t="s">
        <v>385</v>
      </c>
      <c r="O36" s="1" t="s">
        <v>386</v>
      </c>
      <c r="P36" s="1" t="s">
        <v>387</v>
      </c>
    </row>
    <row r="37" spans="2:16" x14ac:dyDescent="0.25">
      <c r="C37" s="6" t="s">
        <v>388</v>
      </c>
      <c r="D37" s="5">
        <v>2.7289999999999998E-2</v>
      </c>
      <c r="E37" s="5">
        <v>0</v>
      </c>
      <c r="F37" s="5">
        <v>7.07</v>
      </c>
      <c r="G37" s="5">
        <v>0</v>
      </c>
      <c r="H37" s="5">
        <v>0.46899999999999997</v>
      </c>
      <c r="I37" s="5">
        <v>7.1849999999999996</v>
      </c>
      <c r="J37" s="5">
        <v>61.1</v>
      </c>
      <c r="K37" s="5">
        <v>4.9671000000000003</v>
      </c>
      <c r="L37" s="5">
        <v>2</v>
      </c>
      <c r="M37" s="5">
        <v>242</v>
      </c>
      <c r="N37" s="5">
        <v>17.8</v>
      </c>
      <c r="O37" s="5">
        <v>34.700000000000003</v>
      </c>
      <c r="P37" s="5">
        <v>1</v>
      </c>
    </row>
    <row r="38" spans="2:16" x14ac:dyDescent="0.25">
      <c r="C38" s="6" t="s">
        <v>61</v>
      </c>
      <c r="D38" s="5">
        <v>0.14455000000000001</v>
      </c>
      <c r="E38" s="5">
        <v>12.5</v>
      </c>
      <c r="F38" s="5">
        <v>7.87</v>
      </c>
      <c r="G38" s="5">
        <v>0</v>
      </c>
      <c r="H38" s="5">
        <v>0.52400000000000002</v>
      </c>
      <c r="I38" s="5">
        <v>6.1719999999999997</v>
      </c>
      <c r="J38" s="5">
        <v>69.094385964912206</v>
      </c>
      <c r="K38" s="5">
        <v>5.9504999999999999</v>
      </c>
      <c r="L38" s="5">
        <v>5</v>
      </c>
      <c r="M38" s="5">
        <v>311</v>
      </c>
      <c r="N38" s="5">
        <v>15.2</v>
      </c>
      <c r="O38" s="5">
        <v>27.1</v>
      </c>
      <c r="P38" s="5">
        <v>1</v>
      </c>
    </row>
    <row r="39" spans="2:16" x14ac:dyDescent="0.25">
      <c r="C39" s="6" t="s">
        <v>63</v>
      </c>
      <c r="D39" s="5">
        <v>0.11747</v>
      </c>
      <c r="E39" s="5">
        <v>12.5</v>
      </c>
      <c r="F39" s="5">
        <v>7.87</v>
      </c>
      <c r="G39" s="5">
        <v>0</v>
      </c>
      <c r="H39" s="5">
        <v>0.52400000000000002</v>
      </c>
      <c r="I39" s="5">
        <v>6.0090000000000003</v>
      </c>
      <c r="J39" s="5">
        <v>82.9</v>
      </c>
      <c r="K39" s="5">
        <v>6.2267000000000001</v>
      </c>
      <c r="L39" s="5">
        <v>5</v>
      </c>
      <c r="M39" s="5">
        <v>311</v>
      </c>
      <c r="N39" s="5">
        <v>15.2</v>
      </c>
      <c r="O39" s="5">
        <v>18.899999999999999</v>
      </c>
      <c r="P39" s="5">
        <v>0</v>
      </c>
    </row>
    <row r="40" spans="2:16" x14ac:dyDescent="0.25">
      <c r="C40" s="6" t="s">
        <v>392</v>
      </c>
      <c r="D40" s="5">
        <v>0.85204000000000002</v>
      </c>
      <c r="E40" s="5">
        <v>0</v>
      </c>
      <c r="F40" s="5">
        <v>8.14</v>
      </c>
      <c r="G40" s="5">
        <v>0</v>
      </c>
      <c r="H40" s="5">
        <v>0.53800000000000003</v>
      </c>
      <c r="I40" s="5">
        <v>5.9649999999999999</v>
      </c>
      <c r="J40" s="5">
        <v>89.2</v>
      </c>
      <c r="K40" s="5">
        <v>4.0122999999999998</v>
      </c>
      <c r="L40" s="5">
        <v>4</v>
      </c>
      <c r="M40" s="5">
        <v>307</v>
      </c>
      <c r="N40" s="5">
        <v>21</v>
      </c>
      <c r="O40" s="5">
        <v>19.600000000000001</v>
      </c>
      <c r="P40" s="5">
        <v>0</v>
      </c>
    </row>
    <row r="41" spans="2:16" x14ac:dyDescent="0.25">
      <c r="C41" s="6" t="s">
        <v>71</v>
      </c>
      <c r="D41" s="5">
        <v>0.75026000000000004</v>
      </c>
      <c r="E41" s="5">
        <v>0</v>
      </c>
      <c r="F41" s="5">
        <v>8.14</v>
      </c>
      <c r="G41" s="5">
        <v>0</v>
      </c>
      <c r="H41" s="5">
        <v>0.53800000000000003</v>
      </c>
      <c r="I41" s="5">
        <v>5.9240000000000004</v>
      </c>
      <c r="J41" s="5">
        <v>94.1</v>
      </c>
      <c r="K41" s="5">
        <v>4.3996000000000004</v>
      </c>
      <c r="L41" s="5">
        <v>4</v>
      </c>
      <c r="M41" s="5">
        <v>307</v>
      </c>
      <c r="N41" s="5">
        <v>21</v>
      </c>
      <c r="O41" s="5">
        <v>15.6</v>
      </c>
      <c r="P41" s="5">
        <v>0</v>
      </c>
    </row>
    <row r="42" spans="2:16" x14ac:dyDescent="0.25">
      <c r="C42" s="6" t="s">
        <v>393</v>
      </c>
      <c r="D42" s="5">
        <v>0.67191000000000001</v>
      </c>
      <c r="E42" s="5">
        <v>0</v>
      </c>
      <c r="F42" s="5">
        <v>8.14</v>
      </c>
      <c r="G42" s="5">
        <v>0</v>
      </c>
      <c r="H42" s="5">
        <v>0.53800000000000003</v>
      </c>
      <c r="I42" s="5">
        <v>5.8129999999999997</v>
      </c>
      <c r="J42" s="5">
        <v>90.3</v>
      </c>
      <c r="K42" s="5">
        <v>4.6820000000000004</v>
      </c>
      <c r="L42" s="5">
        <v>9.8299319727891206</v>
      </c>
      <c r="M42" s="5">
        <v>307</v>
      </c>
      <c r="N42" s="5">
        <v>21</v>
      </c>
      <c r="O42" s="5">
        <v>16.600000000000001</v>
      </c>
      <c r="P42" s="5">
        <v>0</v>
      </c>
    </row>
    <row r="43" spans="2:16" x14ac:dyDescent="0.25">
      <c r="C43" s="6" t="s">
        <v>394</v>
      </c>
      <c r="D43" s="5">
        <v>0.95577000000000001</v>
      </c>
      <c r="E43" s="5">
        <v>0</v>
      </c>
      <c r="F43" s="5">
        <v>8.14</v>
      </c>
      <c r="G43" s="5">
        <v>0</v>
      </c>
      <c r="H43" s="5">
        <v>0.53800000000000003</v>
      </c>
      <c r="I43" s="5">
        <v>6.0469999999999997</v>
      </c>
      <c r="J43" s="5">
        <v>88.8</v>
      </c>
      <c r="K43" s="5">
        <v>4.4534000000000002</v>
      </c>
      <c r="L43" s="5">
        <v>4</v>
      </c>
      <c r="M43" s="5">
        <v>307</v>
      </c>
      <c r="N43" s="5">
        <v>21</v>
      </c>
      <c r="O43" s="5">
        <v>14.8</v>
      </c>
      <c r="P43" s="5">
        <v>0</v>
      </c>
    </row>
    <row r="44" spans="2:16" x14ac:dyDescent="0.25">
      <c r="C44" s="6" t="s">
        <v>73</v>
      </c>
      <c r="D44" s="5">
        <v>1.1308100000000001</v>
      </c>
      <c r="E44" s="5">
        <v>0</v>
      </c>
      <c r="F44" s="5">
        <v>8.14</v>
      </c>
      <c r="G44" s="5">
        <v>0</v>
      </c>
      <c r="H44" s="5">
        <v>0.53800000000000003</v>
      </c>
      <c r="I44" s="5">
        <v>5.3040000000000003</v>
      </c>
      <c r="J44" s="5">
        <v>94.1</v>
      </c>
      <c r="K44" s="5">
        <v>4.2329999999999997</v>
      </c>
      <c r="L44" s="5">
        <v>4</v>
      </c>
      <c r="M44" s="5">
        <v>307</v>
      </c>
      <c r="N44" s="5">
        <v>21</v>
      </c>
      <c r="O44" s="5">
        <v>12.7</v>
      </c>
      <c r="P44" s="5">
        <v>0</v>
      </c>
    </row>
    <row r="45" spans="2:16" x14ac:dyDescent="0.25">
      <c r="C45" s="6" t="s">
        <v>76</v>
      </c>
      <c r="D45" s="5">
        <v>8.0140000000000003E-2</v>
      </c>
      <c r="E45" s="5">
        <v>0</v>
      </c>
      <c r="F45" s="5">
        <v>5.96</v>
      </c>
      <c r="G45" s="5">
        <v>0</v>
      </c>
      <c r="H45" s="5">
        <v>0.499</v>
      </c>
      <c r="I45" s="5">
        <v>5.85</v>
      </c>
      <c r="J45" s="5">
        <v>41.5</v>
      </c>
      <c r="K45" s="5">
        <v>3.9342000000000001</v>
      </c>
      <c r="L45" s="5">
        <v>5</v>
      </c>
      <c r="M45" s="5">
        <v>279</v>
      </c>
      <c r="N45" s="5">
        <v>19.2</v>
      </c>
      <c r="O45" s="5">
        <v>21</v>
      </c>
      <c r="P45" s="5">
        <v>1</v>
      </c>
    </row>
    <row r="46" spans="2:16" x14ac:dyDescent="0.25">
      <c r="C46" s="6" t="s">
        <v>77</v>
      </c>
      <c r="D46" s="5">
        <v>3.3590000000000002E-2</v>
      </c>
      <c r="E46" s="5">
        <v>75</v>
      </c>
      <c r="F46" s="5">
        <v>2.95</v>
      </c>
      <c r="G46" s="5">
        <v>0</v>
      </c>
      <c r="H46" s="5">
        <v>0.42799999999999999</v>
      </c>
      <c r="I46" s="5">
        <v>7.024</v>
      </c>
      <c r="J46" s="5">
        <v>69.094385964912206</v>
      </c>
      <c r="K46" s="5">
        <v>5.4010999999999996</v>
      </c>
      <c r="L46" s="5">
        <v>3</v>
      </c>
      <c r="M46" s="5">
        <v>252</v>
      </c>
      <c r="N46" s="5">
        <v>18.3</v>
      </c>
      <c r="O46" s="5">
        <v>34.9</v>
      </c>
      <c r="P46" s="5">
        <v>1</v>
      </c>
    </row>
    <row r="47" spans="2:16" x14ac:dyDescent="0.25">
      <c r="C47" s="6" t="s">
        <v>79</v>
      </c>
      <c r="D47" s="5">
        <v>0.14149999999999999</v>
      </c>
      <c r="E47" s="5">
        <v>0</v>
      </c>
      <c r="F47" s="5">
        <v>6.91</v>
      </c>
      <c r="G47" s="5">
        <v>0</v>
      </c>
      <c r="H47" s="5">
        <v>0.44800000000000001</v>
      </c>
      <c r="I47" s="5">
        <v>6.1689999999999996</v>
      </c>
      <c r="J47" s="5">
        <v>6.6</v>
      </c>
      <c r="K47" s="5">
        <v>5.7209000000000003</v>
      </c>
      <c r="L47" s="5">
        <v>3</v>
      </c>
      <c r="M47" s="5">
        <v>233</v>
      </c>
      <c r="N47" s="5">
        <v>17.899999999999999</v>
      </c>
      <c r="O47" s="5">
        <v>25.3</v>
      </c>
      <c r="P47" s="5">
        <v>1</v>
      </c>
    </row>
    <row r="48" spans="2:16" x14ac:dyDescent="0.25">
      <c r="C48" s="6" t="s">
        <v>395</v>
      </c>
      <c r="D48" s="5">
        <v>0.15936</v>
      </c>
      <c r="E48" s="5">
        <v>0</v>
      </c>
      <c r="F48" s="5">
        <v>6.91</v>
      </c>
      <c r="G48" s="5">
        <v>0</v>
      </c>
      <c r="H48" s="5">
        <v>0.44800000000000001</v>
      </c>
      <c r="I48" s="5">
        <v>6.2110000000000003</v>
      </c>
      <c r="J48" s="5">
        <v>6.5</v>
      </c>
      <c r="K48" s="5">
        <v>5.7209000000000003</v>
      </c>
      <c r="L48" s="5">
        <v>3</v>
      </c>
      <c r="M48" s="5">
        <v>233</v>
      </c>
      <c r="N48" s="5">
        <v>17.899999999999999</v>
      </c>
      <c r="O48" s="5">
        <v>24.7</v>
      </c>
      <c r="P48" s="5">
        <v>1</v>
      </c>
    </row>
    <row r="49" spans="3:16" x14ac:dyDescent="0.25">
      <c r="C49" s="6" t="s">
        <v>397</v>
      </c>
      <c r="D49" s="5">
        <v>0.25386999999999998</v>
      </c>
      <c r="E49" s="5">
        <v>0</v>
      </c>
      <c r="F49" s="5">
        <v>6.91</v>
      </c>
      <c r="G49" s="5">
        <v>0</v>
      </c>
      <c r="H49" s="5">
        <v>0.44800000000000001</v>
      </c>
      <c r="I49" s="5">
        <v>5.399</v>
      </c>
      <c r="J49" s="5">
        <v>95.3</v>
      </c>
      <c r="K49" s="5">
        <v>5.87</v>
      </c>
      <c r="L49" s="5">
        <v>3</v>
      </c>
      <c r="M49" s="5">
        <v>233</v>
      </c>
      <c r="N49" s="5">
        <v>17.899999999999999</v>
      </c>
      <c r="O49" s="5">
        <v>14.4</v>
      </c>
      <c r="P49" s="5">
        <v>0</v>
      </c>
    </row>
    <row r="50" spans="3:16" x14ac:dyDescent="0.25">
      <c r="C50" s="6" t="s">
        <v>81</v>
      </c>
      <c r="D50" s="5">
        <v>4.981E-2</v>
      </c>
      <c r="E50" s="5">
        <v>21</v>
      </c>
      <c r="F50" s="5">
        <v>5.64</v>
      </c>
      <c r="G50" s="5">
        <v>0</v>
      </c>
      <c r="H50" s="5">
        <v>0.53800000000000003</v>
      </c>
      <c r="I50" s="5">
        <v>5.9980000000000002</v>
      </c>
      <c r="J50" s="5">
        <v>21.4</v>
      </c>
      <c r="K50" s="5">
        <v>6.8147000000000002</v>
      </c>
      <c r="L50" s="5">
        <v>4</v>
      </c>
      <c r="M50" s="5">
        <v>243</v>
      </c>
      <c r="N50" s="5">
        <v>16.8</v>
      </c>
      <c r="O50" s="5">
        <v>23.4</v>
      </c>
      <c r="P50" s="5">
        <v>1</v>
      </c>
    </row>
    <row r="51" spans="3:16" x14ac:dyDescent="0.25">
      <c r="C51" s="6" t="s">
        <v>83</v>
      </c>
      <c r="D51" s="5">
        <v>2.0549999999999999E-2</v>
      </c>
      <c r="E51" s="5">
        <v>85</v>
      </c>
      <c r="F51" s="5">
        <v>0.74</v>
      </c>
      <c r="G51" s="5">
        <v>0</v>
      </c>
      <c r="H51" s="5">
        <v>0.41</v>
      </c>
      <c r="I51" s="5">
        <v>6.383</v>
      </c>
      <c r="J51" s="5">
        <v>35.700000000000003</v>
      </c>
      <c r="K51" s="5">
        <v>9.1875999999999998</v>
      </c>
      <c r="L51" s="5">
        <v>2</v>
      </c>
      <c r="M51" s="5">
        <v>313</v>
      </c>
      <c r="N51" s="5">
        <v>17.3</v>
      </c>
      <c r="O51" s="5">
        <v>24.7</v>
      </c>
      <c r="P51" s="5">
        <v>1</v>
      </c>
    </row>
    <row r="52" spans="3:16" x14ac:dyDescent="0.25">
      <c r="C52" s="6" t="s">
        <v>401</v>
      </c>
      <c r="D52" s="5">
        <v>0.10153</v>
      </c>
      <c r="E52" s="5">
        <v>0</v>
      </c>
      <c r="F52" s="5">
        <v>12.83</v>
      </c>
      <c r="G52" s="5">
        <v>0</v>
      </c>
      <c r="H52" s="5">
        <v>0.437</v>
      </c>
      <c r="I52" s="5">
        <v>6.2789999999999999</v>
      </c>
      <c r="J52" s="5">
        <v>74.5</v>
      </c>
      <c r="K52" s="5">
        <v>4.0522</v>
      </c>
      <c r="L52" s="5">
        <v>9.8299319727891206</v>
      </c>
      <c r="M52" s="5">
        <v>398</v>
      </c>
      <c r="N52" s="5">
        <v>18.7</v>
      </c>
      <c r="O52" s="5">
        <v>20</v>
      </c>
      <c r="P52" s="5">
        <v>0</v>
      </c>
    </row>
    <row r="53" spans="3:16" x14ac:dyDescent="0.25">
      <c r="C53" s="6" t="s">
        <v>402</v>
      </c>
      <c r="D53" s="5">
        <v>8.7069999999999995E-2</v>
      </c>
      <c r="E53" s="5">
        <v>0</v>
      </c>
      <c r="F53" s="5">
        <v>12.83</v>
      </c>
      <c r="G53" s="5">
        <v>0</v>
      </c>
      <c r="H53" s="5">
        <v>0.437</v>
      </c>
      <c r="I53" s="5">
        <v>6.14</v>
      </c>
      <c r="J53" s="5">
        <v>45.8</v>
      </c>
      <c r="K53" s="5">
        <v>4.0904999999999996</v>
      </c>
      <c r="L53" s="5">
        <v>5</v>
      </c>
      <c r="M53" s="5">
        <v>398</v>
      </c>
      <c r="N53" s="5">
        <v>18.7</v>
      </c>
      <c r="O53" s="5">
        <v>20.8</v>
      </c>
      <c r="P53" s="5">
        <v>1</v>
      </c>
    </row>
    <row r="54" spans="3:16" x14ac:dyDescent="0.25">
      <c r="C54" s="6" t="s">
        <v>91</v>
      </c>
      <c r="D54" s="5">
        <v>5.6460000000000003E-2</v>
      </c>
      <c r="E54" s="5">
        <v>0</v>
      </c>
      <c r="F54" s="5">
        <v>12.83</v>
      </c>
      <c r="G54" s="5">
        <v>0</v>
      </c>
      <c r="H54" s="5">
        <v>0.437</v>
      </c>
      <c r="I54" s="5">
        <v>6.2320000000000002</v>
      </c>
      <c r="J54" s="5">
        <v>53.7</v>
      </c>
      <c r="K54" s="5">
        <v>3.7363979452054799</v>
      </c>
      <c r="L54" s="5">
        <v>5</v>
      </c>
      <c r="M54" s="5">
        <v>398</v>
      </c>
      <c r="N54" s="5">
        <v>18.7</v>
      </c>
      <c r="O54" s="5">
        <v>21.2</v>
      </c>
      <c r="P54" s="5">
        <v>1</v>
      </c>
    </row>
    <row r="55" spans="3:16" x14ac:dyDescent="0.25">
      <c r="C55" s="6" t="s">
        <v>94</v>
      </c>
      <c r="D55" s="5">
        <v>5.1880000000000003E-2</v>
      </c>
      <c r="E55" s="5">
        <v>0</v>
      </c>
      <c r="F55" s="5">
        <v>4.49</v>
      </c>
      <c r="G55" s="5">
        <v>0</v>
      </c>
      <c r="H55" s="5">
        <v>0.44900000000000001</v>
      </c>
      <c r="I55" s="5">
        <v>6.0149999999999997</v>
      </c>
      <c r="J55" s="5">
        <v>45.1</v>
      </c>
      <c r="K55" s="5">
        <v>4.4272</v>
      </c>
      <c r="L55" s="5">
        <v>3</v>
      </c>
      <c r="M55" s="5">
        <v>247</v>
      </c>
      <c r="N55" s="5">
        <v>18.5</v>
      </c>
      <c r="O55" s="5">
        <v>22.5</v>
      </c>
      <c r="P55" s="5">
        <v>1</v>
      </c>
    </row>
    <row r="56" spans="3:16" x14ac:dyDescent="0.25">
      <c r="C56" s="6" t="s">
        <v>405</v>
      </c>
      <c r="D56" s="5">
        <v>5.3019999999999998E-2</v>
      </c>
      <c r="E56" s="5">
        <v>0</v>
      </c>
      <c r="F56" s="5">
        <v>3.41</v>
      </c>
      <c r="G56" s="5">
        <v>0</v>
      </c>
      <c r="H56" s="5">
        <v>0.48899999999999999</v>
      </c>
      <c r="I56" s="5">
        <v>7.0789999999999997</v>
      </c>
      <c r="J56" s="5">
        <v>63.1</v>
      </c>
      <c r="K56" s="5">
        <v>3.4144999999999999</v>
      </c>
      <c r="L56" s="5">
        <v>2</v>
      </c>
      <c r="M56" s="5">
        <v>270</v>
      </c>
      <c r="N56" s="5">
        <v>17.8</v>
      </c>
      <c r="O56" s="5">
        <v>28.7</v>
      </c>
      <c r="P56" s="5">
        <v>1</v>
      </c>
    </row>
    <row r="57" spans="3:16" x14ac:dyDescent="0.25">
      <c r="C57" s="6" t="s">
        <v>96</v>
      </c>
      <c r="D57" s="5">
        <v>4.2029999999999998E-2</v>
      </c>
      <c r="E57" s="5">
        <v>28</v>
      </c>
      <c r="F57" s="5">
        <v>15.04</v>
      </c>
      <c r="G57" s="5">
        <v>0</v>
      </c>
      <c r="H57" s="5">
        <v>0.46400000000000002</v>
      </c>
      <c r="I57" s="5">
        <v>6.4420000000000002</v>
      </c>
      <c r="J57" s="5">
        <v>53.6</v>
      </c>
      <c r="K57" s="5">
        <v>3.6659000000000002</v>
      </c>
      <c r="L57" s="5">
        <v>4</v>
      </c>
      <c r="M57" s="5">
        <v>270</v>
      </c>
      <c r="N57" s="5">
        <v>18.2</v>
      </c>
      <c r="O57" s="5">
        <v>22.9</v>
      </c>
      <c r="P57" s="5">
        <v>1</v>
      </c>
    </row>
    <row r="58" spans="3:16" x14ac:dyDescent="0.25">
      <c r="C58" s="6" t="s">
        <v>98</v>
      </c>
      <c r="D58" s="5">
        <v>0.12204</v>
      </c>
      <c r="E58" s="5">
        <v>0</v>
      </c>
      <c r="F58" s="5">
        <v>2.89</v>
      </c>
      <c r="G58" s="5">
        <v>0</v>
      </c>
      <c r="H58" s="5">
        <v>0.44500000000000001</v>
      </c>
      <c r="I58" s="5">
        <v>6.625</v>
      </c>
      <c r="J58" s="5">
        <v>57.8</v>
      </c>
      <c r="K58" s="5">
        <v>3.4952000000000001</v>
      </c>
      <c r="L58" s="5">
        <v>2</v>
      </c>
      <c r="M58" s="5">
        <v>276</v>
      </c>
      <c r="N58" s="5">
        <v>18</v>
      </c>
      <c r="O58" s="5">
        <v>28.4</v>
      </c>
      <c r="P58" s="5">
        <v>1</v>
      </c>
    </row>
    <row r="59" spans="3:16" x14ac:dyDescent="0.25">
      <c r="C59" s="6" t="s">
        <v>99</v>
      </c>
      <c r="D59" s="5">
        <v>0.11504</v>
      </c>
      <c r="E59" s="5">
        <v>0</v>
      </c>
      <c r="F59" s="5">
        <v>2.89</v>
      </c>
      <c r="G59" s="5">
        <v>0</v>
      </c>
      <c r="H59" s="5">
        <v>0.44500000000000001</v>
      </c>
      <c r="I59" s="5">
        <v>6.1630000000000003</v>
      </c>
      <c r="J59" s="5">
        <v>69.599999999999994</v>
      </c>
      <c r="K59" s="5">
        <v>3.4952000000000001</v>
      </c>
      <c r="L59" s="5">
        <v>2</v>
      </c>
      <c r="M59" s="5">
        <v>276</v>
      </c>
      <c r="N59" s="5">
        <v>19</v>
      </c>
      <c r="O59" s="5">
        <v>21.4</v>
      </c>
      <c r="P59" s="5">
        <v>1</v>
      </c>
    </row>
    <row r="60" spans="3:16" x14ac:dyDescent="0.25">
      <c r="C60" s="6" t="s">
        <v>406</v>
      </c>
      <c r="D60" s="5">
        <v>6.8599999999999994E-2</v>
      </c>
      <c r="E60" s="5">
        <v>0</v>
      </c>
      <c r="F60" s="5">
        <v>2.89</v>
      </c>
      <c r="G60" s="5">
        <v>0</v>
      </c>
      <c r="H60" s="5">
        <v>0.44500000000000001</v>
      </c>
      <c r="I60" s="5">
        <v>7.4160000000000004</v>
      </c>
      <c r="J60" s="5">
        <v>62.5</v>
      </c>
      <c r="K60" s="5">
        <v>3.4952000000000001</v>
      </c>
      <c r="L60" s="5">
        <v>2</v>
      </c>
      <c r="M60" s="5">
        <v>276</v>
      </c>
      <c r="N60" s="5">
        <v>18</v>
      </c>
      <c r="O60" s="5">
        <v>33.200000000000003</v>
      </c>
      <c r="P60" s="5">
        <v>1</v>
      </c>
    </row>
    <row r="61" spans="3:16" x14ac:dyDescent="0.25">
      <c r="C61" s="6" t="s">
        <v>407</v>
      </c>
      <c r="D61" s="5">
        <v>0.14865999999999999</v>
      </c>
      <c r="E61" s="5">
        <v>0</v>
      </c>
      <c r="F61" s="5">
        <v>8.56</v>
      </c>
      <c r="G61" s="5">
        <v>0</v>
      </c>
      <c r="H61" s="5">
        <v>0.52</v>
      </c>
      <c r="I61" s="5">
        <v>6.7270000000000003</v>
      </c>
      <c r="J61" s="5">
        <v>79.900000000000006</v>
      </c>
      <c r="K61" s="5">
        <v>2.7778</v>
      </c>
      <c r="L61" s="5">
        <v>5</v>
      </c>
      <c r="M61" s="5">
        <v>384</v>
      </c>
      <c r="N61" s="5">
        <v>20.9</v>
      </c>
      <c r="O61" s="5">
        <v>27.5</v>
      </c>
      <c r="P61" s="5">
        <v>1</v>
      </c>
    </row>
    <row r="62" spans="3:16" x14ac:dyDescent="0.25">
      <c r="C62" s="6" t="s">
        <v>101</v>
      </c>
      <c r="D62" s="5">
        <v>0.10793</v>
      </c>
      <c r="E62" s="5">
        <v>0</v>
      </c>
      <c r="F62" s="5">
        <v>8.56</v>
      </c>
      <c r="G62" s="5">
        <v>0</v>
      </c>
      <c r="H62" s="5">
        <v>0.52</v>
      </c>
      <c r="I62" s="5">
        <v>6.1950000000000003</v>
      </c>
      <c r="J62" s="5">
        <v>69.094385964912206</v>
      </c>
      <c r="K62" s="5">
        <v>2.7778</v>
      </c>
      <c r="L62" s="5">
        <v>5</v>
      </c>
      <c r="M62" s="5">
        <v>384</v>
      </c>
      <c r="N62" s="5">
        <v>20.9</v>
      </c>
      <c r="O62" s="5">
        <v>21.7</v>
      </c>
      <c r="P62" s="5">
        <v>1</v>
      </c>
    </row>
    <row r="63" spans="3:16" x14ac:dyDescent="0.25">
      <c r="C63" s="6" t="s">
        <v>409</v>
      </c>
      <c r="D63" s="5">
        <v>0.10084</v>
      </c>
      <c r="E63" s="5">
        <v>0</v>
      </c>
      <c r="F63" s="5">
        <v>10.01</v>
      </c>
      <c r="G63" s="5">
        <v>0</v>
      </c>
      <c r="H63" s="5">
        <v>0.54700000000000004</v>
      </c>
      <c r="I63" s="5">
        <v>6.7149999999999999</v>
      </c>
      <c r="J63" s="5">
        <v>81.599999999999994</v>
      </c>
      <c r="K63" s="5">
        <v>2.6775000000000002</v>
      </c>
      <c r="L63" s="5">
        <v>6</v>
      </c>
      <c r="M63" s="5">
        <v>432</v>
      </c>
      <c r="N63" s="5">
        <v>17.8</v>
      </c>
      <c r="O63" s="5">
        <v>22.8</v>
      </c>
      <c r="P63" s="5">
        <v>1</v>
      </c>
    </row>
    <row r="64" spans="3:16" x14ac:dyDescent="0.25">
      <c r="C64" s="6" t="s">
        <v>411</v>
      </c>
      <c r="D64" s="5">
        <v>0.14230999999999999</v>
      </c>
      <c r="E64" s="5">
        <v>0</v>
      </c>
      <c r="F64" s="5">
        <v>10.01</v>
      </c>
      <c r="G64" s="5">
        <v>0</v>
      </c>
      <c r="H64" s="5">
        <v>0.54700000000000004</v>
      </c>
      <c r="I64" s="5">
        <v>6.2539999999999996</v>
      </c>
      <c r="J64" s="5">
        <v>84.2</v>
      </c>
      <c r="K64" s="5">
        <v>2.2565</v>
      </c>
      <c r="L64" s="5">
        <v>6</v>
      </c>
      <c r="M64" s="5">
        <v>330</v>
      </c>
      <c r="N64" s="5">
        <v>17.8</v>
      </c>
      <c r="O64" s="5">
        <v>18.5</v>
      </c>
      <c r="P64" s="5">
        <v>0</v>
      </c>
    </row>
    <row r="65" spans="3:16" x14ac:dyDescent="0.25">
      <c r="C65" s="6" t="s">
        <v>413</v>
      </c>
      <c r="D65" s="5">
        <v>0.15038000000000001</v>
      </c>
      <c r="E65" s="5">
        <v>0</v>
      </c>
      <c r="F65" s="5">
        <v>25.65</v>
      </c>
      <c r="G65" s="5">
        <v>0</v>
      </c>
      <c r="H65" s="5">
        <v>0.58099999999999996</v>
      </c>
      <c r="I65" s="5">
        <v>5.8559999999999999</v>
      </c>
      <c r="J65" s="5">
        <v>97</v>
      </c>
      <c r="K65" s="5">
        <v>3.7363979452054799</v>
      </c>
      <c r="L65" s="5">
        <v>2</v>
      </c>
      <c r="M65" s="5">
        <v>188</v>
      </c>
      <c r="N65" s="5">
        <v>19.100000000000001</v>
      </c>
      <c r="O65" s="5">
        <v>17.3</v>
      </c>
      <c r="P65" s="5">
        <v>0</v>
      </c>
    </row>
    <row r="66" spans="3:16" x14ac:dyDescent="0.25">
      <c r="C66" s="6" t="s">
        <v>110</v>
      </c>
      <c r="D66" s="5">
        <v>0.97616999999999998</v>
      </c>
      <c r="E66" s="5">
        <v>0</v>
      </c>
      <c r="F66" s="5">
        <v>21.89</v>
      </c>
      <c r="G66" s="5">
        <v>0</v>
      </c>
      <c r="H66" s="5">
        <v>0.624</v>
      </c>
      <c r="I66" s="5">
        <v>5.7569999999999997</v>
      </c>
      <c r="J66" s="5">
        <v>98.4</v>
      </c>
      <c r="K66" s="5">
        <v>2.3460000000000001</v>
      </c>
      <c r="L66" s="5">
        <v>4</v>
      </c>
      <c r="M66" s="5">
        <v>437</v>
      </c>
      <c r="N66" s="5">
        <v>21.2</v>
      </c>
      <c r="O66" s="5">
        <v>15.6</v>
      </c>
      <c r="P66" s="5">
        <v>0</v>
      </c>
    </row>
    <row r="67" spans="3:16" x14ac:dyDescent="0.25">
      <c r="C67" s="6" t="s">
        <v>111</v>
      </c>
      <c r="D67" s="5">
        <v>0.55778000000000005</v>
      </c>
      <c r="E67" s="5">
        <v>0</v>
      </c>
      <c r="F67" s="5">
        <v>21.89</v>
      </c>
      <c r="G67" s="5">
        <v>0</v>
      </c>
      <c r="H67" s="5">
        <v>0.624</v>
      </c>
      <c r="I67" s="5">
        <v>6.335</v>
      </c>
      <c r="J67" s="5">
        <v>98.2</v>
      </c>
      <c r="K67" s="5">
        <v>2.1107</v>
      </c>
      <c r="L67" s="5">
        <v>4</v>
      </c>
      <c r="M67" s="5">
        <v>437</v>
      </c>
      <c r="N67" s="5">
        <v>21.2</v>
      </c>
      <c r="O67" s="5">
        <v>18.100000000000001</v>
      </c>
      <c r="P67" s="5">
        <v>0</v>
      </c>
    </row>
    <row r="68" spans="3:16" x14ac:dyDescent="0.25">
      <c r="C68" s="6" t="s">
        <v>416</v>
      </c>
      <c r="D68" s="5">
        <v>0.35232999999999998</v>
      </c>
      <c r="E68" s="5">
        <v>0</v>
      </c>
      <c r="F68" s="5">
        <v>21.89</v>
      </c>
      <c r="G68" s="5">
        <v>0</v>
      </c>
      <c r="H68" s="5">
        <v>0.624</v>
      </c>
      <c r="I68" s="5">
        <v>6.4539999999999997</v>
      </c>
      <c r="J68" s="5">
        <v>98.4</v>
      </c>
      <c r="K68" s="5">
        <v>1.8498000000000001</v>
      </c>
      <c r="L68" s="5">
        <v>4</v>
      </c>
      <c r="M68" s="5">
        <v>330</v>
      </c>
      <c r="N68" s="5">
        <v>21.2</v>
      </c>
      <c r="O68" s="5">
        <v>17.100000000000001</v>
      </c>
      <c r="P68" s="5">
        <v>0</v>
      </c>
    </row>
    <row r="69" spans="3:16" x14ac:dyDescent="0.25">
      <c r="C69" s="6" t="s">
        <v>112</v>
      </c>
      <c r="D69" s="5">
        <v>0.54452</v>
      </c>
      <c r="E69" s="5">
        <v>0</v>
      </c>
      <c r="F69" s="5">
        <v>21.89</v>
      </c>
      <c r="G69" s="5">
        <v>0</v>
      </c>
      <c r="H69" s="5">
        <v>0.624</v>
      </c>
      <c r="I69" s="5">
        <v>6.1509999999999998</v>
      </c>
      <c r="J69" s="5">
        <v>97.9</v>
      </c>
      <c r="K69" s="5">
        <v>1.6687000000000001</v>
      </c>
      <c r="L69" s="5">
        <v>4</v>
      </c>
      <c r="M69" s="5">
        <v>437</v>
      </c>
      <c r="N69" s="5">
        <v>21.2</v>
      </c>
      <c r="O69" s="5">
        <v>17.8</v>
      </c>
      <c r="P69" s="5">
        <v>0</v>
      </c>
    </row>
    <row r="70" spans="3:16" x14ac:dyDescent="0.25">
      <c r="C70" s="6" t="s">
        <v>417</v>
      </c>
      <c r="D70" s="5">
        <v>2.3686199999999999</v>
      </c>
      <c r="E70" s="5">
        <v>0</v>
      </c>
      <c r="F70" s="5">
        <v>19.579999999999998</v>
      </c>
      <c r="G70" s="5">
        <v>0</v>
      </c>
      <c r="H70" s="5">
        <v>0.871</v>
      </c>
      <c r="I70" s="5">
        <v>4.9260000000000002</v>
      </c>
      <c r="J70" s="5">
        <v>95.7</v>
      </c>
      <c r="K70" s="5">
        <v>1.4608000000000001</v>
      </c>
      <c r="L70" s="5">
        <v>5</v>
      </c>
      <c r="M70" s="5">
        <v>403</v>
      </c>
      <c r="N70" s="5">
        <v>14.7</v>
      </c>
      <c r="O70" s="5">
        <v>14.6</v>
      </c>
      <c r="P70" s="5">
        <v>0</v>
      </c>
    </row>
    <row r="71" spans="3:16" x14ac:dyDescent="0.25">
      <c r="C71" s="6" t="s">
        <v>418</v>
      </c>
      <c r="D71" s="5">
        <v>2.1491799999999999</v>
      </c>
      <c r="E71" s="5">
        <v>0</v>
      </c>
      <c r="F71" s="5">
        <v>19.579999999999998</v>
      </c>
      <c r="G71" s="5">
        <v>0</v>
      </c>
      <c r="H71" s="5">
        <v>0.871</v>
      </c>
      <c r="I71" s="5">
        <v>5.7089999999999996</v>
      </c>
      <c r="J71" s="5">
        <v>98.5</v>
      </c>
      <c r="K71" s="5">
        <v>1.6232</v>
      </c>
      <c r="L71" s="5">
        <v>5</v>
      </c>
      <c r="M71" s="5">
        <v>403</v>
      </c>
      <c r="N71" s="5">
        <v>14.7</v>
      </c>
      <c r="O71" s="5">
        <v>19.399999999999999</v>
      </c>
      <c r="P71" s="5">
        <v>0</v>
      </c>
    </row>
    <row r="72" spans="3:16" x14ac:dyDescent="0.25">
      <c r="C72" s="6" t="s">
        <v>419</v>
      </c>
      <c r="D72" s="5">
        <v>1.4138500000000001</v>
      </c>
      <c r="E72" s="5">
        <v>0</v>
      </c>
      <c r="F72" s="5">
        <v>19.579999999999998</v>
      </c>
      <c r="G72" s="5">
        <v>1</v>
      </c>
      <c r="H72" s="5">
        <v>0.871</v>
      </c>
      <c r="I72" s="5">
        <v>6.1289999999999996</v>
      </c>
      <c r="J72" s="5">
        <v>96</v>
      </c>
      <c r="K72" s="5">
        <v>1.7494000000000001</v>
      </c>
      <c r="L72" s="5">
        <v>5</v>
      </c>
      <c r="M72" s="5">
        <v>403</v>
      </c>
      <c r="N72" s="5">
        <v>14.7</v>
      </c>
      <c r="O72" s="5">
        <v>17</v>
      </c>
      <c r="P72" s="5">
        <v>0</v>
      </c>
    </row>
    <row r="73" spans="3:16" x14ac:dyDescent="0.25">
      <c r="C73" s="6" t="s">
        <v>420</v>
      </c>
      <c r="D73" s="5">
        <v>1.42502</v>
      </c>
      <c r="E73" s="5">
        <v>0</v>
      </c>
      <c r="F73" s="5">
        <v>19.579999999999998</v>
      </c>
      <c r="G73" s="5">
        <v>0</v>
      </c>
      <c r="H73" s="5">
        <v>0.871</v>
      </c>
      <c r="I73" s="5">
        <v>6.51</v>
      </c>
      <c r="J73" s="5">
        <v>100</v>
      </c>
      <c r="K73" s="5">
        <v>1.7659</v>
      </c>
      <c r="L73" s="5">
        <v>5</v>
      </c>
      <c r="M73" s="5">
        <v>403</v>
      </c>
      <c r="N73" s="5">
        <v>14.7</v>
      </c>
      <c r="O73" s="5">
        <v>23.3</v>
      </c>
      <c r="P73" s="5">
        <v>1</v>
      </c>
    </row>
    <row r="74" spans="3:16" x14ac:dyDescent="0.25">
      <c r="C74" s="6" t="s">
        <v>421</v>
      </c>
      <c r="D74" s="5">
        <v>1.51902</v>
      </c>
      <c r="E74" s="5">
        <v>0</v>
      </c>
      <c r="F74" s="5">
        <v>19.579999999999998</v>
      </c>
      <c r="G74" s="5">
        <v>1</v>
      </c>
      <c r="H74" s="5">
        <v>0.60499999999999998</v>
      </c>
      <c r="I74" s="5">
        <v>8.375</v>
      </c>
      <c r="J74" s="5">
        <v>93.9</v>
      </c>
      <c r="K74" s="5">
        <v>2.1619999999999999</v>
      </c>
      <c r="L74" s="5">
        <v>5</v>
      </c>
      <c r="M74" s="5">
        <v>403</v>
      </c>
      <c r="N74" s="5">
        <v>14.7</v>
      </c>
      <c r="O74" s="5">
        <v>50</v>
      </c>
      <c r="P74" s="5">
        <v>1</v>
      </c>
    </row>
    <row r="75" spans="3:16" x14ac:dyDescent="0.25">
      <c r="C75" s="6" t="s">
        <v>426</v>
      </c>
      <c r="D75" s="5">
        <v>9.103E-2</v>
      </c>
      <c r="E75" s="5">
        <v>0</v>
      </c>
      <c r="F75" s="5">
        <v>2.46</v>
      </c>
      <c r="G75" s="5">
        <v>0</v>
      </c>
      <c r="H75" s="5">
        <v>0.48799999999999999</v>
      </c>
      <c r="I75" s="5">
        <v>7.1550000000000002</v>
      </c>
      <c r="J75" s="5">
        <v>92.2</v>
      </c>
      <c r="K75" s="5">
        <v>2.7006000000000001</v>
      </c>
      <c r="L75" s="5">
        <v>3</v>
      </c>
      <c r="M75" s="5">
        <v>193</v>
      </c>
      <c r="N75" s="5">
        <v>17.8</v>
      </c>
      <c r="O75" s="5">
        <v>37.9</v>
      </c>
      <c r="P75" s="5">
        <v>1</v>
      </c>
    </row>
    <row r="76" spans="3:16" x14ac:dyDescent="0.25">
      <c r="C76" s="6" t="s">
        <v>427</v>
      </c>
      <c r="D76" s="5">
        <v>8.3699999999999997E-2</v>
      </c>
      <c r="E76" s="5">
        <v>45</v>
      </c>
      <c r="F76" s="5">
        <v>3.44</v>
      </c>
      <c r="G76" s="5">
        <v>0</v>
      </c>
      <c r="H76" s="5">
        <v>0.437</v>
      </c>
      <c r="I76" s="5">
        <v>7.1849999999999996</v>
      </c>
      <c r="J76" s="5">
        <v>38.9</v>
      </c>
      <c r="K76" s="5">
        <v>4.5667</v>
      </c>
      <c r="L76" s="5">
        <v>5</v>
      </c>
      <c r="M76" s="5">
        <v>398</v>
      </c>
      <c r="N76" s="5">
        <v>15.2</v>
      </c>
      <c r="O76" s="5">
        <v>34.9</v>
      </c>
      <c r="P76" s="5">
        <v>1</v>
      </c>
    </row>
    <row r="77" spans="3:16" x14ac:dyDescent="0.25">
      <c r="C77" s="6" t="s">
        <v>127</v>
      </c>
      <c r="D77" s="5">
        <v>3.15E-2</v>
      </c>
      <c r="E77" s="5">
        <v>95</v>
      </c>
      <c r="F77" s="5">
        <v>1.47</v>
      </c>
      <c r="G77" s="5">
        <v>0</v>
      </c>
      <c r="H77" s="5">
        <v>0.40300000000000002</v>
      </c>
      <c r="I77" s="5">
        <v>6.9749999999999996</v>
      </c>
      <c r="J77" s="5">
        <v>15.3</v>
      </c>
      <c r="K77" s="5">
        <v>7.6534000000000004</v>
      </c>
      <c r="L77" s="5">
        <v>3</v>
      </c>
      <c r="M77" s="5">
        <v>402</v>
      </c>
      <c r="N77" s="5">
        <v>17</v>
      </c>
      <c r="O77" s="5">
        <v>34.9</v>
      </c>
      <c r="P77" s="5">
        <v>1</v>
      </c>
    </row>
    <row r="78" spans="3:16" x14ac:dyDescent="0.25">
      <c r="C78" s="6" t="s">
        <v>128</v>
      </c>
      <c r="D78" s="5">
        <v>3.4450000000000001E-2</v>
      </c>
      <c r="E78" s="5">
        <v>82.5</v>
      </c>
      <c r="F78" s="5">
        <v>2.0299999999999998</v>
      </c>
      <c r="G78" s="5">
        <v>0</v>
      </c>
      <c r="H78" s="5">
        <v>0.41499999999999998</v>
      </c>
      <c r="I78" s="5">
        <v>6.1619999999999999</v>
      </c>
      <c r="J78" s="5">
        <v>38.4</v>
      </c>
      <c r="K78" s="5">
        <v>6.27</v>
      </c>
      <c r="L78" s="5">
        <v>2</v>
      </c>
      <c r="M78" s="5">
        <v>348</v>
      </c>
      <c r="N78" s="5">
        <v>14.7</v>
      </c>
      <c r="O78" s="5">
        <v>24.1</v>
      </c>
      <c r="P78" s="5">
        <v>1</v>
      </c>
    </row>
    <row r="79" spans="3:16" x14ac:dyDescent="0.25">
      <c r="C79" s="6" t="s">
        <v>130</v>
      </c>
      <c r="D79" s="5">
        <v>0.25198999999999999</v>
      </c>
      <c r="E79" s="5">
        <v>0</v>
      </c>
      <c r="F79" s="5">
        <v>10.59</v>
      </c>
      <c r="G79" s="5">
        <v>0</v>
      </c>
      <c r="H79" s="5">
        <v>0.48899999999999999</v>
      </c>
      <c r="I79" s="5">
        <v>5.7830000000000004</v>
      </c>
      <c r="J79" s="5">
        <v>69.094385964912206</v>
      </c>
      <c r="K79" s="5">
        <v>4.3548999999999998</v>
      </c>
      <c r="L79" s="5">
        <v>4</v>
      </c>
      <c r="M79" s="5">
        <v>277</v>
      </c>
      <c r="N79" s="5">
        <v>18.600000000000001</v>
      </c>
      <c r="O79" s="5">
        <v>22.5</v>
      </c>
      <c r="P79" s="5">
        <v>1</v>
      </c>
    </row>
    <row r="80" spans="3:16" x14ac:dyDescent="0.25">
      <c r="C80" s="6" t="s">
        <v>431</v>
      </c>
      <c r="D80" s="5">
        <v>0.43570999999999999</v>
      </c>
      <c r="E80" s="5">
        <v>0</v>
      </c>
      <c r="F80" s="5">
        <v>10.59</v>
      </c>
      <c r="G80" s="5">
        <v>1</v>
      </c>
      <c r="H80" s="5">
        <v>0.48899999999999999</v>
      </c>
      <c r="I80" s="5">
        <v>5.3440000000000003</v>
      </c>
      <c r="J80" s="5">
        <v>100</v>
      </c>
      <c r="K80" s="5">
        <v>3.875</v>
      </c>
      <c r="L80" s="5">
        <v>4</v>
      </c>
      <c r="M80" s="5">
        <v>277</v>
      </c>
      <c r="N80" s="5">
        <v>18.600000000000001</v>
      </c>
      <c r="O80" s="5">
        <v>20</v>
      </c>
      <c r="P80" s="5">
        <v>0</v>
      </c>
    </row>
    <row r="81" spans="3:16" x14ac:dyDescent="0.25">
      <c r="C81" s="6" t="s">
        <v>132</v>
      </c>
      <c r="D81" s="5">
        <v>0.19802</v>
      </c>
      <c r="E81" s="5">
        <v>0</v>
      </c>
      <c r="F81" s="5">
        <v>10.59</v>
      </c>
      <c r="G81" s="5">
        <v>0</v>
      </c>
      <c r="H81" s="5">
        <v>0.48899999999999999</v>
      </c>
      <c r="I81" s="5">
        <v>6.1820000000000004</v>
      </c>
      <c r="J81" s="5">
        <v>42.4</v>
      </c>
      <c r="K81" s="5">
        <v>3.9453999999999998</v>
      </c>
      <c r="L81" s="5">
        <v>4</v>
      </c>
      <c r="M81" s="5">
        <v>277</v>
      </c>
      <c r="N81" s="5">
        <v>18.600000000000001</v>
      </c>
      <c r="O81" s="5">
        <v>25</v>
      </c>
      <c r="P81" s="5">
        <v>1</v>
      </c>
    </row>
    <row r="82" spans="3:16" x14ac:dyDescent="0.25">
      <c r="C82" s="6" t="s">
        <v>133</v>
      </c>
      <c r="D82" s="5">
        <v>7.0129999999999998E-2</v>
      </c>
      <c r="E82" s="5">
        <v>0</v>
      </c>
      <c r="F82" s="5">
        <v>13.89</v>
      </c>
      <c r="G82" s="5">
        <v>0</v>
      </c>
      <c r="H82" s="5">
        <v>0.55000000000000004</v>
      </c>
      <c r="I82" s="5">
        <v>6.6420000000000003</v>
      </c>
      <c r="J82" s="5">
        <v>85.1</v>
      </c>
      <c r="K82" s="5">
        <v>3.4211</v>
      </c>
      <c r="L82" s="5">
        <v>5</v>
      </c>
      <c r="M82" s="5">
        <v>276</v>
      </c>
      <c r="N82" s="5">
        <v>16.399999999999999</v>
      </c>
      <c r="O82" s="5">
        <v>28.7</v>
      </c>
      <c r="P82" s="5">
        <v>1</v>
      </c>
    </row>
    <row r="83" spans="3:16" x14ac:dyDescent="0.25">
      <c r="C83" s="6" t="s">
        <v>138</v>
      </c>
      <c r="D83" s="5">
        <v>0.61470000000000002</v>
      </c>
      <c r="E83" s="5">
        <v>0</v>
      </c>
      <c r="F83" s="5">
        <v>6.2</v>
      </c>
      <c r="G83" s="5">
        <v>0</v>
      </c>
      <c r="H83" s="5">
        <v>0.50700000000000001</v>
      </c>
      <c r="I83" s="5">
        <v>6.6180000000000003</v>
      </c>
      <c r="J83" s="5">
        <v>80.8</v>
      </c>
      <c r="K83" s="5">
        <v>3.2721</v>
      </c>
      <c r="L83" s="5">
        <v>8</v>
      </c>
      <c r="M83" s="5">
        <v>307</v>
      </c>
      <c r="N83" s="5">
        <v>17.399999999999999</v>
      </c>
      <c r="O83" s="5">
        <v>30.1</v>
      </c>
      <c r="P83" s="5">
        <v>1</v>
      </c>
    </row>
    <row r="84" spans="3:16" x14ac:dyDescent="0.25">
      <c r="C84" s="6" t="s">
        <v>434</v>
      </c>
      <c r="D84" s="5">
        <v>0.44178000000000001</v>
      </c>
      <c r="E84" s="5">
        <v>0</v>
      </c>
      <c r="F84" s="5">
        <v>6.2</v>
      </c>
      <c r="G84" s="5">
        <v>0</v>
      </c>
      <c r="H84" s="5">
        <v>0.504</v>
      </c>
      <c r="I84" s="5">
        <v>5.3040000000000003</v>
      </c>
      <c r="J84" s="5">
        <v>21.4</v>
      </c>
      <c r="K84" s="5">
        <v>3.3751000000000002</v>
      </c>
      <c r="L84" s="5">
        <v>8</v>
      </c>
      <c r="M84" s="5">
        <v>307</v>
      </c>
      <c r="N84" s="5">
        <v>17.399999999999999</v>
      </c>
      <c r="O84" s="5">
        <v>31.5</v>
      </c>
      <c r="P84" s="5">
        <v>1</v>
      </c>
    </row>
    <row r="85" spans="3:16" x14ac:dyDescent="0.25">
      <c r="C85" s="6" t="s">
        <v>141</v>
      </c>
      <c r="D85" s="5">
        <v>0.46295999999999998</v>
      </c>
      <c r="E85" s="5">
        <v>0</v>
      </c>
      <c r="F85" s="5">
        <v>6.2</v>
      </c>
      <c r="G85" s="5">
        <v>0</v>
      </c>
      <c r="H85" s="5">
        <v>0.504</v>
      </c>
      <c r="I85" s="5">
        <v>7.4119999999999999</v>
      </c>
      <c r="J85" s="5">
        <v>76.900000000000006</v>
      </c>
      <c r="K85" s="5">
        <v>3.6715</v>
      </c>
      <c r="L85" s="5">
        <v>8</v>
      </c>
      <c r="M85" s="5">
        <v>307</v>
      </c>
      <c r="N85" s="5">
        <v>17.399999999999999</v>
      </c>
      <c r="O85" s="5">
        <v>31.7</v>
      </c>
      <c r="P85" s="5">
        <v>1</v>
      </c>
    </row>
    <row r="86" spans="3:16" x14ac:dyDescent="0.25">
      <c r="C86" s="6" t="s">
        <v>143</v>
      </c>
      <c r="D86" s="5">
        <v>0.51183000000000001</v>
      </c>
      <c r="E86" s="5">
        <v>0</v>
      </c>
      <c r="F86" s="5">
        <v>6.2</v>
      </c>
      <c r="G86" s="5">
        <v>0</v>
      </c>
      <c r="H86" s="5">
        <v>0.53800000000000003</v>
      </c>
      <c r="I86" s="5">
        <v>7.3579999999999997</v>
      </c>
      <c r="J86" s="5">
        <v>71.599999999999994</v>
      </c>
      <c r="K86" s="5">
        <v>4.1479999999999997</v>
      </c>
      <c r="L86" s="5">
        <v>8</v>
      </c>
      <c r="M86" s="5">
        <v>307</v>
      </c>
      <c r="N86" s="5">
        <v>17.399999999999999</v>
      </c>
      <c r="O86" s="5">
        <v>31.5</v>
      </c>
      <c r="P86" s="5">
        <v>1</v>
      </c>
    </row>
    <row r="87" spans="3:16" x14ac:dyDescent="0.25">
      <c r="C87" s="6" t="s">
        <v>147</v>
      </c>
      <c r="D87" s="5">
        <v>0.33983000000000002</v>
      </c>
      <c r="E87" s="5">
        <v>22</v>
      </c>
      <c r="F87" s="5">
        <v>5.86</v>
      </c>
      <c r="G87" s="5">
        <v>0</v>
      </c>
      <c r="H87" s="5">
        <v>0.43099999999999999</v>
      </c>
      <c r="I87" s="5">
        <v>6.1079999999999997</v>
      </c>
      <c r="J87" s="5">
        <v>34.9</v>
      </c>
      <c r="K87" s="5">
        <v>8.0555000000000003</v>
      </c>
      <c r="L87" s="5">
        <v>7</v>
      </c>
      <c r="M87" s="5">
        <v>330</v>
      </c>
      <c r="N87" s="5">
        <v>19.100000000000001</v>
      </c>
      <c r="O87" s="5">
        <v>24.3</v>
      </c>
      <c r="P87" s="5">
        <v>1</v>
      </c>
    </row>
    <row r="88" spans="3:16" x14ac:dyDescent="0.25">
      <c r="C88" s="6" t="s">
        <v>437</v>
      </c>
      <c r="D88" s="5">
        <v>0.19656999999999999</v>
      </c>
      <c r="E88" s="5">
        <v>22</v>
      </c>
      <c r="F88" s="5">
        <v>5.86</v>
      </c>
      <c r="G88" s="5">
        <v>0</v>
      </c>
      <c r="H88" s="5">
        <v>0.43099999999999999</v>
      </c>
      <c r="I88" s="5">
        <v>6.226</v>
      </c>
      <c r="J88" s="5">
        <v>79.2</v>
      </c>
      <c r="K88" s="5">
        <v>8.0555000000000003</v>
      </c>
      <c r="L88" s="5">
        <v>7</v>
      </c>
      <c r="M88" s="5">
        <v>330</v>
      </c>
      <c r="N88" s="5">
        <v>19</v>
      </c>
      <c r="O88" s="5">
        <v>20.5</v>
      </c>
      <c r="P88" s="5">
        <v>1</v>
      </c>
    </row>
    <row r="89" spans="3:16" x14ac:dyDescent="0.25">
      <c r="C89" s="6" t="s">
        <v>150</v>
      </c>
      <c r="D89" s="5">
        <v>0.61153999999999997</v>
      </c>
      <c r="E89" s="5">
        <v>20</v>
      </c>
      <c r="F89" s="5">
        <v>3.97</v>
      </c>
      <c r="G89" s="5">
        <v>0</v>
      </c>
      <c r="H89" s="5">
        <v>0.64700000000000002</v>
      </c>
      <c r="I89" s="5">
        <v>8.7040000000000006</v>
      </c>
      <c r="J89" s="5">
        <v>69.094385964912206</v>
      </c>
      <c r="K89" s="5">
        <v>1.8009999999999999</v>
      </c>
      <c r="L89" s="5">
        <v>5</v>
      </c>
      <c r="M89" s="5">
        <v>264</v>
      </c>
      <c r="N89" s="5">
        <v>13</v>
      </c>
      <c r="O89" s="5">
        <v>50</v>
      </c>
      <c r="P89" s="5">
        <v>1</v>
      </c>
    </row>
    <row r="90" spans="3:16" x14ac:dyDescent="0.25">
      <c r="C90" s="6" t="s">
        <v>510</v>
      </c>
      <c r="D90" s="5">
        <v>0.78569999999999995</v>
      </c>
      <c r="E90" s="5">
        <v>20</v>
      </c>
      <c r="F90" s="5">
        <v>3.97</v>
      </c>
      <c r="G90" s="5">
        <v>0</v>
      </c>
      <c r="H90" s="5">
        <v>0.64700000000000002</v>
      </c>
      <c r="I90" s="5">
        <v>7.0140000000000002</v>
      </c>
      <c r="J90" s="5">
        <v>84.6</v>
      </c>
      <c r="K90" s="5">
        <v>2.1328999999999998</v>
      </c>
      <c r="L90" s="5">
        <v>5</v>
      </c>
      <c r="M90" s="5">
        <v>264</v>
      </c>
      <c r="N90" s="5">
        <v>13</v>
      </c>
      <c r="O90" s="5">
        <v>30.7</v>
      </c>
      <c r="P90" s="5">
        <v>1</v>
      </c>
    </row>
    <row r="91" spans="3:16" x14ac:dyDescent="0.25">
      <c r="C91" s="6" t="s">
        <v>155</v>
      </c>
      <c r="D91" s="5">
        <v>0.16211</v>
      </c>
      <c r="E91" s="5">
        <v>20</v>
      </c>
      <c r="F91" s="5">
        <v>6.96</v>
      </c>
      <c r="G91" s="5">
        <v>0</v>
      </c>
      <c r="H91" s="5">
        <v>0.46400000000000002</v>
      </c>
      <c r="I91" s="5">
        <v>6.24</v>
      </c>
      <c r="J91" s="5">
        <v>16.3</v>
      </c>
      <c r="K91" s="5">
        <v>4.4290000000000003</v>
      </c>
      <c r="L91" s="5">
        <v>3</v>
      </c>
      <c r="M91" s="5">
        <v>223</v>
      </c>
      <c r="N91" s="5">
        <v>18.600000000000001</v>
      </c>
      <c r="O91" s="5">
        <v>25.2</v>
      </c>
      <c r="P91" s="5">
        <v>1</v>
      </c>
    </row>
    <row r="92" spans="3:16" x14ac:dyDescent="0.25">
      <c r="C92" s="6" t="s">
        <v>156</v>
      </c>
      <c r="D92" s="5">
        <v>0.10469000000000001</v>
      </c>
      <c r="E92" s="5">
        <v>40</v>
      </c>
      <c r="F92" s="5">
        <v>6.41</v>
      </c>
      <c r="G92" s="5">
        <v>1</v>
      </c>
      <c r="H92" s="5">
        <v>0.44700000000000001</v>
      </c>
      <c r="I92" s="5">
        <v>7.2670000000000003</v>
      </c>
      <c r="J92" s="5">
        <v>49</v>
      </c>
      <c r="K92" s="5">
        <v>4.7872000000000003</v>
      </c>
      <c r="L92" s="5">
        <v>4</v>
      </c>
      <c r="M92" s="5">
        <v>254</v>
      </c>
      <c r="N92" s="5">
        <v>17.600000000000001</v>
      </c>
      <c r="O92" s="5">
        <v>33.200000000000003</v>
      </c>
      <c r="P92" s="5">
        <v>1</v>
      </c>
    </row>
    <row r="93" spans="3:16" x14ac:dyDescent="0.25">
      <c r="C93" s="6" t="s">
        <v>443</v>
      </c>
      <c r="D93" s="5">
        <v>0.21038000000000001</v>
      </c>
      <c r="E93" s="5">
        <v>20</v>
      </c>
      <c r="F93" s="5">
        <v>3.33</v>
      </c>
      <c r="G93" s="5">
        <v>0</v>
      </c>
      <c r="H93" s="5">
        <v>0.44290000000000002</v>
      </c>
      <c r="I93" s="5">
        <v>6.8120000000000003</v>
      </c>
      <c r="J93" s="5">
        <v>32.200000000000003</v>
      </c>
      <c r="K93" s="5">
        <v>4.1006999999999998</v>
      </c>
      <c r="L93" s="5">
        <v>5</v>
      </c>
      <c r="M93" s="5">
        <v>216</v>
      </c>
      <c r="N93" s="5">
        <v>14.9</v>
      </c>
      <c r="O93" s="5">
        <v>35.1</v>
      </c>
      <c r="P93" s="5">
        <v>1</v>
      </c>
    </row>
    <row r="94" spans="3:16" x14ac:dyDescent="0.25">
      <c r="C94" s="6" t="s">
        <v>160</v>
      </c>
      <c r="D94" s="5">
        <v>1.0959999999999999E-2</v>
      </c>
      <c r="E94" s="5">
        <v>55</v>
      </c>
      <c r="F94" s="5">
        <v>2.25</v>
      </c>
      <c r="G94" s="5">
        <v>0</v>
      </c>
      <c r="H94" s="5">
        <v>0.38900000000000001</v>
      </c>
      <c r="I94" s="5">
        <v>6.4530000000000003</v>
      </c>
      <c r="J94" s="5">
        <v>31.9</v>
      </c>
      <c r="K94" s="5">
        <v>7.3072999999999997</v>
      </c>
      <c r="L94" s="5">
        <v>1</v>
      </c>
      <c r="M94" s="5">
        <v>300</v>
      </c>
      <c r="N94" s="5">
        <v>15.3</v>
      </c>
      <c r="O94" s="5">
        <v>22</v>
      </c>
      <c r="P94" s="5">
        <v>1</v>
      </c>
    </row>
    <row r="95" spans="3:16" x14ac:dyDescent="0.25">
      <c r="C95" s="6" t="s">
        <v>162</v>
      </c>
      <c r="D95" s="5">
        <v>3.5020000000000003E-2</v>
      </c>
      <c r="E95" s="5">
        <v>80</v>
      </c>
      <c r="F95" s="5">
        <v>4.95</v>
      </c>
      <c r="G95" s="5">
        <v>0</v>
      </c>
      <c r="H95" s="5">
        <v>0.41099999999999998</v>
      </c>
      <c r="I95" s="5">
        <v>6.8609999999999998</v>
      </c>
      <c r="J95" s="5">
        <v>27.9</v>
      </c>
      <c r="K95" s="5">
        <v>5.1166999999999998</v>
      </c>
      <c r="L95" s="5">
        <v>4</v>
      </c>
      <c r="M95" s="5">
        <v>245</v>
      </c>
      <c r="N95" s="5">
        <v>19.2</v>
      </c>
      <c r="O95" s="5">
        <v>28.5</v>
      </c>
      <c r="P95" s="5">
        <v>1</v>
      </c>
    </row>
    <row r="96" spans="3:16" x14ac:dyDescent="0.25">
      <c r="C96" s="6" t="s">
        <v>164</v>
      </c>
      <c r="D96" s="5">
        <v>0.12931999999999999</v>
      </c>
      <c r="E96" s="5">
        <v>0</v>
      </c>
      <c r="F96" s="5">
        <v>13.92</v>
      </c>
      <c r="G96" s="5">
        <v>0</v>
      </c>
      <c r="H96" s="5">
        <v>0.437</v>
      </c>
      <c r="I96" s="5">
        <v>6.6779999999999999</v>
      </c>
      <c r="J96" s="5">
        <v>31.1</v>
      </c>
      <c r="K96" s="5">
        <v>5.9603999999999999</v>
      </c>
      <c r="L96" s="5">
        <v>4</v>
      </c>
      <c r="M96" s="5">
        <v>289</v>
      </c>
      <c r="N96" s="5">
        <v>16</v>
      </c>
      <c r="O96" s="5">
        <v>28.6</v>
      </c>
      <c r="P96" s="5">
        <v>1</v>
      </c>
    </row>
    <row r="97" spans="3:16" x14ac:dyDescent="0.25">
      <c r="C97" s="6" t="s">
        <v>171</v>
      </c>
      <c r="D97" s="5">
        <v>0.25356000000000001</v>
      </c>
      <c r="E97" s="5">
        <v>0</v>
      </c>
      <c r="F97" s="5">
        <v>9.9</v>
      </c>
      <c r="G97" s="5">
        <v>0</v>
      </c>
      <c r="H97" s="5">
        <v>0.54400000000000004</v>
      </c>
      <c r="I97" s="5">
        <v>5.7050000000000001</v>
      </c>
      <c r="J97" s="5">
        <v>77.7</v>
      </c>
      <c r="K97" s="5">
        <v>3.9449999999999998</v>
      </c>
      <c r="L97" s="5">
        <v>4</v>
      </c>
      <c r="M97" s="5">
        <v>330</v>
      </c>
      <c r="N97" s="5">
        <v>18.399999999999999</v>
      </c>
      <c r="O97" s="5">
        <v>16.2</v>
      </c>
      <c r="P97" s="5">
        <v>0</v>
      </c>
    </row>
    <row r="98" spans="3:16" x14ac:dyDescent="0.25">
      <c r="C98" s="6" t="s">
        <v>448</v>
      </c>
      <c r="D98" s="5">
        <v>0.47547</v>
      </c>
      <c r="E98" s="5">
        <v>0</v>
      </c>
      <c r="F98" s="5">
        <v>9.9</v>
      </c>
      <c r="G98" s="5">
        <v>0</v>
      </c>
      <c r="H98" s="5">
        <v>0.54400000000000004</v>
      </c>
      <c r="I98" s="5">
        <v>6.1130000000000004</v>
      </c>
      <c r="J98" s="5">
        <v>58.8</v>
      </c>
      <c r="K98" s="5">
        <v>4.0019</v>
      </c>
      <c r="L98" s="5">
        <v>4</v>
      </c>
      <c r="M98" s="5">
        <v>330</v>
      </c>
      <c r="N98" s="5">
        <v>18.399999999999999</v>
      </c>
      <c r="O98" s="5">
        <v>21</v>
      </c>
      <c r="P98" s="5">
        <v>1</v>
      </c>
    </row>
    <row r="99" spans="3:16" x14ac:dyDescent="0.25">
      <c r="C99" s="6" t="s">
        <v>452</v>
      </c>
      <c r="D99" s="5">
        <v>6.6170000000000007E-2</v>
      </c>
      <c r="E99" s="5">
        <v>0</v>
      </c>
      <c r="F99" s="5">
        <v>3.24</v>
      </c>
      <c r="G99" s="5">
        <v>0</v>
      </c>
      <c r="H99" s="5">
        <v>0.46</v>
      </c>
      <c r="I99" s="5">
        <v>5.8680000000000003</v>
      </c>
      <c r="J99" s="5">
        <v>25.8</v>
      </c>
      <c r="K99" s="5">
        <v>5.2145999999999999</v>
      </c>
      <c r="L99" s="5">
        <v>4</v>
      </c>
      <c r="M99" s="5">
        <v>430</v>
      </c>
      <c r="N99" s="5">
        <v>16.899999999999999</v>
      </c>
      <c r="O99" s="5">
        <v>19.3</v>
      </c>
      <c r="P99" s="5">
        <v>0</v>
      </c>
    </row>
    <row r="100" spans="3:16" x14ac:dyDescent="0.25">
      <c r="C100" s="6" t="s">
        <v>453</v>
      </c>
      <c r="D100" s="5">
        <v>6.7239999999999994E-2</v>
      </c>
      <c r="E100" s="5">
        <v>0</v>
      </c>
      <c r="F100" s="5">
        <v>3.24</v>
      </c>
      <c r="G100" s="5">
        <v>0</v>
      </c>
      <c r="H100" s="5">
        <v>0.46</v>
      </c>
      <c r="I100" s="5">
        <v>6.3330000000000002</v>
      </c>
      <c r="J100" s="5">
        <v>17.2</v>
      </c>
      <c r="K100" s="5">
        <v>5.2145999999999999</v>
      </c>
      <c r="L100" s="5">
        <v>4</v>
      </c>
      <c r="M100" s="5">
        <v>430</v>
      </c>
      <c r="N100" s="5">
        <v>16.899999999999999</v>
      </c>
      <c r="O100" s="5">
        <v>22.6</v>
      </c>
      <c r="P100" s="5">
        <v>1</v>
      </c>
    </row>
    <row r="101" spans="3:16" x14ac:dyDescent="0.25">
      <c r="C101" s="6" t="s">
        <v>454</v>
      </c>
      <c r="D101" s="5">
        <v>4.5440000000000001E-2</v>
      </c>
      <c r="E101" s="5">
        <v>0</v>
      </c>
      <c r="F101" s="5">
        <v>3.24</v>
      </c>
      <c r="G101" s="5">
        <v>0</v>
      </c>
      <c r="H101" s="5">
        <v>0.46</v>
      </c>
      <c r="I101" s="5">
        <v>6.1440000000000001</v>
      </c>
      <c r="J101" s="5">
        <v>32.200000000000003</v>
      </c>
      <c r="K101" s="5">
        <v>5.8735999999999997</v>
      </c>
      <c r="L101" s="5">
        <v>4</v>
      </c>
      <c r="M101" s="5">
        <v>430</v>
      </c>
      <c r="N101" s="5">
        <v>16.899999999999999</v>
      </c>
      <c r="O101" s="5">
        <v>19.8</v>
      </c>
      <c r="P101" s="5">
        <v>1</v>
      </c>
    </row>
    <row r="102" spans="3:16" x14ac:dyDescent="0.25">
      <c r="C102" s="6" t="s">
        <v>174</v>
      </c>
      <c r="D102" s="5">
        <v>5.0229999999999997E-2</v>
      </c>
      <c r="E102" s="5">
        <v>35</v>
      </c>
      <c r="F102" s="5">
        <v>6.06</v>
      </c>
      <c r="G102" s="5">
        <v>0</v>
      </c>
      <c r="H102" s="5">
        <v>0.43790000000000001</v>
      </c>
      <c r="I102" s="5">
        <v>5.7060000000000004</v>
      </c>
      <c r="J102" s="5">
        <v>28.4</v>
      </c>
      <c r="K102" s="5">
        <v>6.6406999999999998</v>
      </c>
      <c r="L102" s="5">
        <v>1</v>
      </c>
      <c r="M102" s="5">
        <v>304</v>
      </c>
      <c r="N102" s="5">
        <v>16.899999999999999</v>
      </c>
      <c r="O102" s="5">
        <v>17.100000000000001</v>
      </c>
      <c r="P102" s="5">
        <v>0</v>
      </c>
    </row>
    <row r="103" spans="3:16" x14ac:dyDescent="0.25">
      <c r="C103" s="6" t="s">
        <v>456</v>
      </c>
      <c r="D103" s="5">
        <v>5.4969999999999998E-2</v>
      </c>
      <c r="E103" s="5">
        <v>0</v>
      </c>
      <c r="F103" s="5">
        <v>5.19</v>
      </c>
      <c r="G103" s="5">
        <v>0</v>
      </c>
      <c r="H103" s="5">
        <v>0.51500000000000001</v>
      </c>
      <c r="I103" s="5">
        <v>5.9850000000000003</v>
      </c>
      <c r="J103" s="5">
        <v>45.4</v>
      </c>
      <c r="K103" s="5">
        <v>4.8121999999999998</v>
      </c>
      <c r="L103" s="5">
        <v>5</v>
      </c>
      <c r="M103" s="5">
        <v>224</v>
      </c>
      <c r="N103" s="5">
        <v>20.2</v>
      </c>
      <c r="O103" s="5">
        <v>19</v>
      </c>
      <c r="P103" s="5">
        <v>0</v>
      </c>
    </row>
    <row r="104" spans="3:16" x14ac:dyDescent="0.25">
      <c r="C104" s="6" t="s">
        <v>457</v>
      </c>
      <c r="D104" s="5">
        <v>6.1510000000000002E-2</v>
      </c>
      <c r="E104" s="5">
        <v>0</v>
      </c>
      <c r="F104" s="5">
        <v>5.19</v>
      </c>
      <c r="G104" s="5">
        <v>0</v>
      </c>
      <c r="H104" s="5">
        <v>0.51500000000000001</v>
      </c>
      <c r="I104" s="5">
        <v>5.968</v>
      </c>
      <c r="J104" s="5">
        <v>58.5</v>
      </c>
      <c r="K104" s="5">
        <v>4.8121999999999998</v>
      </c>
      <c r="L104" s="5">
        <v>5</v>
      </c>
      <c r="M104" s="5">
        <v>224</v>
      </c>
      <c r="N104" s="5">
        <v>19</v>
      </c>
      <c r="O104" s="5">
        <v>18.7</v>
      </c>
      <c r="P104" s="5">
        <v>0</v>
      </c>
    </row>
    <row r="105" spans="3:16" x14ac:dyDescent="0.25">
      <c r="C105" s="6" t="s">
        <v>460</v>
      </c>
      <c r="D105" s="5">
        <v>7.9500000000000001E-2</v>
      </c>
      <c r="E105" s="5">
        <v>60</v>
      </c>
      <c r="F105" s="5">
        <v>1.69</v>
      </c>
      <c r="G105" s="5">
        <v>0</v>
      </c>
      <c r="H105" s="5">
        <v>0.41099999999999998</v>
      </c>
      <c r="I105" s="5">
        <v>6.5789999999999997</v>
      </c>
      <c r="J105" s="5">
        <v>35.9</v>
      </c>
      <c r="K105" s="5">
        <v>10.7103</v>
      </c>
      <c r="L105" s="5">
        <v>4</v>
      </c>
      <c r="M105" s="5">
        <v>411</v>
      </c>
      <c r="N105" s="5">
        <v>18.3</v>
      </c>
      <c r="O105" s="5">
        <v>24.1</v>
      </c>
      <c r="P105" s="5">
        <v>1</v>
      </c>
    </row>
    <row r="106" spans="3:16" x14ac:dyDescent="0.25">
      <c r="C106" s="6" t="s">
        <v>177</v>
      </c>
      <c r="D106" s="5">
        <v>3.8496999999999999</v>
      </c>
      <c r="E106" s="5">
        <v>0</v>
      </c>
      <c r="F106" s="5">
        <v>18.100000000000001</v>
      </c>
      <c r="G106" s="5">
        <v>1</v>
      </c>
      <c r="H106" s="5">
        <v>0.77</v>
      </c>
      <c r="I106" s="5">
        <v>6.3949999999999996</v>
      </c>
      <c r="J106" s="5">
        <v>91</v>
      </c>
      <c r="K106" s="5">
        <v>3.7363979452054799</v>
      </c>
      <c r="L106" s="5">
        <v>24</v>
      </c>
      <c r="M106" s="5">
        <v>666</v>
      </c>
      <c r="N106" s="5">
        <v>20.2</v>
      </c>
      <c r="O106" s="5">
        <v>21.7</v>
      </c>
      <c r="P106" s="5">
        <v>1</v>
      </c>
    </row>
    <row r="107" spans="3:16" x14ac:dyDescent="0.25">
      <c r="C107" s="6" t="s">
        <v>178</v>
      </c>
      <c r="D107" s="5">
        <v>4.2613099999999999</v>
      </c>
      <c r="E107" s="5">
        <v>0</v>
      </c>
      <c r="F107" s="5">
        <v>18.100000000000001</v>
      </c>
      <c r="G107" s="5">
        <v>0</v>
      </c>
      <c r="H107" s="5">
        <v>0.77</v>
      </c>
      <c r="I107" s="5">
        <v>6.1120000000000001</v>
      </c>
      <c r="J107" s="5">
        <v>81.3</v>
      </c>
      <c r="K107" s="5">
        <v>2.5091000000000001</v>
      </c>
      <c r="L107" s="5">
        <v>24</v>
      </c>
      <c r="M107" s="5">
        <v>666</v>
      </c>
      <c r="N107" s="5">
        <v>20.2</v>
      </c>
      <c r="O107" s="5">
        <v>22.6</v>
      </c>
      <c r="P107" s="5">
        <v>1</v>
      </c>
    </row>
    <row r="108" spans="3:16" x14ac:dyDescent="0.25">
      <c r="C108" s="6" t="s">
        <v>179</v>
      </c>
      <c r="D108" s="5">
        <v>4.5419200000000002</v>
      </c>
      <c r="E108" s="5">
        <v>0</v>
      </c>
      <c r="F108" s="5">
        <v>18.100000000000001</v>
      </c>
      <c r="G108" s="5">
        <v>0</v>
      </c>
      <c r="H108" s="5">
        <v>0.77</v>
      </c>
      <c r="I108" s="5">
        <v>5.3040000000000003</v>
      </c>
      <c r="J108" s="5">
        <v>88</v>
      </c>
      <c r="K108" s="5">
        <v>2.5182000000000002</v>
      </c>
      <c r="L108" s="5">
        <v>24</v>
      </c>
      <c r="M108" s="5">
        <v>666</v>
      </c>
      <c r="N108" s="5">
        <v>20.2</v>
      </c>
      <c r="O108" s="5">
        <v>25</v>
      </c>
      <c r="P108" s="5">
        <v>1</v>
      </c>
    </row>
    <row r="109" spans="3:16" x14ac:dyDescent="0.25">
      <c r="C109" s="6" t="s">
        <v>463</v>
      </c>
      <c r="D109" s="5">
        <v>9.2323000000000004</v>
      </c>
      <c r="E109" s="5">
        <v>0</v>
      </c>
      <c r="F109" s="5">
        <v>18.100000000000001</v>
      </c>
      <c r="G109" s="5">
        <v>0</v>
      </c>
      <c r="H109" s="5">
        <v>0.53800000000000003</v>
      </c>
      <c r="I109" s="5">
        <v>6.2160000000000002</v>
      </c>
      <c r="J109" s="5">
        <v>100</v>
      </c>
      <c r="K109" s="5">
        <v>1.1691</v>
      </c>
      <c r="L109" s="5">
        <v>24</v>
      </c>
      <c r="M109" s="5">
        <v>666</v>
      </c>
      <c r="N109" s="5">
        <v>20.2</v>
      </c>
      <c r="O109" s="5">
        <v>50</v>
      </c>
      <c r="P109" s="5">
        <v>1</v>
      </c>
    </row>
    <row r="110" spans="3:16" x14ac:dyDescent="0.25">
      <c r="C110" s="6" t="s">
        <v>184</v>
      </c>
      <c r="D110" s="5">
        <v>11.1081</v>
      </c>
      <c r="E110" s="5">
        <v>0</v>
      </c>
      <c r="F110" s="5">
        <v>18.100000000000001</v>
      </c>
      <c r="G110" s="5">
        <v>0</v>
      </c>
      <c r="H110" s="5">
        <v>0.66800000000000004</v>
      </c>
      <c r="I110" s="5">
        <v>4.9059999999999997</v>
      </c>
      <c r="J110" s="5">
        <v>100</v>
      </c>
      <c r="K110" s="5">
        <v>1.1741999999999999</v>
      </c>
      <c r="L110" s="5">
        <v>24</v>
      </c>
      <c r="M110" s="5">
        <v>666</v>
      </c>
      <c r="N110" s="5">
        <v>20.2</v>
      </c>
      <c r="O110" s="5">
        <v>13.8</v>
      </c>
      <c r="P110" s="5">
        <v>0</v>
      </c>
    </row>
    <row r="111" spans="3:16" x14ac:dyDescent="0.25">
      <c r="C111" s="6" t="s">
        <v>464</v>
      </c>
      <c r="D111" s="5">
        <v>19.609100000000002</v>
      </c>
      <c r="E111" s="5">
        <v>0</v>
      </c>
      <c r="F111" s="5">
        <v>18.100000000000001</v>
      </c>
      <c r="G111" s="5">
        <v>0</v>
      </c>
      <c r="H111" s="5">
        <v>0.67100000000000004</v>
      </c>
      <c r="I111" s="5">
        <v>7.3129999999999997</v>
      </c>
      <c r="J111" s="5">
        <v>69.094385964912206</v>
      </c>
      <c r="K111" s="5">
        <v>1.3163</v>
      </c>
      <c r="L111" s="5">
        <v>24</v>
      </c>
      <c r="M111" s="5">
        <v>666</v>
      </c>
      <c r="N111" s="5">
        <v>20.2</v>
      </c>
      <c r="O111" s="5">
        <v>21.1</v>
      </c>
      <c r="P111" s="5">
        <v>0</v>
      </c>
    </row>
    <row r="112" spans="3:16" x14ac:dyDescent="0.25">
      <c r="C112" s="6" t="s">
        <v>465</v>
      </c>
      <c r="D112" s="5">
        <v>15.288</v>
      </c>
      <c r="E112" s="5">
        <v>0</v>
      </c>
      <c r="F112" s="5">
        <v>18.100000000000001</v>
      </c>
      <c r="G112" s="5">
        <v>0</v>
      </c>
      <c r="H112" s="5">
        <v>0.67100000000000004</v>
      </c>
      <c r="I112" s="5">
        <v>6.649</v>
      </c>
      <c r="J112" s="5">
        <v>93.3</v>
      </c>
      <c r="K112" s="5">
        <v>1.3449</v>
      </c>
      <c r="L112" s="5">
        <v>24</v>
      </c>
      <c r="M112" s="5">
        <v>666</v>
      </c>
      <c r="N112" s="5">
        <v>20.2</v>
      </c>
      <c r="O112" s="5">
        <v>13.9</v>
      </c>
      <c r="P112" s="5">
        <v>0</v>
      </c>
    </row>
    <row r="113" spans="3:16" x14ac:dyDescent="0.25">
      <c r="C113" s="6" t="s">
        <v>186</v>
      </c>
      <c r="D113" s="5">
        <v>9.1870200000000004</v>
      </c>
      <c r="E113" s="5">
        <v>0</v>
      </c>
      <c r="F113" s="5">
        <v>18.100000000000001</v>
      </c>
      <c r="G113" s="5">
        <v>0</v>
      </c>
      <c r="H113" s="5">
        <v>0.7</v>
      </c>
      <c r="I113" s="5">
        <v>5.5359999999999996</v>
      </c>
      <c r="J113" s="5">
        <v>100</v>
      </c>
      <c r="K113" s="5">
        <v>1.5804</v>
      </c>
      <c r="L113" s="5">
        <v>24</v>
      </c>
      <c r="M113" s="5">
        <v>666</v>
      </c>
      <c r="N113" s="5">
        <v>19</v>
      </c>
      <c r="O113" s="5">
        <v>11.3</v>
      </c>
      <c r="P113" s="5">
        <v>0</v>
      </c>
    </row>
    <row r="114" spans="3:16" x14ac:dyDescent="0.25">
      <c r="C114" s="6" t="s">
        <v>188</v>
      </c>
      <c r="D114" s="5">
        <v>24.393799999999999</v>
      </c>
      <c r="E114" s="5">
        <v>0</v>
      </c>
      <c r="F114" s="5">
        <v>18.100000000000001</v>
      </c>
      <c r="G114" s="5">
        <v>0</v>
      </c>
      <c r="H114" s="5">
        <v>0.7</v>
      </c>
      <c r="I114" s="5">
        <v>4.6520000000000001</v>
      </c>
      <c r="J114" s="5">
        <v>100</v>
      </c>
      <c r="K114" s="5">
        <v>1.4672000000000001</v>
      </c>
      <c r="L114" s="5">
        <v>24</v>
      </c>
      <c r="M114" s="5">
        <v>666</v>
      </c>
      <c r="N114" s="5">
        <v>20.2</v>
      </c>
      <c r="O114" s="5">
        <v>10.5</v>
      </c>
      <c r="P114" s="5">
        <v>0</v>
      </c>
    </row>
    <row r="115" spans="3:16" x14ac:dyDescent="0.25">
      <c r="C115" s="6" t="s">
        <v>190</v>
      </c>
      <c r="D115" s="5">
        <v>14.3337</v>
      </c>
      <c r="E115" s="5">
        <v>0</v>
      </c>
      <c r="F115" s="5">
        <v>18.100000000000001</v>
      </c>
      <c r="G115" s="5">
        <v>0</v>
      </c>
      <c r="H115" s="5">
        <v>0.7</v>
      </c>
      <c r="I115" s="5">
        <v>4.88</v>
      </c>
      <c r="J115" s="5">
        <v>100</v>
      </c>
      <c r="K115" s="5">
        <v>1.5894999999999999</v>
      </c>
      <c r="L115" s="5">
        <v>24</v>
      </c>
      <c r="M115" s="5">
        <v>666</v>
      </c>
      <c r="N115" s="5">
        <v>20.2</v>
      </c>
      <c r="O115" s="5">
        <v>10.199999999999999</v>
      </c>
      <c r="P115" s="5">
        <v>0</v>
      </c>
    </row>
    <row r="116" spans="3:16" x14ac:dyDescent="0.25">
      <c r="C116" s="6" t="s">
        <v>191</v>
      </c>
      <c r="D116" s="5">
        <v>5.29305</v>
      </c>
      <c r="E116" s="5">
        <v>0</v>
      </c>
      <c r="F116" s="5">
        <v>18.100000000000001</v>
      </c>
      <c r="G116" s="5">
        <v>0</v>
      </c>
      <c r="H116" s="5">
        <v>0.7</v>
      </c>
      <c r="I116" s="5">
        <v>6.0510000000000002</v>
      </c>
      <c r="J116" s="5">
        <v>82.5</v>
      </c>
      <c r="K116" s="5">
        <v>2.1678000000000002</v>
      </c>
      <c r="L116" s="5">
        <v>24</v>
      </c>
      <c r="M116" s="5">
        <v>666</v>
      </c>
      <c r="N116" s="5">
        <v>20.2</v>
      </c>
      <c r="O116" s="5">
        <v>23.2</v>
      </c>
      <c r="P116" s="5">
        <v>1</v>
      </c>
    </row>
    <row r="117" spans="3:16" x14ac:dyDescent="0.25">
      <c r="C117" s="6" t="s">
        <v>199</v>
      </c>
      <c r="D117" s="5">
        <v>10.834199999999999</v>
      </c>
      <c r="E117" s="5">
        <v>0</v>
      </c>
      <c r="F117" s="5">
        <v>18.100000000000001</v>
      </c>
      <c r="G117" s="5">
        <v>0</v>
      </c>
      <c r="H117" s="5">
        <v>0.67900000000000005</v>
      </c>
      <c r="I117" s="5">
        <v>6.782</v>
      </c>
      <c r="J117" s="5">
        <v>90.8</v>
      </c>
      <c r="K117" s="5">
        <v>1.8194999999999999</v>
      </c>
      <c r="L117" s="5">
        <v>24</v>
      </c>
      <c r="M117" s="5">
        <v>666</v>
      </c>
      <c r="N117" s="5">
        <v>20.2</v>
      </c>
      <c r="O117" s="5">
        <v>7.5</v>
      </c>
      <c r="P117" s="5">
        <v>0</v>
      </c>
    </row>
    <row r="118" spans="3:16" x14ac:dyDescent="0.25">
      <c r="C118" s="6" t="s">
        <v>200</v>
      </c>
      <c r="D118" s="5">
        <v>11.8123</v>
      </c>
      <c r="E118" s="5">
        <v>0</v>
      </c>
      <c r="F118" s="5">
        <v>18.100000000000001</v>
      </c>
      <c r="G118" s="5">
        <v>0</v>
      </c>
      <c r="H118" s="5">
        <v>0.71799999999999997</v>
      </c>
      <c r="I118" s="5">
        <v>6.8239999999999998</v>
      </c>
      <c r="J118" s="5">
        <v>76.5</v>
      </c>
      <c r="K118" s="5">
        <v>1.794</v>
      </c>
      <c r="L118" s="5">
        <v>24</v>
      </c>
      <c r="M118" s="5">
        <v>666</v>
      </c>
      <c r="N118" s="5">
        <v>20.2</v>
      </c>
      <c r="O118" s="5">
        <v>8.4</v>
      </c>
      <c r="P118" s="5">
        <v>0</v>
      </c>
    </row>
    <row r="119" spans="3:16" x14ac:dyDescent="0.25">
      <c r="C119" s="6" t="s">
        <v>201</v>
      </c>
      <c r="D119" s="5">
        <v>12.0482</v>
      </c>
      <c r="E119" s="5">
        <v>0</v>
      </c>
      <c r="F119" s="5">
        <v>18.100000000000001</v>
      </c>
      <c r="G119" s="5">
        <v>0</v>
      </c>
      <c r="H119" s="5">
        <v>0.61399999999999999</v>
      </c>
      <c r="I119" s="5">
        <v>5.3040000000000003</v>
      </c>
      <c r="J119" s="5">
        <v>87.6</v>
      </c>
      <c r="K119" s="5">
        <v>1.9512</v>
      </c>
      <c r="L119" s="5">
        <v>24</v>
      </c>
      <c r="M119" s="5">
        <v>666</v>
      </c>
      <c r="N119" s="5">
        <v>20.2</v>
      </c>
      <c r="O119" s="5">
        <v>20.8</v>
      </c>
      <c r="P119" s="5">
        <v>1</v>
      </c>
    </row>
    <row r="120" spans="3:16" x14ac:dyDescent="0.25">
      <c r="C120" s="6" t="s">
        <v>472</v>
      </c>
      <c r="D120" s="5">
        <v>8.4921299999999995</v>
      </c>
      <c r="E120" s="5">
        <v>0</v>
      </c>
      <c r="F120" s="5">
        <v>18.100000000000001</v>
      </c>
      <c r="G120" s="5">
        <v>0</v>
      </c>
      <c r="H120" s="5">
        <v>0.58399999999999996</v>
      </c>
      <c r="I120" s="5">
        <v>6.3479999999999999</v>
      </c>
      <c r="J120" s="5">
        <v>86.1</v>
      </c>
      <c r="K120" s="5">
        <v>2.0527000000000002</v>
      </c>
      <c r="L120" s="5">
        <v>24</v>
      </c>
      <c r="M120" s="5">
        <v>666</v>
      </c>
      <c r="N120" s="5">
        <v>20.2</v>
      </c>
      <c r="O120" s="5">
        <v>14.5</v>
      </c>
      <c r="P120" s="5">
        <v>0</v>
      </c>
    </row>
    <row r="121" spans="3:16" x14ac:dyDescent="0.25">
      <c r="C121" s="6" t="s">
        <v>204</v>
      </c>
      <c r="D121" s="5">
        <v>6.4440499999999998</v>
      </c>
      <c r="E121" s="5">
        <v>0</v>
      </c>
      <c r="F121" s="5">
        <v>18.100000000000001</v>
      </c>
      <c r="G121" s="5">
        <v>0</v>
      </c>
      <c r="H121" s="5">
        <v>0.58399999999999996</v>
      </c>
      <c r="I121" s="5">
        <v>6.4249999999999998</v>
      </c>
      <c r="J121" s="5">
        <v>74.8</v>
      </c>
      <c r="K121" s="5">
        <v>2.2004000000000001</v>
      </c>
      <c r="L121" s="5">
        <v>24</v>
      </c>
      <c r="M121" s="5">
        <v>666</v>
      </c>
      <c r="N121" s="5">
        <v>20.2</v>
      </c>
      <c r="O121" s="5">
        <v>16.100000000000001</v>
      </c>
      <c r="P121" s="5">
        <v>0</v>
      </c>
    </row>
    <row r="122" spans="3:16" x14ac:dyDescent="0.25">
      <c r="C122" s="6" t="s">
        <v>207</v>
      </c>
      <c r="D122" s="5">
        <v>13.678100000000001</v>
      </c>
      <c r="E122" s="5">
        <v>0</v>
      </c>
      <c r="F122" s="5">
        <v>18.100000000000001</v>
      </c>
      <c r="G122" s="5">
        <v>0</v>
      </c>
      <c r="H122" s="5">
        <v>0.74</v>
      </c>
      <c r="I122" s="5">
        <v>5.9349999999999996</v>
      </c>
      <c r="J122" s="5">
        <v>87.9</v>
      </c>
      <c r="K122" s="5">
        <v>1.8206</v>
      </c>
      <c r="L122" s="5">
        <v>24</v>
      </c>
      <c r="M122" s="5">
        <v>666</v>
      </c>
      <c r="N122" s="5">
        <v>20.2</v>
      </c>
      <c r="O122" s="5">
        <v>8.4</v>
      </c>
      <c r="P122" s="5">
        <v>0</v>
      </c>
    </row>
    <row r="123" spans="3:16" x14ac:dyDescent="0.25">
      <c r="C123" s="6" t="s">
        <v>474</v>
      </c>
      <c r="D123" s="5">
        <v>7.5260100000000003</v>
      </c>
      <c r="E123" s="5">
        <v>0</v>
      </c>
      <c r="F123" s="5">
        <v>18.100000000000001</v>
      </c>
      <c r="G123" s="5">
        <v>0</v>
      </c>
      <c r="H123" s="5">
        <v>0.71299999999999997</v>
      </c>
      <c r="I123" s="5">
        <v>5.3040000000000003</v>
      </c>
      <c r="J123" s="5">
        <v>98.3</v>
      </c>
      <c r="K123" s="5">
        <v>2.1850000000000001</v>
      </c>
      <c r="L123" s="5">
        <v>24</v>
      </c>
      <c r="M123" s="5">
        <v>666</v>
      </c>
      <c r="N123" s="5">
        <v>20.2</v>
      </c>
      <c r="O123" s="5">
        <v>13</v>
      </c>
      <c r="P123" s="5">
        <v>0</v>
      </c>
    </row>
    <row r="124" spans="3:16" x14ac:dyDescent="0.25">
      <c r="C124" s="6" t="s">
        <v>213</v>
      </c>
      <c r="D124" s="5">
        <v>4.75237</v>
      </c>
      <c r="E124" s="5">
        <v>0</v>
      </c>
      <c r="F124" s="5">
        <v>18.100000000000001</v>
      </c>
      <c r="G124" s="5">
        <v>0</v>
      </c>
      <c r="H124" s="5">
        <v>0.71299999999999997</v>
      </c>
      <c r="I124" s="5">
        <v>6.5250000000000004</v>
      </c>
      <c r="J124" s="5">
        <v>86.5</v>
      </c>
      <c r="K124" s="5">
        <v>2.4358</v>
      </c>
      <c r="L124" s="5">
        <v>24</v>
      </c>
      <c r="M124" s="5">
        <v>666</v>
      </c>
      <c r="N124" s="5">
        <v>20.2</v>
      </c>
      <c r="O124" s="5">
        <v>14.1</v>
      </c>
      <c r="P124" s="5">
        <v>0</v>
      </c>
    </row>
    <row r="125" spans="3:16" x14ac:dyDescent="0.25">
      <c r="C125" s="6" t="s">
        <v>478</v>
      </c>
      <c r="D125" s="5">
        <v>7.8393199999999998</v>
      </c>
      <c r="E125" s="5">
        <v>0</v>
      </c>
      <c r="F125" s="5">
        <v>18.100000000000001</v>
      </c>
      <c r="G125" s="5">
        <v>0</v>
      </c>
      <c r="H125" s="5">
        <v>0.65500000000000003</v>
      </c>
      <c r="I125" s="5">
        <v>6.2089999999999996</v>
      </c>
      <c r="J125" s="5">
        <v>65.400000000000006</v>
      </c>
      <c r="K125" s="5">
        <v>2.9634</v>
      </c>
      <c r="L125" s="5">
        <v>24</v>
      </c>
      <c r="M125" s="5">
        <v>666</v>
      </c>
      <c r="N125" s="5">
        <v>20.2</v>
      </c>
      <c r="O125" s="5">
        <v>21.4</v>
      </c>
      <c r="P125" s="5">
        <v>1</v>
      </c>
    </row>
    <row r="126" spans="3:16" x14ac:dyDescent="0.25">
      <c r="C126" s="6" t="s">
        <v>218</v>
      </c>
      <c r="D126" s="5">
        <v>3.7749799999999998</v>
      </c>
      <c r="E126" s="5">
        <v>0</v>
      </c>
      <c r="F126" s="5">
        <v>18.100000000000001</v>
      </c>
      <c r="G126" s="5">
        <v>0</v>
      </c>
      <c r="H126" s="5">
        <v>0.65500000000000003</v>
      </c>
      <c r="I126" s="5">
        <v>5.952</v>
      </c>
      <c r="J126" s="5">
        <v>84.7</v>
      </c>
      <c r="K126" s="5">
        <v>2.8715000000000002</v>
      </c>
      <c r="L126" s="5">
        <v>24</v>
      </c>
      <c r="M126" s="5">
        <v>666</v>
      </c>
      <c r="N126" s="5">
        <v>20.2</v>
      </c>
      <c r="O126" s="5">
        <v>19</v>
      </c>
      <c r="P126" s="5">
        <v>0</v>
      </c>
    </row>
    <row r="127" spans="3:16" x14ac:dyDescent="0.25">
      <c r="C127" s="6" t="s">
        <v>479</v>
      </c>
      <c r="D127" s="5">
        <v>4.4222799999999998</v>
      </c>
      <c r="E127" s="5">
        <v>0</v>
      </c>
      <c r="F127" s="5">
        <v>18.100000000000001</v>
      </c>
      <c r="G127" s="5">
        <v>0</v>
      </c>
      <c r="H127" s="5">
        <v>0.58399999999999996</v>
      </c>
      <c r="I127" s="5">
        <v>6.0030000000000001</v>
      </c>
      <c r="J127" s="5">
        <v>94.5</v>
      </c>
      <c r="K127" s="5">
        <v>2.5402999999999998</v>
      </c>
      <c r="L127" s="5">
        <v>24</v>
      </c>
      <c r="M127" s="5">
        <v>330</v>
      </c>
      <c r="N127" s="5">
        <v>20.2</v>
      </c>
      <c r="O127" s="5">
        <v>19.100000000000001</v>
      </c>
      <c r="P127" s="5">
        <v>0</v>
      </c>
    </row>
    <row r="128" spans="3:16" x14ac:dyDescent="0.25">
      <c r="C128" s="6" t="s">
        <v>220</v>
      </c>
      <c r="D128" s="5">
        <v>4.64689</v>
      </c>
      <c r="E128" s="5">
        <v>0</v>
      </c>
      <c r="F128" s="5">
        <v>18.100000000000001</v>
      </c>
      <c r="G128" s="5">
        <v>0</v>
      </c>
      <c r="H128" s="5">
        <v>0.61399999999999999</v>
      </c>
      <c r="I128" s="5">
        <v>6.98</v>
      </c>
      <c r="J128" s="5">
        <v>67.599999999999994</v>
      </c>
      <c r="K128" s="5">
        <v>2.5329000000000002</v>
      </c>
      <c r="L128" s="5">
        <v>24</v>
      </c>
      <c r="M128" s="5">
        <v>666</v>
      </c>
      <c r="N128" s="5">
        <v>20.2</v>
      </c>
      <c r="O128" s="5">
        <v>29.8</v>
      </c>
      <c r="P128" s="5">
        <v>1</v>
      </c>
    </row>
    <row r="129" spans="3:16" x14ac:dyDescent="0.25">
      <c r="C129" s="6" t="s">
        <v>221</v>
      </c>
      <c r="D129" s="5">
        <v>15.023400000000001</v>
      </c>
      <c r="E129" s="5">
        <v>0</v>
      </c>
      <c r="F129" s="5">
        <v>18.100000000000001</v>
      </c>
      <c r="G129" s="5">
        <v>0</v>
      </c>
      <c r="H129" s="5">
        <v>0.61399999999999999</v>
      </c>
      <c r="I129" s="5">
        <v>5.3040000000000003</v>
      </c>
      <c r="J129" s="5">
        <v>97.3</v>
      </c>
      <c r="K129" s="5">
        <v>2.1006999999999998</v>
      </c>
      <c r="L129" s="5">
        <v>24</v>
      </c>
      <c r="M129" s="5">
        <v>666</v>
      </c>
      <c r="N129" s="5">
        <v>20.2</v>
      </c>
      <c r="O129" s="5">
        <v>12</v>
      </c>
      <c r="P129" s="5">
        <v>0</v>
      </c>
    </row>
    <row r="130" spans="3:16" x14ac:dyDescent="0.25">
      <c r="C130" s="6" t="s">
        <v>223</v>
      </c>
      <c r="D130" s="5">
        <v>5.73116</v>
      </c>
      <c r="E130" s="5">
        <v>0</v>
      </c>
      <c r="F130" s="5">
        <v>18.100000000000001</v>
      </c>
      <c r="G130" s="5">
        <v>0</v>
      </c>
      <c r="H130" s="5">
        <v>0.53200000000000003</v>
      </c>
      <c r="I130" s="5">
        <v>7.0609999999999999</v>
      </c>
      <c r="J130" s="5">
        <v>77</v>
      </c>
      <c r="K130" s="5">
        <v>3.4106000000000001</v>
      </c>
      <c r="L130" s="5">
        <v>24</v>
      </c>
      <c r="M130" s="5">
        <v>666</v>
      </c>
      <c r="N130" s="5">
        <v>20.2</v>
      </c>
      <c r="O130" s="5">
        <v>25</v>
      </c>
      <c r="P130" s="5">
        <v>1</v>
      </c>
    </row>
    <row r="131" spans="3:16" x14ac:dyDescent="0.25">
      <c r="C131" s="6" t="s">
        <v>225</v>
      </c>
      <c r="D131" s="5">
        <v>2.3785699999999999</v>
      </c>
      <c r="E131" s="5">
        <v>0</v>
      </c>
      <c r="F131" s="5">
        <v>18.100000000000001</v>
      </c>
      <c r="G131" s="5">
        <v>0</v>
      </c>
      <c r="H131" s="5">
        <v>0.58299999999999996</v>
      </c>
      <c r="I131" s="5">
        <v>5.8710000000000004</v>
      </c>
      <c r="J131" s="5">
        <v>41.9</v>
      </c>
      <c r="K131" s="5">
        <v>3.7240000000000002</v>
      </c>
      <c r="L131" s="5">
        <v>24</v>
      </c>
      <c r="M131" s="5">
        <v>666</v>
      </c>
      <c r="N131" s="5">
        <v>20.2</v>
      </c>
      <c r="O131" s="5">
        <v>20.6</v>
      </c>
      <c r="P131" s="5">
        <v>1</v>
      </c>
    </row>
    <row r="132" spans="3:16" x14ac:dyDescent="0.25">
      <c r="C132" s="6" t="s">
        <v>482</v>
      </c>
      <c r="D132" s="5">
        <v>0.20746000000000001</v>
      </c>
      <c r="E132" s="5">
        <v>0</v>
      </c>
      <c r="F132" s="5">
        <v>27.74</v>
      </c>
      <c r="G132" s="5">
        <v>0</v>
      </c>
      <c r="H132" s="5">
        <v>0.60899999999999999</v>
      </c>
      <c r="I132" s="5">
        <v>5.093</v>
      </c>
      <c r="J132" s="5">
        <v>98</v>
      </c>
      <c r="K132" s="5">
        <v>1.8226</v>
      </c>
      <c r="L132" s="5">
        <v>4</v>
      </c>
      <c r="M132" s="5">
        <v>711</v>
      </c>
      <c r="N132" s="5">
        <v>20.100000000000001</v>
      </c>
      <c r="O132" s="5">
        <v>8.1</v>
      </c>
      <c r="P132" s="5">
        <v>0</v>
      </c>
    </row>
    <row r="133" spans="3:16" x14ac:dyDescent="0.25">
      <c r="C133" s="6" t="s">
        <v>227</v>
      </c>
      <c r="D133" s="5">
        <v>0.28960000000000002</v>
      </c>
      <c r="E133" s="5">
        <v>0</v>
      </c>
      <c r="F133" s="5">
        <v>9.69</v>
      </c>
      <c r="G133" s="5">
        <v>0</v>
      </c>
      <c r="H133" s="5">
        <v>0.58499999999999996</v>
      </c>
      <c r="I133" s="5">
        <v>5.39</v>
      </c>
      <c r="J133" s="5">
        <v>69.094385964912206</v>
      </c>
      <c r="K133" s="5">
        <v>2.7986</v>
      </c>
      <c r="L133" s="5">
        <v>6</v>
      </c>
      <c r="M133" s="5">
        <v>391</v>
      </c>
      <c r="N133" s="5">
        <v>19.2</v>
      </c>
      <c r="O133" s="5">
        <v>19.7</v>
      </c>
      <c r="P133" s="5">
        <v>0</v>
      </c>
    </row>
    <row r="134" spans="3:16" x14ac:dyDescent="0.25">
      <c r="C134" s="6" t="s">
        <v>228</v>
      </c>
      <c r="D134" s="5">
        <v>0.23912</v>
      </c>
      <c r="E134" s="5">
        <v>0</v>
      </c>
      <c r="F134" s="5">
        <v>9.69</v>
      </c>
      <c r="G134" s="5">
        <v>0</v>
      </c>
      <c r="H134" s="5">
        <v>0.58499999999999996</v>
      </c>
      <c r="I134" s="5">
        <v>6.0190000000000001</v>
      </c>
      <c r="J134" s="5">
        <v>65.3</v>
      </c>
      <c r="K134" s="5">
        <v>2.4091</v>
      </c>
      <c r="L134" s="5">
        <v>6</v>
      </c>
      <c r="M134" s="5">
        <v>330</v>
      </c>
      <c r="N134" s="5">
        <v>19.2</v>
      </c>
      <c r="O134" s="5">
        <v>21.2</v>
      </c>
      <c r="P134" s="5">
        <v>1</v>
      </c>
    </row>
    <row r="135" spans="3:16" x14ac:dyDescent="0.25">
      <c r="C135" s="6" t="s">
        <v>229</v>
      </c>
      <c r="D135" s="5">
        <v>0.10959000000000001</v>
      </c>
      <c r="E135" s="5">
        <v>0</v>
      </c>
      <c r="F135" s="5">
        <v>11.93</v>
      </c>
      <c r="G135" s="5">
        <v>0</v>
      </c>
      <c r="H135" s="5">
        <v>0.57299999999999995</v>
      </c>
      <c r="I135" s="5">
        <v>5.3040000000000003</v>
      </c>
      <c r="J135" s="5">
        <v>89.3</v>
      </c>
      <c r="K135" s="5">
        <v>2.3889</v>
      </c>
      <c r="L135" s="5">
        <v>1</v>
      </c>
      <c r="M135" s="5">
        <v>273</v>
      </c>
      <c r="N135" s="5">
        <v>21</v>
      </c>
      <c r="O135" s="5">
        <v>22</v>
      </c>
      <c r="P135" s="5">
        <v>1</v>
      </c>
    </row>
    <row r="136" spans="3:16" x14ac:dyDescent="0.25">
      <c r="C136" s="6" t="s">
        <v>475</v>
      </c>
      <c r="D136" s="5">
        <v>6.7177199999999999</v>
      </c>
      <c r="E136" s="5">
        <v>0</v>
      </c>
      <c r="F136" s="5">
        <v>18.100000000000001</v>
      </c>
      <c r="G136" s="5">
        <v>0</v>
      </c>
      <c r="H136" s="5">
        <v>0.71299999999999997</v>
      </c>
      <c r="I136" s="5">
        <v>6.7489999999999997</v>
      </c>
      <c r="J136" s="5">
        <v>92.6</v>
      </c>
      <c r="K136" s="5">
        <v>2.3235999999999999</v>
      </c>
      <c r="L136" s="5">
        <v>24</v>
      </c>
      <c r="M136" s="5">
        <v>666</v>
      </c>
      <c r="N136" s="5">
        <v>20.2</v>
      </c>
      <c r="O136" s="5">
        <v>13.4</v>
      </c>
      <c r="P136" s="5">
        <v>0</v>
      </c>
    </row>
    <row r="137" spans="3:16" x14ac:dyDescent="0.25">
      <c r="C137" s="6" t="s">
        <v>428</v>
      </c>
      <c r="D137" s="5">
        <v>1.7780000000000001E-2</v>
      </c>
      <c r="E137" s="5">
        <v>95</v>
      </c>
      <c r="F137" s="5">
        <v>1.47</v>
      </c>
      <c r="G137" s="5">
        <v>0</v>
      </c>
      <c r="H137" s="5">
        <v>0.53800000000000003</v>
      </c>
      <c r="I137" s="5">
        <v>7.1349999999999998</v>
      </c>
      <c r="J137" s="5">
        <v>13.9</v>
      </c>
      <c r="K137" s="5">
        <v>3.7363979452054799</v>
      </c>
      <c r="L137" s="5">
        <v>3</v>
      </c>
      <c r="M137" s="5">
        <v>402</v>
      </c>
      <c r="N137" s="5">
        <v>17</v>
      </c>
      <c r="O137" s="5">
        <v>32.9</v>
      </c>
      <c r="P137" s="5">
        <v>1</v>
      </c>
    </row>
    <row r="138" spans="3:16" x14ac:dyDescent="0.25">
      <c r="C138" s="6" t="s">
        <v>168</v>
      </c>
      <c r="D138" s="5">
        <v>4.9320000000000003E-2</v>
      </c>
      <c r="E138" s="5">
        <v>33</v>
      </c>
      <c r="F138" s="5">
        <v>2.1800000000000002</v>
      </c>
      <c r="G138" s="5">
        <v>0</v>
      </c>
      <c r="H138" s="5">
        <v>0.47199999999999998</v>
      </c>
      <c r="I138" s="5">
        <v>6.8490000000000002</v>
      </c>
      <c r="J138" s="5">
        <v>70.3</v>
      </c>
      <c r="K138" s="5">
        <v>3.1827000000000001</v>
      </c>
      <c r="L138" s="5">
        <v>7</v>
      </c>
      <c r="M138" s="5">
        <v>222</v>
      </c>
      <c r="N138" s="5">
        <v>18.399999999999999</v>
      </c>
      <c r="O138" s="5">
        <v>28.2</v>
      </c>
      <c r="P138" s="5">
        <v>1</v>
      </c>
    </row>
    <row r="139" spans="3:16" x14ac:dyDescent="0.25">
      <c r="C139" s="6" t="s">
        <v>74</v>
      </c>
      <c r="D139" s="5">
        <v>1.6128199999999999</v>
      </c>
      <c r="E139" s="5">
        <v>0</v>
      </c>
      <c r="F139" s="5">
        <v>8.14</v>
      </c>
      <c r="G139" s="5">
        <v>0</v>
      </c>
      <c r="H139" s="5">
        <v>0.53800000000000003</v>
      </c>
      <c r="I139" s="5">
        <v>6.0960000000000001</v>
      </c>
      <c r="J139" s="5">
        <v>96.9</v>
      </c>
      <c r="K139" s="5">
        <v>3.7597999999999998</v>
      </c>
      <c r="L139" s="5">
        <v>4</v>
      </c>
      <c r="M139" s="5">
        <v>307</v>
      </c>
      <c r="N139" s="5">
        <v>21</v>
      </c>
      <c r="O139" s="5">
        <v>13.5</v>
      </c>
      <c r="P139" s="5">
        <v>0</v>
      </c>
    </row>
    <row r="140" spans="3:16" x14ac:dyDescent="0.25">
      <c r="C140" s="6" t="s">
        <v>121</v>
      </c>
      <c r="D140" s="5">
        <v>1.8337699999999999</v>
      </c>
      <c r="E140" s="5">
        <v>0</v>
      </c>
      <c r="F140" s="5">
        <v>19.579999999999998</v>
      </c>
      <c r="G140" s="5">
        <v>1</v>
      </c>
      <c r="H140" s="5">
        <v>0.60499999999999998</v>
      </c>
      <c r="I140" s="5">
        <v>7.8019999999999996</v>
      </c>
      <c r="J140" s="5">
        <v>98.2</v>
      </c>
      <c r="K140" s="5">
        <v>2.0407000000000002</v>
      </c>
      <c r="L140" s="5">
        <v>5</v>
      </c>
      <c r="M140" s="5">
        <v>403</v>
      </c>
      <c r="N140" s="5">
        <v>14.7</v>
      </c>
      <c r="O140" s="5">
        <v>50</v>
      </c>
      <c r="P140" s="5">
        <v>1</v>
      </c>
    </row>
    <row r="141" spans="3:16" x14ac:dyDescent="0.25">
      <c r="C141" s="6" t="s">
        <v>441</v>
      </c>
      <c r="D141" s="5">
        <v>0.29915999999999998</v>
      </c>
      <c r="E141" s="5">
        <v>20</v>
      </c>
      <c r="F141" s="5">
        <v>6.96</v>
      </c>
      <c r="G141" s="5">
        <v>0</v>
      </c>
      <c r="H141" s="5">
        <v>0.46400000000000002</v>
      </c>
      <c r="I141" s="5">
        <v>5.8559999999999999</v>
      </c>
      <c r="J141" s="5">
        <v>42.1</v>
      </c>
      <c r="K141" s="5">
        <v>4.4290000000000003</v>
      </c>
      <c r="L141" s="5">
        <v>3</v>
      </c>
      <c r="M141" s="5">
        <v>223</v>
      </c>
      <c r="N141" s="5">
        <v>18.600000000000001</v>
      </c>
      <c r="O141" s="5">
        <v>21.1</v>
      </c>
      <c r="P141" s="5">
        <v>1</v>
      </c>
    </row>
    <row r="142" spans="3:16" x14ac:dyDescent="0.25">
      <c r="C142" s="6" t="s">
        <v>137</v>
      </c>
      <c r="D142" s="5">
        <v>0.62356</v>
      </c>
      <c r="E142" s="5">
        <v>0</v>
      </c>
      <c r="F142" s="5">
        <v>6.2</v>
      </c>
      <c r="G142" s="5">
        <v>1</v>
      </c>
      <c r="H142" s="5">
        <v>0.50700000000000001</v>
      </c>
      <c r="I142" s="5">
        <v>6.8789999999999996</v>
      </c>
      <c r="J142" s="5">
        <v>77.7</v>
      </c>
      <c r="K142" s="5">
        <v>3.2721</v>
      </c>
      <c r="L142" s="5">
        <v>8</v>
      </c>
      <c r="M142" s="5">
        <v>307</v>
      </c>
      <c r="N142" s="5">
        <v>17.399999999999999</v>
      </c>
      <c r="O142" s="5">
        <v>27.5</v>
      </c>
      <c r="P142" s="5">
        <v>1</v>
      </c>
    </row>
    <row r="143" spans="3:16" x14ac:dyDescent="0.25">
      <c r="C143" s="6" t="s">
        <v>129</v>
      </c>
      <c r="D143" s="5">
        <v>2.1770000000000001E-2</v>
      </c>
      <c r="E143" s="5">
        <v>82.5</v>
      </c>
      <c r="F143" s="5">
        <v>2.0299999999999998</v>
      </c>
      <c r="G143" s="5">
        <v>0</v>
      </c>
      <c r="H143" s="5">
        <v>0.41499999999999998</v>
      </c>
      <c r="I143" s="5">
        <v>7.61</v>
      </c>
      <c r="J143" s="5">
        <v>15.7</v>
      </c>
      <c r="K143" s="5">
        <v>6.27</v>
      </c>
      <c r="L143" s="5">
        <v>2</v>
      </c>
      <c r="M143" s="5">
        <v>348</v>
      </c>
      <c r="N143" s="5">
        <v>14.7</v>
      </c>
      <c r="O143" s="5">
        <v>42.3</v>
      </c>
      <c r="P143" s="5">
        <v>1</v>
      </c>
    </row>
    <row r="144" spans="3:16" x14ac:dyDescent="0.25">
      <c r="C144" s="6" t="s">
        <v>481</v>
      </c>
      <c r="D144" s="5">
        <v>5.7081799999999996</v>
      </c>
      <c r="E144" s="5">
        <v>0</v>
      </c>
      <c r="F144" s="5">
        <v>18.100000000000001</v>
      </c>
      <c r="G144" s="5">
        <v>0</v>
      </c>
      <c r="H144" s="5">
        <v>0.53200000000000003</v>
      </c>
      <c r="I144" s="5">
        <v>6.75</v>
      </c>
      <c r="J144" s="5">
        <v>74.900000000000006</v>
      </c>
      <c r="K144" s="5">
        <v>3.3317000000000001</v>
      </c>
      <c r="L144" s="5">
        <v>24</v>
      </c>
      <c r="M144" s="5">
        <v>666</v>
      </c>
      <c r="N144" s="5">
        <v>20.2</v>
      </c>
      <c r="O144" s="5">
        <v>23.7</v>
      </c>
      <c r="P144" s="5">
        <v>1</v>
      </c>
    </row>
    <row r="145" spans="3:16" x14ac:dyDescent="0.25">
      <c r="C145" s="6" t="s">
        <v>511</v>
      </c>
      <c r="D145" s="5">
        <v>3.6969500000000002</v>
      </c>
      <c r="E145" s="5">
        <v>0</v>
      </c>
      <c r="F145" s="5">
        <v>18.100000000000001</v>
      </c>
      <c r="G145" s="5">
        <v>0</v>
      </c>
      <c r="H145" s="5">
        <v>0.71799999999999997</v>
      </c>
      <c r="I145" s="5">
        <v>4.9630000000000001</v>
      </c>
      <c r="J145" s="5">
        <v>91.4</v>
      </c>
      <c r="K145" s="5">
        <v>1.7523</v>
      </c>
      <c r="L145" s="5">
        <v>24</v>
      </c>
      <c r="M145" s="5">
        <v>666</v>
      </c>
      <c r="N145" s="5">
        <v>20.2</v>
      </c>
      <c r="O145" s="5">
        <v>21.9</v>
      </c>
      <c r="P145" s="5">
        <v>1</v>
      </c>
    </row>
    <row r="146" spans="3:16" x14ac:dyDescent="0.25">
      <c r="C146" s="6" t="s">
        <v>149</v>
      </c>
      <c r="D146" s="5">
        <v>3.5479999999999998E-2</v>
      </c>
      <c r="E146" s="5">
        <v>80</v>
      </c>
      <c r="F146" s="5">
        <v>3.64</v>
      </c>
      <c r="G146" s="5">
        <v>0</v>
      </c>
      <c r="H146" s="5">
        <v>0.39200000000000002</v>
      </c>
      <c r="I146" s="5">
        <v>5.8760000000000003</v>
      </c>
      <c r="J146" s="5">
        <v>19.100000000000001</v>
      </c>
      <c r="K146" s="5">
        <v>9.2202999999999999</v>
      </c>
      <c r="L146" s="5">
        <v>1</v>
      </c>
      <c r="M146" s="5">
        <v>315</v>
      </c>
      <c r="N146" s="5">
        <v>16.399999999999999</v>
      </c>
      <c r="O146" s="5">
        <v>20.9</v>
      </c>
      <c r="P146" s="5">
        <v>1</v>
      </c>
    </row>
    <row r="147" spans="3:16" x14ac:dyDescent="0.25">
      <c r="C147" s="6" t="s">
        <v>89</v>
      </c>
      <c r="D147" s="5">
        <v>7.8960000000000002E-2</v>
      </c>
      <c r="E147" s="5">
        <v>0</v>
      </c>
      <c r="F147" s="5">
        <v>12.83</v>
      </c>
      <c r="G147" s="5">
        <v>0</v>
      </c>
      <c r="H147" s="5">
        <v>0.437</v>
      </c>
      <c r="I147" s="5">
        <v>6.2729999999999997</v>
      </c>
      <c r="J147" s="5">
        <v>6</v>
      </c>
      <c r="K147" s="5">
        <v>4.2515000000000001</v>
      </c>
      <c r="L147" s="5">
        <v>5</v>
      </c>
      <c r="M147" s="5">
        <v>398</v>
      </c>
      <c r="N147" s="5">
        <v>18.7</v>
      </c>
      <c r="O147" s="5">
        <v>24.1</v>
      </c>
      <c r="P147" s="5">
        <v>1</v>
      </c>
    </row>
    <row r="148" spans="3:16" x14ac:dyDescent="0.25">
      <c r="C148" s="6" t="s">
        <v>436</v>
      </c>
      <c r="D148" s="5">
        <v>0.19133</v>
      </c>
      <c r="E148" s="5">
        <v>22</v>
      </c>
      <c r="F148" s="5">
        <v>5.86</v>
      </c>
      <c r="G148" s="5">
        <v>0</v>
      </c>
      <c r="H148" s="5">
        <v>0.43099999999999999</v>
      </c>
      <c r="I148" s="5">
        <v>5.6050000000000004</v>
      </c>
      <c r="J148" s="5">
        <v>70.2</v>
      </c>
      <c r="K148" s="5">
        <v>7.9549000000000003</v>
      </c>
      <c r="L148" s="5">
        <v>7</v>
      </c>
      <c r="M148" s="5">
        <v>330</v>
      </c>
      <c r="N148" s="5">
        <v>19.100000000000001</v>
      </c>
      <c r="O148" s="5">
        <v>18.5</v>
      </c>
      <c r="P148" s="5">
        <v>0</v>
      </c>
    </row>
    <row r="149" spans="3:16" x14ac:dyDescent="0.25">
      <c r="C149" s="6" t="s">
        <v>439</v>
      </c>
      <c r="D149" s="5">
        <v>0.53412000000000004</v>
      </c>
      <c r="E149" s="5">
        <v>20</v>
      </c>
      <c r="F149" s="5">
        <v>3.97</v>
      </c>
      <c r="G149" s="5">
        <v>0</v>
      </c>
      <c r="H149" s="5">
        <v>0.64700000000000002</v>
      </c>
      <c r="I149" s="5">
        <v>5.3040000000000003</v>
      </c>
      <c r="J149" s="5">
        <v>89.4</v>
      </c>
      <c r="K149" s="5">
        <v>2.1398000000000001</v>
      </c>
      <c r="L149" s="5">
        <v>5</v>
      </c>
      <c r="M149" s="5">
        <v>264</v>
      </c>
      <c r="N149" s="5">
        <v>13</v>
      </c>
      <c r="O149" s="5">
        <v>43.1</v>
      </c>
      <c r="P149" s="5">
        <v>1</v>
      </c>
    </row>
    <row r="150" spans="3:16" x14ac:dyDescent="0.25">
      <c r="C150" s="6" t="s">
        <v>140</v>
      </c>
      <c r="D150" s="5">
        <v>0.29819000000000001</v>
      </c>
      <c r="E150" s="5">
        <v>0</v>
      </c>
      <c r="F150" s="5">
        <v>6.2</v>
      </c>
      <c r="G150" s="5">
        <v>0</v>
      </c>
      <c r="H150" s="5">
        <v>0.504</v>
      </c>
      <c r="I150" s="5">
        <v>7.6859999999999999</v>
      </c>
      <c r="J150" s="5">
        <v>17</v>
      </c>
      <c r="K150" s="5">
        <v>3.3751000000000002</v>
      </c>
      <c r="L150" s="5">
        <v>8</v>
      </c>
      <c r="M150" s="5">
        <v>307</v>
      </c>
      <c r="N150" s="5">
        <v>17.399999999999999</v>
      </c>
      <c r="O150" s="5">
        <v>46.7</v>
      </c>
      <c r="P150" s="5">
        <v>1</v>
      </c>
    </row>
    <row r="151" spans="3:16" x14ac:dyDescent="0.25">
      <c r="C151" s="6" t="s">
        <v>214</v>
      </c>
      <c r="D151" s="5">
        <v>8.2005800000000004</v>
      </c>
      <c r="E151" s="5">
        <v>0</v>
      </c>
      <c r="F151" s="5">
        <v>18.100000000000001</v>
      </c>
      <c r="G151" s="5">
        <v>0</v>
      </c>
      <c r="H151" s="5">
        <v>0.71299999999999997</v>
      </c>
      <c r="I151" s="5">
        <v>5.9359999999999999</v>
      </c>
      <c r="J151" s="5">
        <v>80.3</v>
      </c>
      <c r="K151" s="5">
        <v>2.7791999999999999</v>
      </c>
      <c r="L151" s="5">
        <v>24</v>
      </c>
      <c r="M151" s="5">
        <v>666</v>
      </c>
      <c r="N151" s="5">
        <v>20.2</v>
      </c>
      <c r="O151" s="5">
        <v>13.5</v>
      </c>
      <c r="P151" s="5">
        <v>0</v>
      </c>
    </row>
    <row r="152" spans="3:16" x14ac:dyDescent="0.25">
      <c r="C152" s="6" t="s">
        <v>208</v>
      </c>
      <c r="D152" s="5">
        <v>9.9665400000000002</v>
      </c>
      <c r="E152" s="5">
        <v>0</v>
      </c>
      <c r="F152" s="5">
        <v>18.100000000000001</v>
      </c>
      <c r="G152" s="5">
        <v>0</v>
      </c>
      <c r="H152" s="5">
        <v>0.74</v>
      </c>
      <c r="I152" s="5">
        <v>6.4850000000000003</v>
      </c>
      <c r="J152" s="5">
        <v>69.094385964912206</v>
      </c>
      <c r="K152" s="5">
        <v>1.9783999999999999</v>
      </c>
      <c r="L152" s="5">
        <v>24</v>
      </c>
      <c r="M152" s="5">
        <v>666</v>
      </c>
      <c r="N152" s="5">
        <v>20.2</v>
      </c>
      <c r="O152" s="5">
        <v>15.4</v>
      </c>
      <c r="P152" s="5">
        <v>0</v>
      </c>
    </row>
    <row r="153" spans="3:16" x14ac:dyDescent="0.25">
      <c r="C153" s="6" t="s">
        <v>131</v>
      </c>
      <c r="D153" s="5">
        <v>0.21718999999999999</v>
      </c>
      <c r="E153" s="5">
        <v>0</v>
      </c>
      <c r="F153" s="5">
        <v>10.59</v>
      </c>
      <c r="G153" s="5">
        <v>1</v>
      </c>
      <c r="H153" s="5">
        <v>0.48899999999999999</v>
      </c>
      <c r="I153" s="5">
        <v>5.8070000000000004</v>
      </c>
      <c r="J153" s="5">
        <v>53.8</v>
      </c>
      <c r="K153" s="5">
        <v>3.6526000000000001</v>
      </c>
      <c r="L153" s="5">
        <v>4</v>
      </c>
      <c r="M153" s="5">
        <v>277</v>
      </c>
      <c r="N153" s="5">
        <v>18.600000000000001</v>
      </c>
      <c r="O153" s="5">
        <v>22.4</v>
      </c>
      <c r="P153" s="5">
        <v>1</v>
      </c>
    </row>
    <row r="154" spans="3:16" x14ac:dyDescent="0.25">
      <c r="C154" s="6" t="s">
        <v>398</v>
      </c>
      <c r="D154" s="5">
        <v>0.21976999999999999</v>
      </c>
      <c r="E154" s="5">
        <v>0</v>
      </c>
      <c r="F154" s="5">
        <v>6.91</v>
      </c>
      <c r="G154" s="5">
        <v>0</v>
      </c>
      <c r="H154" s="5">
        <v>0.44800000000000001</v>
      </c>
      <c r="I154" s="5">
        <v>5.6020000000000003</v>
      </c>
      <c r="J154" s="5">
        <v>62</v>
      </c>
      <c r="K154" s="5">
        <v>6.0876999999999999</v>
      </c>
      <c r="L154" s="5">
        <v>3</v>
      </c>
      <c r="M154" s="5">
        <v>233</v>
      </c>
      <c r="N154" s="5">
        <v>17.899999999999999</v>
      </c>
      <c r="O154" s="5">
        <v>19.399999999999999</v>
      </c>
      <c r="P154" s="5">
        <v>0</v>
      </c>
    </row>
    <row r="155" spans="3:16" x14ac:dyDescent="0.25">
      <c r="C155" s="6" t="s">
        <v>447</v>
      </c>
      <c r="D155" s="5">
        <v>0.40201999999999999</v>
      </c>
      <c r="E155" s="5">
        <v>0</v>
      </c>
      <c r="F155" s="5">
        <v>9.9</v>
      </c>
      <c r="G155" s="5">
        <v>0</v>
      </c>
      <c r="H155" s="5">
        <v>0.54400000000000004</v>
      </c>
      <c r="I155" s="5">
        <v>6.3819999999999997</v>
      </c>
      <c r="J155" s="5">
        <v>67.2</v>
      </c>
      <c r="K155" s="5">
        <v>3.5325000000000002</v>
      </c>
      <c r="L155" s="5">
        <v>4</v>
      </c>
      <c r="M155" s="5">
        <v>304</v>
      </c>
      <c r="N155" s="5">
        <v>18.399999999999999</v>
      </c>
      <c r="O155" s="5">
        <v>23.1</v>
      </c>
      <c r="P155" s="5">
        <v>1</v>
      </c>
    </row>
    <row r="156" spans="3:16" x14ac:dyDescent="0.25">
      <c r="C156" s="6" t="s">
        <v>125</v>
      </c>
      <c r="D156" s="5">
        <v>4.011E-2</v>
      </c>
      <c r="E156" s="5">
        <v>80</v>
      </c>
      <c r="F156" s="5">
        <v>1.52</v>
      </c>
      <c r="G156" s="5">
        <v>0</v>
      </c>
      <c r="H156" s="5">
        <v>0.40400000000000003</v>
      </c>
      <c r="I156" s="5">
        <v>7.2869999999999999</v>
      </c>
      <c r="J156" s="5">
        <v>34.1</v>
      </c>
      <c r="K156" s="5">
        <v>7.3090000000000002</v>
      </c>
      <c r="L156" s="5">
        <v>2</v>
      </c>
      <c r="M156" s="5">
        <v>329</v>
      </c>
      <c r="N156" s="5">
        <v>12.6</v>
      </c>
      <c r="O156" s="5">
        <v>21.1</v>
      </c>
      <c r="P156" s="5">
        <v>1</v>
      </c>
    </row>
    <row r="157" spans="3:16" x14ac:dyDescent="0.25">
      <c r="C157" s="6" t="s">
        <v>445</v>
      </c>
      <c r="D157" s="5">
        <v>0.14102999999999999</v>
      </c>
      <c r="E157" s="5">
        <v>0</v>
      </c>
      <c r="F157" s="5">
        <v>13.92</v>
      </c>
      <c r="G157" s="5">
        <v>0</v>
      </c>
      <c r="H157" s="5">
        <v>0.437</v>
      </c>
      <c r="I157" s="5">
        <v>5.79</v>
      </c>
      <c r="J157" s="5">
        <v>58</v>
      </c>
      <c r="K157" s="5">
        <v>6.32</v>
      </c>
      <c r="L157" s="5">
        <v>4</v>
      </c>
      <c r="M157" s="5">
        <v>289</v>
      </c>
      <c r="N157" s="5">
        <v>16</v>
      </c>
      <c r="O157" s="5">
        <v>20.3</v>
      </c>
      <c r="P157" s="5">
        <v>1</v>
      </c>
    </row>
    <row r="158" spans="3:16" x14ac:dyDescent="0.25">
      <c r="C158" s="6" t="s">
        <v>161</v>
      </c>
      <c r="D158" s="5">
        <v>4.2970000000000001E-2</v>
      </c>
      <c r="E158" s="5">
        <v>52.5</v>
      </c>
      <c r="F158" s="5">
        <v>5.32</v>
      </c>
      <c r="G158" s="5">
        <v>0</v>
      </c>
      <c r="H158" s="5">
        <v>0.40500000000000003</v>
      </c>
      <c r="I158" s="5">
        <v>6.5650000000000004</v>
      </c>
      <c r="J158" s="5">
        <v>22.9</v>
      </c>
      <c r="K158" s="5">
        <v>7.3171999999999997</v>
      </c>
      <c r="L158" s="5">
        <v>6</v>
      </c>
      <c r="M158" s="5">
        <v>293</v>
      </c>
      <c r="N158" s="5">
        <v>16.600000000000001</v>
      </c>
      <c r="O158" s="5">
        <v>24.8</v>
      </c>
      <c r="P158" s="5">
        <v>1</v>
      </c>
    </row>
    <row r="159" spans="3:16" x14ac:dyDescent="0.25">
      <c r="C159" s="6" t="s">
        <v>425</v>
      </c>
      <c r="D159" s="5">
        <v>6.6420000000000007E-2</v>
      </c>
      <c r="E159" s="5">
        <v>0</v>
      </c>
      <c r="F159" s="5">
        <v>4.05</v>
      </c>
      <c r="G159" s="5">
        <v>0</v>
      </c>
      <c r="H159" s="5">
        <v>0.51</v>
      </c>
      <c r="I159" s="5">
        <v>6.86</v>
      </c>
      <c r="J159" s="5">
        <v>69.094385964912206</v>
      </c>
      <c r="K159" s="5">
        <v>2.9152999999999998</v>
      </c>
      <c r="L159" s="5">
        <v>5</v>
      </c>
      <c r="M159" s="5">
        <v>296</v>
      </c>
      <c r="N159" s="5">
        <v>16.600000000000001</v>
      </c>
      <c r="O159" s="5">
        <v>29.9</v>
      </c>
      <c r="P159" s="5">
        <v>1</v>
      </c>
    </row>
    <row r="160" spans="3:16" x14ac:dyDescent="0.25">
      <c r="C160" s="6" t="s">
        <v>473</v>
      </c>
      <c r="D160" s="5">
        <v>10.0623</v>
      </c>
      <c r="E160" s="5">
        <v>0</v>
      </c>
      <c r="F160" s="5">
        <v>18.100000000000001</v>
      </c>
      <c r="G160" s="5">
        <v>0</v>
      </c>
      <c r="H160" s="5">
        <v>0.58399999999999996</v>
      </c>
      <c r="I160" s="5">
        <v>6.8330000000000002</v>
      </c>
      <c r="J160" s="5">
        <v>94.3</v>
      </c>
      <c r="K160" s="5">
        <v>2.0882000000000001</v>
      </c>
      <c r="L160" s="5">
        <v>24</v>
      </c>
      <c r="M160" s="5">
        <v>666</v>
      </c>
      <c r="N160" s="5">
        <v>20.2</v>
      </c>
      <c r="O160" s="5">
        <v>14.1</v>
      </c>
      <c r="P160" s="5">
        <v>0</v>
      </c>
    </row>
    <row r="161" spans="3:16" x14ac:dyDescent="0.25">
      <c r="C161" s="6" t="s">
        <v>450</v>
      </c>
      <c r="D161" s="5">
        <v>0.19186</v>
      </c>
      <c r="E161" s="5">
        <v>0</v>
      </c>
      <c r="F161" s="5">
        <v>7.38</v>
      </c>
      <c r="G161" s="5">
        <v>0</v>
      </c>
      <c r="H161" s="5">
        <v>0.49299999999999999</v>
      </c>
      <c r="I161" s="5">
        <v>6.431</v>
      </c>
      <c r="J161" s="5">
        <v>14.7</v>
      </c>
      <c r="K161" s="5">
        <v>5.4158999999999997</v>
      </c>
      <c r="L161" s="5">
        <v>5</v>
      </c>
      <c r="M161" s="5">
        <v>287</v>
      </c>
      <c r="N161" s="5">
        <v>19.600000000000001</v>
      </c>
      <c r="O161" s="5">
        <v>21.1</v>
      </c>
      <c r="P161" s="5">
        <v>1</v>
      </c>
    </row>
    <row r="162" spans="3:16" x14ac:dyDescent="0.25">
      <c r="C162" s="6" t="s">
        <v>86</v>
      </c>
      <c r="D162" s="5">
        <v>0.13553999999999999</v>
      </c>
      <c r="E162" s="5">
        <v>12.5</v>
      </c>
      <c r="F162" s="5">
        <v>6.07</v>
      </c>
      <c r="G162" s="5">
        <v>0</v>
      </c>
      <c r="H162" s="5">
        <v>0.40899999999999997</v>
      </c>
      <c r="I162" s="5">
        <v>5.5940000000000003</v>
      </c>
      <c r="J162" s="5">
        <v>36.799999999999997</v>
      </c>
      <c r="K162" s="5">
        <v>6.4980000000000002</v>
      </c>
      <c r="L162" s="5">
        <v>4</v>
      </c>
      <c r="M162" s="5">
        <v>345</v>
      </c>
      <c r="N162" s="5">
        <v>18.899999999999999</v>
      </c>
      <c r="O162" s="5">
        <v>17.399999999999999</v>
      </c>
      <c r="P162" s="5">
        <v>0</v>
      </c>
    </row>
    <row r="163" spans="3:16" x14ac:dyDescent="0.25">
      <c r="C163" s="6" t="s">
        <v>205</v>
      </c>
      <c r="D163" s="5">
        <v>5.5810700000000004</v>
      </c>
      <c r="E163" s="5">
        <v>0</v>
      </c>
      <c r="F163" s="5">
        <v>18.100000000000001</v>
      </c>
      <c r="G163" s="5">
        <v>0</v>
      </c>
      <c r="H163" s="5">
        <v>0.71299999999999997</v>
      </c>
      <c r="I163" s="5">
        <v>6.4359999999999999</v>
      </c>
      <c r="J163" s="5">
        <v>87.9</v>
      </c>
      <c r="K163" s="5">
        <v>2.3157999999999999</v>
      </c>
      <c r="L163" s="5">
        <v>24</v>
      </c>
      <c r="M163" s="5">
        <v>666</v>
      </c>
      <c r="N163" s="5">
        <v>20.2</v>
      </c>
      <c r="O163" s="5">
        <v>14.3</v>
      </c>
      <c r="P163" s="5">
        <v>0</v>
      </c>
    </row>
    <row r="164" spans="3:16" x14ac:dyDescent="0.25">
      <c r="C164" s="6" t="s">
        <v>116</v>
      </c>
      <c r="D164" s="5">
        <v>2.3309899999999999</v>
      </c>
      <c r="E164" s="5">
        <v>0</v>
      </c>
      <c r="F164" s="5">
        <v>19.579999999999998</v>
      </c>
      <c r="G164" s="5">
        <v>0</v>
      </c>
      <c r="H164" s="5">
        <v>0.871</v>
      </c>
      <c r="I164" s="5">
        <v>5.1859999999999999</v>
      </c>
      <c r="J164" s="5">
        <v>93.8</v>
      </c>
      <c r="K164" s="5">
        <v>1.5296000000000001</v>
      </c>
      <c r="L164" s="5">
        <v>5</v>
      </c>
      <c r="M164" s="5">
        <v>403</v>
      </c>
      <c r="N164" s="5">
        <v>14.7</v>
      </c>
      <c r="O164" s="5">
        <v>17.8</v>
      </c>
      <c r="P164" s="5">
        <v>0</v>
      </c>
    </row>
    <row r="165" spans="3:16" x14ac:dyDescent="0.25">
      <c r="C165" s="6" t="s">
        <v>69</v>
      </c>
      <c r="D165" s="5">
        <v>1.23247</v>
      </c>
      <c r="E165" s="5">
        <v>0</v>
      </c>
      <c r="F165" s="5">
        <v>8.14</v>
      </c>
      <c r="G165" s="5">
        <v>0</v>
      </c>
      <c r="H165" s="5">
        <v>0.53800000000000003</v>
      </c>
      <c r="I165" s="5">
        <v>6.1420000000000003</v>
      </c>
      <c r="J165" s="5">
        <v>69.094385964912206</v>
      </c>
      <c r="K165" s="5">
        <v>3.7363979452054799</v>
      </c>
      <c r="L165" s="5">
        <v>4</v>
      </c>
      <c r="M165" s="5">
        <v>307</v>
      </c>
      <c r="N165" s="5">
        <v>21</v>
      </c>
      <c r="O165" s="5">
        <v>15.2</v>
      </c>
      <c r="P165" s="5">
        <v>0</v>
      </c>
    </row>
    <row r="166" spans="3:16" x14ac:dyDescent="0.25">
      <c r="C166" s="6" t="s">
        <v>122</v>
      </c>
      <c r="D166" s="5">
        <v>2.3003999999999998</v>
      </c>
      <c r="E166" s="5">
        <v>0</v>
      </c>
      <c r="F166" s="5">
        <v>19.579999999999998</v>
      </c>
      <c r="G166" s="5">
        <v>0</v>
      </c>
      <c r="H166" s="5">
        <v>0.60499999999999998</v>
      </c>
      <c r="I166" s="5">
        <v>6.319</v>
      </c>
      <c r="J166" s="5">
        <v>96.1</v>
      </c>
      <c r="K166" s="5">
        <v>2.1</v>
      </c>
      <c r="L166" s="5">
        <v>5</v>
      </c>
      <c r="M166" s="5">
        <v>403</v>
      </c>
      <c r="N166" s="5">
        <v>14.7</v>
      </c>
      <c r="O166" s="5">
        <v>23.8</v>
      </c>
      <c r="P166" s="5">
        <v>1</v>
      </c>
    </row>
    <row r="167" spans="3:16" x14ac:dyDescent="0.25">
      <c r="C167" s="6" t="s">
        <v>415</v>
      </c>
      <c r="D167" s="5">
        <v>0.32982</v>
      </c>
      <c r="E167" s="5">
        <v>0</v>
      </c>
      <c r="F167" s="5">
        <v>21.89</v>
      </c>
      <c r="G167" s="5">
        <v>0</v>
      </c>
      <c r="H167" s="5">
        <v>0.53800000000000003</v>
      </c>
      <c r="I167" s="5">
        <v>5.8220000000000001</v>
      </c>
      <c r="J167" s="5">
        <v>95.4</v>
      </c>
      <c r="K167" s="5">
        <v>2.4699</v>
      </c>
      <c r="L167" s="5">
        <v>4</v>
      </c>
      <c r="M167" s="5">
        <v>437</v>
      </c>
      <c r="N167" s="5">
        <v>21.2</v>
      </c>
      <c r="O167" s="5">
        <v>18.399999999999999</v>
      </c>
      <c r="P167" s="5">
        <v>0</v>
      </c>
    </row>
    <row r="168" spans="3:16" x14ac:dyDescent="0.25">
      <c r="C168" s="6" t="s">
        <v>108</v>
      </c>
      <c r="D168" s="5">
        <v>0.34005999999999997</v>
      </c>
      <c r="E168" s="5">
        <v>0</v>
      </c>
      <c r="F168" s="5">
        <v>21.89</v>
      </c>
      <c r="G168" s="5">
        <v>0</v>
      </c>
      <c r="H168" s="5">
        <v>0.624</v>
      </c>
      <c r="I168" s="5">
        <v>6.4580000000000002</v>
      </c>
      <c r="J168" s="5">
        <v>98.9</v>
      </c>
      <c r="K168" s="5">
        <v>2.1185</v>
      </c>
      <c r="L168" s="5">
        <v>4</v>
      </c>
      <c r="M168" s="5">
        <v>437</v>
      </c>
      <c r="N168" s="5">
        <v>21.2</v>
      </c>
      <c r="O168" s="5">
        <v>19.2</v>
      </c>
      <c r="P168" s="5">
        <v>0</v>
      </c>
    </row>
    <row r="169" spans="3:16" x14ac:dyDescent="0.25">
      <c r="C169" s="6" t="s">
        <v>480</v>
      </c>
      <c r="D169" s="5">
        <v>4.0384099999999998</v>
      </c>
      <c r="E169" s="5">
        <v>0</v>
      </c>
      <c r="F169" s="5">
        <v>18.100000000000001</v>
      </c>
      <c r="G169" s="5">
        <v>0</v>
      </c>
      <c r="H169" s="5">
        <v>0.53200000000000003</v>
      </c>
      <c r="I169" s="5">
        <v>6.2290000000000001</v>
      </c>
      <c r="J169" s="5">
        <v>90.7</v>
      </c>
      <c r="K169" s="5">
        <v>3.0992999999999999</v>
      </c>
      <c r="L169" s="5">
        <v>24</v>
      </c>
      <c r="M169" s="5">
        <v>666</v>
      </c>
      <c r="N169" s="5">
        <v>20.2</v>
      </c>
      <c r="O169" s="5">
        <v>19.600000000000001</v>
      </c>
      <c r="P169" s="5">
        <v>0</v>
      </c>
    </row>
    <row r="170" spans="3:16" x14ac:dyDescent="0.25">
      <c r="C170" s="6" t="s">
        <v>106</v>
      </c>
      <c r="D170" s="5">
        <v>0.25914999999999999</v>
      </c>
      <c r="E170" s="5">
        <v>0</v>
      </c>
      <c r="F170" s="5">
        <v>21.89</v>
      </c>
      <c r="G170" s="5">
        <v>0</v>
      </c>
      <c r="H170" s="5">
        <v>0.624</v>
      </c>
      <c r="I170" s="5">
        <v>5.6929999999999996</v>
      </c>
      <c r="J170" s="5">
        <v>96</v>
      </c>
      <c r="K170" s="5">
        <v>1.7883</v>
      </c>
      <c r="L170" s="5">
        <v>4</v>
      </c>
      <c r="M170" s="5">
        <v>437</v>
      </c>
      <c r="N170" s="5">
        <v>21.2</v>
      </c>
      <c r="O170" s="5">
        <v>16.2</v>
      </c>
      <c r="P170" s="5">
        <v>0</v>
      </c>
    </row>
    <row r="171" spans="3:16" x14ac:dyDescent="0.25">
      <c r="C171" s="6" t="s">
        <v>451</v>
      </c>
      <c r="D171" s="5">
        <v>0.24102999999999999</v>
      </c>
      <c r="E171" s="5">
        <v>0</v>
      </c>
      <c r="F171" s="5">
        <v>7.38</v>
      </c>
      <c r="G171" s="5">
        <v>0</v>
      </c>
      <c r="H171" s="5">
        <v>0.49299999999999999</v>
      </c>
      <c r="I171" s="5">
        <v>6.0830000000000002</v>
      </c>
      <c r="J171" s="5">
        <v>43.7</v>
      </c>
      <c r="K171" s="5">
        <v>5.4158999999999997</v>
      </c>
      <c r="L171" s="5">
        <v>5</v>
      </c>
      <c r="M171" s="5">
        <v>287</v>
      </c>
      <c r="N171" s="5">
        <v>19.600000000000001</v>
      </c>
      <c r="O171" s="5">
        <v>22.2</v>
      </c>
      <c r="P171" s="5">
        <v>1</v>
      </c>
    </row>
    <row r="172" spans="3:16" x14ac:dyDescent="0.25">
      <c r="C172" s="6" t="s">
        <v>66</v>
      </c>
      <c r="D172" s="5">
        <v>1.05393</v>
      </c>
      <c r="E172" s="5">
        <v>0</v>
      </c>
      <c r="F172" s="5">
        <v>8.14</v>
      </c>
      <c r="G172" s="5">
        <v>0</v>
      </c>
      <c r="H172" s="5">
        <v>0.53800000000000003</v>
      </c>
      <c r="I172" s="5">
        <v>5.9349999999999996</v>
      </c>
      <c r="J172" s="5">
        <v>29.3</v>
      </c>
      <c r="K172" s="5">
        <v>4.4985999999999997</v>
      </c>
      <c r="L172" s="5">
        <v>4</v>
      </c>
      <c r="M172" s="5">
        <v>307</v>
      </c>
      <c r="N172" s="5">
        <v>21</v>
      </c>
      <c r="O172" s="5">
        <v>23.1</v>
      </c>
      <c r="P172" s="5">
        <v>1</v>
      </c>
    </row>
    <row r="173" spans="3:16" x14ac:dyDescent="0.25">
      <c r="C173" s="6" t="s">
        <v>391</v>
      </c>
      <c r="D173" s="5">
        <v>0.62739</v>
      </c>
      <c r="E173" s="5">
        <v>0</v>
      </c>
      <c r="F173" s="5">
        <v>8.14</v>
      </c>
      <c r="G173" s="5">
        <v>0</v>
      </c>
      <c r="H173" s="5">
        <v>0.53800000000000003</v>
      </c>
      <c r="I173" s="5">
        <v>5.3040000000000003</v>
      </c>
      <c r="J173" s="5">
        <v>56.5</v>
      </c>
      <c r="K173" s="5">
        <v>4.4985999999999997</v>
      </c>
      <c r="L173" s="5">
        <v>4</v>
      </c>
      <c r="M173" s="5">
        <v>307</v>
      </c>
      <c r="N173" s="5">
        <v>21</v>
      </c>
      <c r="O173" s="5">
        <v>19.899999999999999</v>
      </c>
      <c r="P173" s="5">
        <v>0</v>
      </c>
    </row>
    <row r="174" spans="3:16" x14ac:dyDescent="0.25">
      <c r="C174" s="6" t="s">
        <v>85</v>
      </c>
      <c r="D174" s="5">
        <v>1.951E-2</v>
      </c>
      <c r="E174" s="5">
        <v>17.5</v>
      </c>
      <c r="F174" s="5">
        <v>1.38</v>
      </c>
      <c r="G174" s="5">
        <v>0</v>
      </c>
      <c r="H174" s="5">
        <v>0.41610000000000003</v>
      </c>
      <c r="I174" s="5">
        <v>7.1040000000000001</v>
      </c>
      <c r="J174" s="5">
        <v>59.5</v>
      </c>
      <c r="K174" s="5">
        <v>9.2228999999999992</v>
      </c>
      <c r="L174" s="5">
        <v>3</v>
      </c>
      <c r="M174" s="5">
        <v>216</v>
      </c>
      <c r="N174" s="5">
        <v>18.600000000000001</v>
      </c>
      <c r="O174" s="5">
        <v>33</v>
      </c>
      <c r="P174" s="5">
        <v>1</v>
      </c>
    </row>
    <row r="175" spans="3:16" x14ac:dyDescent="0.25">
      <c r="C175" s="6" t="s">
        <v>412</v>
      </c>
      <c r="D175" s="5">
        <v>7.1650000000000005E-2</v>
      </c>
      <c r="E175" s="5">
        <v>0</v>
      </c>
      <c r="F175" s="5">
        <v>25.65</v>
      </c>
      <c r="G175" s="5">
        <v>0</v>
      </c>
      <c r="H175" s="5">
        <v>0.58099999999999996</v>
      </c>
      <c r="I175" s="5">
        <v>6.0039999999999996</v>
      </c>
      <c r="J175" s="5">
        <v>84.1</v>
      </c>
      <c r="K175" s="5">
        <v>2.1974</v>
      </c>
      <c r="L175" s="5">
        <v>2</v>
      </c>
      <c r="M175" s="5">
        <v>188</v>
      </c>
      <c r="N175" s="5">
        <v>19.100000000000001</v>
      </c>
      <c r="O175" s="5">
        <v>20.3</v>
      </c>
      <c r="P175" s="5">
        <v>1</v>
      </c>
    </row>
    <row r="176" spans="3:16" x14ac:dyDescent="0.25">
      <c r="C176" s="6" t="s">
        <v>75</v>
      </c>
      <c r="D176" s="5">
        <v>6.4170000000000005E-2</v>
      </c>
      <c r="E176" s="5">
        <v>0</v>
      </c>
      <c r="F176" s="5">
        <v>5.96</v>
      </c>
      <c r="G176" s="5">
        <v>0</v>
      </c>
      <c r="H176" s="5">
        <v>0.499</v>
      </c>
      <c r="I176" s="5">
        <v>5.9329999999999998</v>
      </c>
      <c r="J176" s="5">
        <v>68.2</v>
      </c>
      <c r="K176" s="5">
        <v>3.3603000000000001</v>
      </c>
      <c r="L176" s="5">
        <v>5</v>
      </c>
      <c r="M176" s="5">
        <v>279</v>
      </c>
      <c r="N176" s="5">
        <v>19.2</v>
      </c>
      <c r="O176" s="5">
        <v>18.899999999999999</v>
      </c>
      <c r="P176" s="5">
        <v>0</v>
      </c>
    </row>
    <row r="177" spans="3:16" x14ac:dyDescent="0.25">
      <c r="C177" s="6" t="s">
        <v>148</v>
      </c>
      <c r="D177" s="5">
        <v>0.36893999999999999</v>
      </c>
      <c r="E177" s="5">
        <v>22</v>
      </c>
      <c r="F177" s="5">
        <v>5.86</v>
      </c>
      <c r="G177" s="5">
        <v>0</v>
      </c>
      <c r="H177" s="5">
        <v>0.43099999999999999</v>
      </c>
      <c r="I177" s="5">
        <v>8.2590000000000003</v>
      </c>
      <c r="J177" s="5">
        <v>8.4</v>
      </c>
      <c r="K177" s="5">
        <v>8.9067000000000007</v>
      </c>
      <c r="L177" s="5">
        <v>7</v>
      </c>
      <c r="M177" s="5">
        <v>330</v>
      </c>
      <c r="N177" s="5">
        <v>19.100000000000001</v>
      </c>
      <c r="O177" s="5">
        <v>42.8</v>
      </c>
      <c r="P177" s="5">
        <v>1</v>
      </c>
    </row>
    <row r="178" spans="3:16" x14ac:dyDescent="0.25">
      <c r="C178" s="6" t="s">
        <v>400</v>
      </c>
      <c r="D178" s="5">
        <v>0.10328</v>
      </c>
      <c r="E178" s="5">
        <v>25</v>
      </c>
      <c r="F178" s="5">
        <v>5.13</v>
      </c>
      <c r="G178" s="5">
        <v>0</v>
      </c>
      <c r="H178" s="5">
        <v>0.45300000000000001</v>
      </c>
      <c r="I178" s="5">
        <v>5.9269999999999996</v>
      </c>
      <c r="J178" s="5">
        <v>47.2</v>
      </c>
      <c r="K178" s="5">
        <v>6.9320000000000004</v>
      </c>
      <c r="L178" s="5">
        <v>8</v>
      </c>
      <c r="M178" s="5">
        <v>284</v>
      </c>
      <c r="N178" s="5">
        <v>19.7</v>
      </c>
      <c r="O178" s="5">
        <v>19.600000000000001</v>
      </c>
      <c r="P178" s="5">
        <v>0</v>
      </c>
    </row>
    <row r="179" spans="3:16" x14ac:dyDescent="0.25">
      <c r="C179" s="6" t="s">
        <v>163</v>
      </c>
      <c r="D179" s="5">
        <v>3.6150000000000002E-2</v>
      </c>
      <c r="E179" s="5">
        <v>80</v>
      </c>
      <c r="F179" s="5">
        <v>4.95</v>
      </c>
      <c r="G179" s="5">
        <v>0</v>
      </c>
      <c r="H179" s="5">
        <v>0.41099999999999998</v>
      </c>
      <c r="I179" s="5">
        <v>6.63</v>
      </c>
      <c r="J179" s="5">
        <v>23.4</v>
      </c>
      <c r="K179" s="5">
        <v>5.1166999999999998</v>
      </c>
      <c r="L179" s="5">
        <v>4</v>
      </c>
      <c r="M179" s="5">
        <v>245</v>
      </c>
      <c r="N179" s="5">
        <v>19.2</v>
      </c>
      <c r="O179" s="5">
        <v>27.9</v>
      </c>
      <c r="P179" s="5">
        <v>1</v>
      </c>
    </row>
    <row r="180" spans="3:16" x14ac:dyDescent="0.25">
      <c r="C180" s="6" t="s">
        <v>192</v>
      </c>
      <c r="D180" s="5">
        <v>11.5779</v>
      </c>
      <c r="E180" s="5">
        <v>0</v>
      </c>
      <c r="F180" s="5">
        <v>18.100000000000001</v>
      </c>
      <c r="G180" s="5">
        <v>0</v>
      </c>
      <c r="H180" s="5">
        <v>0.7</v>
      </c>
      <c r="I180" s="5">
        <v>5.0359999999999996</v>
      </c>
      <c r="J180" s="5">
        <v>97</v>
      </c>
      <c r="K180" s="5">
        <v>1.77</v>
      </c>
      <c r="L180" s="5">
        <v>24</v>
      </c>
      <c r="M180" s="5">
        <v>666</v>
      </c>
      <c r="N180" s="5">
        <v>20.2</v>
      </c>
      <c r="O180" s="5">
        <v>9.6999999999999993</v>
      </c>
      <c r="P180" s="5">
        <v>0</v>
      </c>
    </row>
    <row r="181" spans="3:16" x14ac:dyDescent="0.25">
      <c r="C181" s="6" t="s">
        <v>512</v>
      </c>
      <c r="D181" s="5">
        <v>0.31533</v>
      </c>
      <c r="E181" s="5">
        <v>0</v>
      </c>
      <c r="F181" s="5">
        <v>6.2</v>
      </c>
      <c r="G181" s="5">
        <v>0</v>
      </c>
      <c r="H181" s="5">
        <v>0.53800000000000003</v>
      </c>
      <c r="I181" s="5">
        <v>8.266</v>
      </c>
      <c r="J181" s="5">
        <v>78.3</v>
      </c>
      <c r="K181" s="5">
        <v>2.8944000000000001</v>
      </c>
      <c r="L181" s="5">
        <v>8</v>
      </c>
      <c r="M181" s="5">
        <v>307</v>
      </c>
      <c r="N181" s="5">
        <v>17.399999999999999</v>
      </c>
      <c r="O181" s="5">
        <v>44.8</v>
      </c>
      <c r="P181" s="5">
        <v>1</v>
      </c>
    </row>
    <row r="182" spans="3:16" x14ac:dyDescent="0.25">
      <c r="C182" s="6" t="s">
        <v>513</v>
      </c>
      <c r="D182" s="5">
        <v>22.051100000000002</v>
      </c>
      <c r="E182" s="5">
        <v>0</v>
      </c>
      <c r="F182" s="5">
        <v>18.100000000000001</v>
      </c>
      <c r="G182" s="5">
        <v>0</v>
      </c>
      <c r="H182" s="5">
        <v>0.74</v>
      </c>
      <c r="I182" s="5">
        <v>5.8179999999999996</v>
      </c>
      <c r="J182" s="5">
        <v>92.4</v>
      </c>
      <c r="K182" s="5">
        <v>1.8662000000000001</v>
      </c>
      <c r="L182" s="5">
        <v>24</v>
      </c>
      <c r="M182" s="5">
        <v>666</v>
      </c>
      <c r="N182" s="5">
        <v>20.2</v>
      </c>
      <c r="O182" s="5">
        <v>10.5</v>
      </c>
      <c r="P182" s="5">
        <v>0</v>
      </c>
    </row>
    <row r="183" spans="3:16" x14ac:dyDescent="0.25">
      <c r="C183" s="6" t="s">
        <v>459</v>
      </c>
      <c r="D183" s="5">
        <v>1.8700000000000001E-2</v>
      </c>
      <c r="E183" s="5">
        <v>85</v>
      </c>
      <c r="F183" s="5">
        <v>4.1500000000000004</v>
      </c>
      <c r="G183" s="5">
        <v>0</v>
      </c>
      <c r="H183" s="5">
        <v>0.42899999999999999</v>
      </c>
      <c r="I183" s="5">
        <v>6.516</v>
      </c>
      <c r="J183" s="5">
        <v>27.7</v>
      </c>
      <c r="K183" s="5">
        <v>8.5352999999999994</v>
      </c>
      <c r="L183" s="5">
        <v>4</v>
      </c>
      <c r="M183" s="5">
        <v>351</v>
      </c>
      <c r="N183" s="5">
        <v>17.899999999999999</v>
      </c>
      <c r="O183" s="5">
        <v>23.1</v>
      </c>
      <c r="P183" s="5">
        <v>1</v>
      </c>
    </row>
    <row r="184" spans="3:16" x14ac:dyDescent="0.25">
      <c r="C184" s="6" t="s">
        <v>124</v>
      </c>
      <c r="D184" s="5">
        <v>5.7799999999999997E-2</v>
      </c>
      <c r="E184" s="5">
        <v>0</v>
      </c>
      <c r="F184" s="5">
        <v>2.46</v>
      </c>
      <c r="G184" s="5">
        <v>0</v>
      </c>
      <c r="H184" s="5">
        <v>0.48799999999999999</v>
      </c>
      <c r="I184" s="5">
        <v>6.98</v>
      </c>
      <c r="J184" s="5">
        <v>58.4</v>
      </c>
      <c r="K184" s="5">
        <v>2.8290000000000002</v>
      </c>
      <c r="L184" s="5">
        <v>3</v>
      </c>
      <c r="M184" s="5">
        <v>193</v>
      </c>
      <c r="N184" s="5">
        <v>17.8</v>
      </c>
      <c r="O184" s="5">
        <v>37.200000000000003</v>
      </c>
      <c r="P184" s="5">
        <v>1</v>
      </c>
    </row>
    <row r="185" spans="3:16" x14ac:dyDescent="0.25">
      <c r="C185" s="6" t="s">
        <v>466</v>
      </c>
      <c r="D185" s="5">
        <v>15.8744</v>
      </c>
      <c r="E185" s="5">
        <v>0</v>
      </c>
      <c r="F185" s="5">
        <v>18.100000000000001</v>
      </c>
      <c r="G185" s="5">
        <v>0</v>
      </c>
      <c r="H185" s="5">
        <v>0.67100000000000004</v>
      </c>
      <c r="I185" s="5">
        <v>6.5449999999999999</v>
      </c>
      <c r="J185" s="5">
        <v>99.1</v>
      </c>
      <c r="K185" s="5">
        <v>1.5192000000000001</v>
      </c>
      <c r="L185" s="5">
        <v>24</v>
      </c>
      <c r="M185" s="5">
        <v>666</v>
      </c>
      <c r="N185" s="5">
        <v>20.2</v>
      </c>
      <c r="O185" s="5">
        <v>10.9</v>
      </c>
      <c r="P185" s="5">
        <v>0</v>
      </c>
    </row>
    <row r="186" spans="3:16" x14ac:dyDescent="0.25">
      <c r="C186" s="6" t="s">
        <v>189</v>
      </c>
      <c r="D186" s="5">
        <v>22.597100000000001</v>
      </c>
      <c r="E186" s="5">
        <v>0</v>
      </c>
      <c r="F186" s="5">
        <v>18.100000000000001</v>
      </c>
      <c r="G186" s="5">
        <v>0</v>
      </c>
      <c r="H186" s="5">
        <v>0.7</v>
      </c>
      <c r="I186" s="5">
        <v>5</v>
      </c>
      <c r="J186" s="5">
        <v>89.5</v>
      </c>
      <c r="K186" s="5">
        <v>1.5184</v>
      </c>
      <c r="L186" s="5">
        <v>24</v>
      </c>
      <c r="M186" s="5">
        <v>666</v>
      </c>
      <c r="N186" s="5">
        <v>20.2</v>
      </c>
      <c r="O186" s="5">
        <v>7.4</v>
      </c>
      <c r="P186" s="5">
        <v>0</v>
      </c>
    </row>
    <row r="187" spans="3:16" x14ac:dyDescent="0.25">
      <c r="C187" s="6" t="s">
        <v>442</v>
      </c>
      <c r="D187" s="5">
        <v>0.11459999999999999</v>
      </c>
      <c r="E187" s="5">
        <v>20</v>
      </c>
      <c r="F187" s="5">
        <v>6.96</v>
      </c>
      <c r="G187" s="5">
        <v>0</v>
      </c>
      <c r="H187" s="5">
        <v>0.46400000000000002</v>
      </c>
      <c r="I187" s="5">
        <v>6.5380000000000003</v>
      </c>
      <c r="J187" s="5">
        <v>69.094385964912206</v>
      </c>
      <c r="K187" s="5">
        <v>3.9175</v>
      </c>
      <c r="L187" s="5">
        <v>3</v>
      </c>
      <c r="M187" s="5">
        <v>223</v>
      </c>
      <c r="N187" s="5">
        <v>18.600000000000001</v>
      </c>
      <c r="O187" s="5">
        <v>24.4</v>
      </c>
      <c r="P187" s="5">
        <v>1</v>
      </c>
    </row>
    <row r="188" spans="3:16" x14ac:dyDescent="0.25">
      <c r="C188" s="6" t="s">
        <v>514</v>
      </c>
      <c r="D188" s="5">
        <v>8.4470000000000003E-2</v>
      </c>
      <c r="E188" s="5">
        <v>0</v>
      </c>
      <c r="F188" s="5">
        <v>4.05</v>
      </c>
      <c r="G188" s="5">
        <v>0</v>
      </c>
      <c r="H188" s="5">
        <v>0.51</v>
      </c>
      <c r="I188" s="5">
        <v>5.859</v>
      </c>
      <c r="J188" s="5">
        <v>68.7</v>
      </c>
      <c r="K188" s="5">
        <v>2.7019000000000002</v>
      </c>
      <c r="L188" s="5">
        <v>5</v>
      </c>
      <c r="M188" s="5">
        <v>296</v>
      </c>
      <c r="N188" s="5">
        <v>16.600000000000001</v>
      </c>
      <c r="O188" s="5">
        <v>22.6</v>
      </c>
      <c r="P188" s="5">
        <v>1</v>
      </c>
    </row>
    <row r="189" spans="3:16" x14ac:dyDescent="0.25">
      <c r="C189" s="6" t="s">
        <v>103</v>
      </c>
      <c r="D189" s="5">
        <v>0.14476</v>
      </c>
      <c r="E189" s="5">
        <v>0</v>
      </c>
      <c r="F189" s="5">
        <v>10.01</v>
      </c>
      <c r="G189" s="5">
        <v>0</v>
      </c>
      <c r="H189" s="5">
        <v>0.54700000000000004</v>
      </c>
      <c r="I189" s="5">
        <v>5.7309999999999999</v>
      </c>
      <c r="J189" s="5">
        <v>65.2</v>
      </c>
      <c r="K189" s="5">
        <v>2.7591999999999999</v>
      </c>
      <c r="L189" s="5">
        <v>6</v>
      </c>
      <c r="M189" s="5">
        <v>432</v>
      </c>
      <c r="N189" s="5">
        <v>17.8</v>
      </c>
      <c r="O189" s="5">
        <v>21.1</v>
      </c>
      <c r="P189" s="5">
        <v>0</v>
      </c>
    </row>
    <row r="190" spans="3:16" x14ac:dyDescent="0.25">
      <c r="C190" s="6" t="s">
        <v>195</v>
      </c>
      <c r="D190" s="5">
        <v>38.351799999999997</v>
      </c>
      <c r="E190" s="5">
        <v>0</v>
      </c>
      <c r="F190" s="5">
        <v>18.100000000000001</v>
      </c>
      <c r="G190" s="5">
        <v>0</v>
      </c>
      <c r="H190" s="5">
        <v>0.69299999999999995</v>
      </c>
      <c r="I190" s="5">
        <v>5.4530000000000003</v>
      </c>
      <c r="J190" s="5">
        <v>100</v>
      </c>
      <c r="K190" s="5">
        <v>1.4896</v>
      </c>
      <c r="L190" s="5">
        <v>24</v>
      </c>
      <c r="M190" s="5">
        <v>666</v>
      </c>
      <c r="N190" s="5">
        <v>20.2</v>
      </c>
      <c r="O190" s="5">
        <v>5</v>
      </c>
      <c r="P190" s="5">
        <v>0</v>
      </c>
    </row>
    <row r="191" spans="3:16" x14ac:dyDescent="0.25">
      <c r="C191" s="6" t="s">
        <v>92</v>
      </c>
      <c r="D191" s="5">
        <v>4.113E-2</v>
      </c>
      <c r="E191" s="5">
        <v>25</v>
      </c>
      <c r="F191" s="5">
        <v>4.8600000000000003</v>
      </c>
      <c r="G191" s="5">
        <v>0</v>
      </c>
      <c r="H191" s="5">
        <v>0.42599999999999999</v>
      </c>
      <c r="I191" s="5">
        <v>6.7270000000000003</v>
      </c>
      <c r="J191" s="5">
        <v>33.5</v>
      </c>
      <c r="K191" s="5">
        <v>5.4006999999999996</v>
      </c>
      <c r="L191" s="5">
        <v>4</v>
      </c>
      <c r="M191" s="5">
        <v>281</v>
      </c>
      <c r="N191" s="5">
        <v>19</v>
      </c>
      <c r="O191" s="5">
        <v>28</v>
      </c>
      <c r="P191" s="5">
        <v>1</v>
      </c>
    </row>
    <row r="192" spans="3:16" x14ac:dyDescent="0.25">
      <c r="C192" s="6" t="s">
        <v>211</v>
      </c>
      <c r="D192" s="5">
        <v>5.0901699999999996</v>
      </c>
      <c r="E192" s="5">
        <v>0</v>
      </c>
      <c r="F192" s="5">
        <v>18.100000000000001</v>
      </c>
      <c r="G192" s="5">
        <v>0</v>
      </c>
      <c r="H192" s="5">
        <v>0.71299999999999997</v>
      </c>
      <c r="I192" s="5">
        <v>6.2969999999999997</v>
      </c>
      <c r="J192" s="5">
        <v>91.8</v>
      </c>
      <c r="K192" s="5">
        <v>2.3681999999999999</v>
      </c>
      <c r="L192" s="5">
        <v>24</v>
      </c>
      <c r="M192" s="5">
        <v>666</v>
      </c>
      <c r="N192" s="5">
        <v>20.2</v>
      </c>
      <c r="O192" s="5">
        <v>16.100000000000001</v>
      </c>
      <c r="P192" s="5">
        <v>0</v>
      </c>
    </row>
    <row r="193" spans="3:16" x14ac:dyDescent="0.25">
      <c r="C193" s="6" t="s">
        <v>430</v>
      </c>
      <c r="D193" s="5">
        <v>0.22969000000000001</v>
      </c>
      <c r="E193" s="5">
        <v>0</v>
      </c>
      <c r="F193" s="5">
        <v>10.59</v>
      </c>
      <c r="G193" s="5">
        <v>0</v>
      </c>
      <c r="H193" s="5">
        <v>0.48899999999999999</v>
      </c>
      <c r="I193" s="5">
        <v>6.3259999999999996</v>
      </c>
      <c r="J193" s="5">
        <v>52.5</v>
      </c>
      <c r="K193" s="5">
        <v>4.3548999999999998</v>
      </c>
      <c r="L193" s="5">
        <v>4</v>
      </c>
      <c r="M193" s="5">
        <v>277</v>
      </c>
      <c r="N193" s="5">
        <v>18.600000000000001</v>
      </c>
      <c r="O193" s="5">
        <v>24.4</v>
      </c>
      <c r="P193" s="5">
        <v>1</v>
      </c>
    </row>
    <row r="194" spans="3:16" x14ac:dyDescent="0.25">
      <c r="C194" s="6" t="s">
        <v>95</v>
      </c>
      <c r="D194" s="5">
        <v>5.6599999999999998E-2</v>
      </c>
      <c r="E194" s="5">
        <v>0</v>
      </c>
      <c r="F194" s="5">
        <v>3.41</v>
      </c>
      <c r="G194" s="5">
        <v>0</v>
      </c>
      <c r="H194" s="5">
        <v>0.48899999999999999</v>
      </c>
      <c r="I194" s="5">
        <v>7.0069999999999997</v>
      </c>
      <c r="J194" s="5">
        <v>86.3</v>
      </c>
      <c r="K194" s="5">
        <v>3.4217</v>
      </c>
      <c r="L194" s="5">
        <v>2</v>
      </c>
      <c r="M194" s="5">
        <v>270</v>
      </c>
      <c r="N194" s="5">
        <v>17.8</v>
      </c>
      <c r="O194" s="5">
        <v>23.6</v>
      </c>
      <c r="P194" s="5">
        <v>1</v>
      </c>
    </row>
    <row r="195" spans="3:16" x14ac:dyDescent="0.25">
      <c r="C195" s="6" t="s">
        <v>215</v>
      </c>
      <c r="D195" s="5">
        <v>7.75223</v>
      </c>
      <c r="E195" s="5">
        <v>0</v>
      </c>
      <c r="F195" s="5">
        <v>18.100000000000001</v>
      </c>
      <c r="G195" s="5">
        <v>0</v>
      </c>
      <c r="H195" s="5">
        <v>0.53800000000000003</v>
      </c>
      <c r="I195" s="5">
        <v>6.3010000000000002</v>
      </c>
      <c r="J195" s="5">
        <v>83.7</v>
      </c>
      <c r="K195" s="5">
        <v>2.7831000000000001</v>
      </c>
      <c r="L195" s="5">
        <v>24</v>
      </c>
      <c r="M195" s="5">
        <v>666</v>
      </c>
      <c r="N195" s="5">
        <v>20.2</v>
      </c>
      <c r="O195" s="5">
        <v>14.9</v>
      </c>
      <c r="P195" s="5">
        <v>0</v>
      </c>
    </row>
    <row r="196" spans="3:16" x14ac:dyDescent="0.25">
      <c r="C196" s="6" t="s">
        <v>515</v>
      </c>
      <c r="D196" s="5">
        <v>5.8211500000000003</v>
      </c>
      <c r="E196" s="5">
        <v>0</v>
      </c>
      <c r="F196" s="5">
        <v>18.100000000000001</v>
      </c>
      <c r="G196" s="5">
        <v>0</v>
      </c>
      <c r="H196" s="5">
        <v>0.71299999999999997</v>
      </c>
      <c r="I196" s="5">
        <v>6.5129999999999999</v>
      </c>
      <c r="J196" s="5">
        <v>69.094385964912206</v>
      </c>
      <c r="K196" s="5">
        <v>2.8016000000000001</v>
      </c>
      <c r="L196" s="5">
        <v>24</v>
      </c>
      <c r="M196" s="5">
        <v>666</v>
      </c>
      <c r="N196" s="5">
        <v>20.2</v>
      </c>
      <c r="O196" s="5">
        <v>20.2</v>
      </c>
      <c r="P196" s="5">
        <v>1</v>
      </c>
    </row>
    <row r="197" spans="3:16" x14ac:dyDescent="0.25">
      <c r="C197" s="6" t="s">
        <v>107</v>
      </c>
      <c r="D197" s="5">
        <v>0.32543</v>
      </c>
      <c r="E197" s="5">
        <v>0</v>
      </c>
      <c r="F197" s="5">
        <v>21.89</v>
      </c>
      <c r="G197" s="5">
        <v>0</v>
      </c>
      <c r="H197" s="5">
        <v>0.624</v>
      </c>
      <c r="I197" s="5">
        <v>5.3040000000000003</v>
      </c>
      <c r="J197" s="5">
        <v>98.8</v>
      </c>
      <c r="K197" s="5">
        <v>1.8125</v>
      </c>
      <c r="L197" s="5">
        <v>4</v>
      </c>
      <c r="M197" s="5">
        <v>437</v>
      </c>
      <c r="N197" s="5">
        <v>21.2</v>
      </c>
      <c r="O197" s="5">
        <v>18</v>
      </c>
      <c r="P197" s="5">
        <v>0</v>
      </c>
    </row>
    <row r="198" spans="3:16" x14ac:dyDescent="0.25">
      <c r="C198" s="6" t="s">
        <v>404</v>
      </c>
      <c r="D198" s="5">
        <v>5.7349999999999998E-2</v>
      </c>
      <c r="E198" s="5">
        <v>0</v>
      </c>
      <c r="F198" s="5">
        <v>4.49</v>
      </c>
      <c r="G198" s="5">
        <v>0</v>
      </c>
      <c r="H198" s="5">
        <v>0.44900000000000001</v>
      </c>
      <c r="I198" s="5">
        <v>6.63</v>
      </c>
      <c r="J198" s="5">
        <v>56.1</v>
      </c>
      <c r="K198" s="5">
        <v>4.4377000000000004</v>
      </c>
      <c r="L198" s="5">
        <v>3</v>
      </c>
      <c r="M198" s="5">
        <v>247</v>
      </c>
      <c r="N198" s="5">
        <v>18.5</v>
      </c>
      <c r="O198" s="5">
        <v>26.6</v>
      </c>
      <c r="P198" s="5">
        <v>1</v>
      </c>
    </row>
    <row r="199" spans="3:16" x14ac:dyDescent="0.25">
      <c r="C199" s="6" t="s">
        <v>433</v>
      </c>
      <c r="D199" s="5">
        <v>0.11425</v>
      </c>
      <c r="E199" s="5">
        <v>0</v>
      </c>
      <c r="F199" s="5">
        <v>13.89</v>
      </c>
      <c r="G199" s="5">
        <v>1</v>
      </c>
      <c r="H199" s="5">
        <v>0.55000000000000004</v>
      </c>
      <c r="I199" s="5">
        <v>6.3730000000000002</v>
      </c>
      <c r="J199" s="5">
        <v>92.4</v>
      </c>
      <c r="K199" s="5">
        <v>3.3633000000000002</v>
      </c>
      <c r="L199" s="5">
        <v>5</v>
      </c>
      <c r="M199" s="5">
        <v>276</v>
      </c>
      <c r="N199" s="5">
        <v>16.399999999999999</v>
      </c>
      <c r="O199" s="5">
        <v>23</v>
      </c>
      <c r="P199" s="5">
        <v>1</v>
      </c>
    </row>
    <row r="200" spans="3:16" x14ac:dyDescent="0.25">
      <c r="C200" s="6" t="s">
        <v>183</v>
      </c>
      <c r="D200" s="5">
        <v>6.5387599999999999</v>
      </c>
      <c r="E200" s="5">
        <v>0</v>
      </c>
      <c r="F200" s="5">
        <v>18.100000000000001</v>
      </c>
      <c r="G200" s="5">
        <v>1</v>
      </c>
      <c r="H200" s="5">
        <v>0.63100000000000001</v>
      </c>
      <c r="I200" s="5">
        <v>7.016</v>
      </c>
      <c r="J200" s="5">
        <v>97.5</v>
      </c>
      <c r="K200" s="5">
        <v>1.2023999999999999</v>
      </c>
      <c r="L200" s="5">
        <v>24</v>
      </c>
      <c r="M200" s="5">
        <v>666</v>
      </c>
      <c r="N200" s="5">
        <v>20.2</v>
      </c>
      <c r="O200" s="5">
        <v>50</v>
      </c>
      <c r="P200" s="5">
        <v>1</v>
      </c>
    </row>
    <row r="201" spans="3:16" x14ac:dyDescent="0.25">
      <c r="C201" s="6" t="s">
        <v>153</v>
      </c>
      <c r="D201" s="5">
        <v>0.57833999999999997</v>
      </c>
      <c r="E201" s="5">
        <v>20</v>
      </c>
      <c r="F201" s="5">
        <v>3.97</v>
      </c>
      <c r="G201" s="5">
        <v>0</v>
      </c>
      <c r="H201" s="5">
        <v>0.57499999999999996</v>
      </c>
      <c r="I201" s="5">
        <v>8.2970000000000006</v>
      </c>
      <c r="J201" s="5">
        <v>67</v>
      </c>
      <c r="K201" s="5">
        <v>2.4216000000000002</v>
      </c>
      <c r="L201" s="5">
        <v>5</v>
      </c>
      <c r="M201" s="5">
        <v>264</v>
      </c>
      <c r="N201" s="5">
        <v>13</v>
      </c>
      <c r="O201" s="5">
        <v>50</v>
      </c>
      <c r="P201" s="5">
        <v>1</v>
      </c>
    </row>
    <row r="202" spans="3:16" x14ac:dyDescent="0.25">
      <c r="C202" s="6" t="s">
        <v>193</v>
      </c>
      <c r="D202" s="5">
        <v>8.6447599999999998</v>
      </c>
      <c r="E202" s="5">
        <v>0</v>
      </c>
      <c r="F202" s="5">
        <v>18.100000000000001</v>
      </c>
      <c r="G202" s="5">
        <v>0</v>
      </c>
      <c r="H202" s="5">
        <v>0.69299999999999995</v>
      </c>
      <c r="I202" s="5">
        <v>6.1929999999999996</v>
      </c>
      <c r="J202" s="5">
        <v>92.6</v>
      </c>
      <c r="K202" s="5">
        <v>1.7911999999999999</v>
      </c>
      <c r="L202" s="5">
        <v>24</v>
      </c>
      <c r="M202" s="5">
        <v>666</v>
      </c>
      <c r="N202" s="5">
        <v>20.2</v>
      </c>
      <c r="O202" s="5">
        <v>13.8</v>
      </c>
      <c r="P202" s="5">
        <v>0</v>
      </c>
    </row>
    <row r="203" spans="3:16" x14ac:dyDescent="0.25">
      <c r="C203" s="6" t="s">
        <v>389</v>
      </c>
      <c r="D203" s="5">
        <v>3.2370000000000003E-2</v>
      </c>
      <c r="E203" s="5">
        <v>0</v>
      </c>
      <c r="F203" s="5">
        <v>2.1800000000000002</v>
      </c>
      <c r="G203" s="5">
        <v>0</v>
      </c>
      <c r="H203" s="5">
        <v>0.45800000000000002</v>
      </c>
      <c r="I203" s="5">
        <v>6.9980000000000002</v>
      </c>
      <c r="J203" s="5">
        <v>45.8</v>
      </c>
      <c r="K203" s="5">
        <v>6.0621999999999998</v>
      </c>
      <c r="L203" s="5">
        <v>3</v>
      </c>
      <c r="M203" s="5">
        <v>222</v>
      </c>
      <c r="N203" s="5">
        <v>18.7</v>
      </c>
      <c r="O203" s="5">
        <v>33.4</v>
      </c>
      <c r="P203" s="5">
        <v>1</v>
      </c>
    </row>
    <row r="204" spans="3:16" x14ac:dyDescent="0.25">
      <c r="C204" s="6" t="s">
        <v>449</v>
      </c>
      <c r="D204" s="5">
        <v>0.28392000000000001</v>
      </c>
      <c r="E204" s="5">
        <v>0</v>
      </c>
      <c r="F204" s="5">
        <v>7.38</v>
      </c>
      <c r="G204" s="5">
        <v>0</v>
      </c>
      <c r="H204" s="5">
        <v>0.49299999999999999</v>
      </c>
      <c r="I204" s="5">
        <v>5.7080000000000002</v>
      </c>
      <c r="J204" s="5">
        <v>74.3</v>
      </c>
      <c r="K204" s="5">
        <v>4.7210999999999999</v>
      </c>
      <c r="L204" s="5">
        <v>5</v>
      </c>
      <c r="M204" s="5">
        <v>287</v>
      </c>
      <c r="N204" s="5">
        <v>19.600000000000001</v>
      </c>
      <c r="O204" s="5">
        <v>18.5</v>
      </c>
      <c r="P204" s="5">
        <v>0</v>
      </c>
    </row>
    <row r="205" spans="3:16" x14ac:dyDescent="0.25">
      <c r="C205" s="6" t="s">
        <v>516</v>
      </c>
      <c r="D205" s="5">
        <v>12.247199999999999</v>
      </c>
      <c r="E205" s="5">
        <v>0</v>
      </c>
      <c r="F205" s="5">
        <v>18.100000000000001</v>
      </c>
      <c r="G205" s="5">
        <v>0</v>
      </c>
      <c r="H205" s="5">
        <v>0.58399999999999996</v>
      </c>
      <c r="I205" s="5">
        <v>5.8369999999999997</v>
      </c>
      <c r="J205" s="5">
        <v>59.7</v>
      </c>
      <c r="K205" s="5">
        <v>1.9976</v>
      </c>
      <c r="L205" s="5">
        <v>24</v>
      </c>
      <c r="M205" s="5">
        <v>666</v>
      </c>
      <c r="N205" s="5">
        <v>20.2</v>
      </c>
      <c r="O205" s="5">
        <v>10.199999999999999</v>
      </c>
      <c r="P205" s="5">
        <v>0</v>
      </c>
    </row>
    <row r="206" spans="3:16" x14ac:dyDescent="0.25">
      <c r="C206" s="6" t="s">
        <v>198</v>
      </c>
      <c r="D206" s="5">
        <v>14.4383</v>
      </c>
      <c r="E206" s="5">
        <v>0</v>
      </c>
      <c r="F206" s="5">
        <v>18.100000000000001</v>
      </c>
      <c r="G206" s="5">
        <v>0</v>
      </c>
      <c r="H206" s="5">
        <v>0.59699999999999998</v>
      </c>
      <c r="I206" s="5">
        <v>6.8520000000000003</v>
      </c>
      <c r="J206" s="5">
        <v>100</v>
      </c>
      <c r="K206" s="5">
        <v>1.4655</v>
      </c>
      <c r="L206" s="5">
        <v>24</v>
      </c>
      <c r="M206" s="5">
        <v>666</v>
      </c>
      <c r="N206" s="5">
        <v>20.2</v>
      </c>
      <c r="O206" s="5">
        <v>27.5</v>
      </c>
      <c r="P206" s="5">
        <v>1</v>
      </c>
    </row>
    <row r="207" spans="3:16" x14ac:dyDescent="0.25">
      <c r="C207" s="6" t="s">
        <v>517</v>
      </c>
      <c r="D207" s="5">
        <v>9.178E-2</v>
      </c>
      <c r="E207" s="5">
        <v>0</v>
      </c>
      <c r="F207" s="5">
        <v>4.05</v>
      </c>
      <c r="G207" s="5">
        <v>0</v>
      </c>
      <c r="H207" s="5">
        <v>0.51</v>
      </c>
      <c r="I207" s="5">
        <v>6.4160000000000004</v>
      </c>
      <c r="J207" s="5">
        <v>84.1</v>
      </c>
      <c r="K207" s="5">
        <v>2.6463000000000001</v>
      </c>
      <c r="L207" s="5">
        <v>5</v>
      </c>
      <c r="M207" s="5">
        <v>296</v>
      </c>
      <c r="N207" s="5">
        <v>16.600000000000001</v>
      </c>
      <c r="O207" s="5">
        <v>23.6</v>
      </c>
      <c r="P207" s="5">
        <v>1</v>
      </c>
    </row>
    <row r="208" spans="3:16" x14ac:dyDescent="0.25">
      <c r="C208" s="6" t="s">
        <v>159</v>
      </c>
      <c r="D208" s="5">
        <v>1.5010000000000001E-2</v>
      </c>
      <c r="E208" s="5">
        <v>90</v>
      </c>
      <c r="F208" s="5">
        <v>1.21</v>
      </c>
      <c r="G208" s="5">
        <v>1</v>
      </c>
      <c r="H208" s="5">
        <v>0.40100000000000002</v>
      </c>
      <c r="I208" s="5">
        <v>7.923</v>
      </c>
      <c r="J208" s="5">
        <v>24.8</v>
      </c>
      <c r="K208" s="5">
        <v>5.8849999999999998</v>
      </c>
      <c r="L208" s="5">
        <v>1</v>
      </c>
      <c r="M208" s="5">
        <v>198</v>
      </c>
      <c r="N208" s="5">
        <v>19</v>
      </c>
      <c r="O208" s="5">
        <v>50</v>
      </c>
      <c r="P208" s="5">
        <v>1</v>
      </c>
    </row>
    <row r="209" spans="3:16" x14ac:dyDescent="0.25">
      <c r="C209" s="6" t="s">
        <v>182</v>
      </c>
      <c r="D209" s="5">
        <v>4.8982200000000002</v>
      </c>
      <c r="E209" s="5">
        <v>0</v>
      </c>
      <c r="F209" s="5">
        <v>18.100000000000001</v>
      </c>
      <c r="G209" s="5">
        <v>0</v>
      </c>
      <c r="H209" s="5">
        <v>0.63100000000000001</v>
      </c>
      <c r="I209" s="5">
        <v>4.97</v>
      </c>
      <c r="J209" s="5">
        <v>100</v>
      </c>
      <c r="K209" s="5">
        <v>1.3325</v>
      </c>
      <c r="L209" s="5">
        <v>24</v>
      </c>
      <c r="M209" s="5">
        <v>666</v>
      </c>
      <c r="N209" s="5">
        <v>20.2</v>
      </c>
      <c r="O209" s="5">
        <v>50</v>
      </c>
      <c r="P209" s="5">
        <v>1</v>
      </c>
    </row>
    <row r="210" spans="3:16" x14ac:dyDescent="0.25">
      <c r="C210" s="6" t="s">
        <v>135</v>
      </c>
      <c r="D210" s="5">
        <v>0.35809000000000002</v>
      </c>
      <c r="E210" s="5">
        <v>0</v>
      </c>
      <c r="F210" s="5">
        <v>6.2</v>
      </c>
      <c r="G210" s="5">
        <v>1</v>
      </c>
      <c r="H210" s="5">
        <v>0.50700000000000001</v>
      </c>
      <c r="I210" s="5">
        <v>6.9509999999999996</v>
      </c>
      <c r="J210" s="5">
        <v>88.5</v>
      </c>
      <c r="K210" s="5">
        <v>2.8616999999999999</v>
      </c>
      <c r="L210" s="5">
        <v>8</v>
      </c>
      <c r="M210" s="5">
        <v>307</v>
      </c>
      <c r="N210" s="5">
        <v>17.399999999999999</v>
      </c>
      <c r="O210" s="5">
        <v>26.7</v>
      </c>
      <c r="P210" s="5">
        <v>1</v>
      </c>
    </row>
    <row r="211" spans="3:16" x14ac:dyDescent="0.25">
      <c r="C211" s="6" t="s">
        <v>468</v>
      </c>
      <c r="D211" s="5">
        <v>11.9511</v>
      </c>
      <c r="E211" s="5">
        <v>0</v>
      </c>
      <c r="F211" s="5">
        <v>18.100000000000001</v>
      </c>
      <c r="G211" s="5">
        <v>0</v>
      </c>
      <c r="H211" s="5">
        <v>0.65900000000000003</v>
      </c>
      <c r="I211" s="5">
        <v>5.6079999999999997</v>
      </c>
      <c r="J211" s="5">
        <v>100</v>
      </c>
      <c r="K211" s="5">
        <v>1.2851999999999999</v>
      </c>
      <c r="L211" s="5">
        <v>24</v>
      </c>
      <c r="M211" s="5">
        <v>666</v>
      </c>
      <c r="N211" s="5">
        <v>20.2</v>
      </c>
      <c r="O211" s="5">
        <v>27.9</v>
      </c>
      <c r="P211" s="5">
        <v>1</v>
      </c>
    </row>
    <row r="212" spans="3:16" x14ac:dyDescent="0.25">
      <c r="C212" s="6" t="s">
        <v>462</v>
      </c>
      <c r="D212" s="5">
        <v>4.5558699999999996</v>
      </c>
      <c r="E212" s="5">
        <v>0</v>
      </c>
      <c r="F212" s="5">
        <v>18.100000000000001</v>
      </c>
      <c r="G212" s="5">
        <v>0</v>
      </c>
      <c r="H212" s="5">
        <v>0.71799999999999997</v>
      </c>
      <c r="I212" s="5">
        <v>3.5609999999999999</v>
      </c>
      <c r="J212" s="5">
        <v>87.9</v>
      </c>
      <c r="K212" s="5">
        <v>1.6132</v>
      </c>
      <c r="L212" s="5">
        <v>24</v>
      </c>
      <c r="M212" s="5">
        <v>666</v>
      </c>
      <c r="N212" s="5">
        <v>20.2</v>
      </c>
      <c r="O212" s="5">
        <v>27.5</v>
      </c>
      <c r="P212" s="5">
        <v>1</v>
      </c>
    </row>
    <row r="213" spans="3:16" x14ac:dyDescent="0.25">
      <c r="C213" s="6" t="s">
        <v>202</v>
      </c>
      <c r="D213" s="5">
        <v>8.7921200000000006</v>
      </c>
      <c r="E213" s="5">
        <v>0</v>
      </c>
      <c r="F213" s="5">
        <v>18.100000000000001</v>
      </c>
      <c r="G213" s="5">
        <v>0</v>
      </c>
      <c r="H213" s="5">
        <v>0.58399999999999996</v>
      </c>
      <c r="I213" s="5">
        <v>5.5650000000000004</v>
      </c>
      <c r="J213" s="5">
        <v>70.599999999999994</v>
      </c>
      <c r="K213" s="5">
        <v>2.0634999999999999</v>
      </c>
      <c r="L213" s="5">
        <v>24</v>
      </c>
      <c r="M213" s="5">
        <v>666</v>
      </c>
      <c r="N213" s="5">
        <v>20.2</v>
      </c>
      <c r="O213" s="5">
        <v>11.7</v>
      </c>
      <c r="P213" s="5">
        <v>0</v>
      </c>
    </row>
    <row r="214" spans="3:16" x14ac:dyDescent="0.25">
      <c r="C214" s="6" t="s">
        <v>165</v>
      </c>
      <c r="D214" s="5">
        <v>5.3719999999999997E-2</v>
      </c>
      <c r="E214" s="5">
        <v>0</v>
      </c>
      <c r="F214" s="5">
        <v>13.92</v>
      </c>
      <c r="G214" s="5">
        <v>0</v>
      </c>
      <c r="H214" s="5">
        <v>0.437</v>
      </c>
      <c r="I214" s="5">
        <v>6.5490000000000004</v>
      </c>
      <c r="J214" s="5">
        <v>51</v>
      </c>
      <c r="K214" s="5">
        <v>5.9603999999999999</v>
      </c>
      <c r="L214" s="5">
        <v>4</v>
      </c>
      <c r="M214" s="5">
        <v>289</v>
      </c>
      <c r="N214" s="5">
        <v>16</v>
      </c>
      <c r="O214" s="5">
        <v>27.1</v>
      </c>
      <c r="P214" s="5">
        <v>1</v>
      </c>
    </row>
    <row r="215" spans="3:16" x14ac:dyDescent="0.25">
      <c r="C215" s="6" t="s">
        <v>67</v>
      </c>
      <c r="D215" s="5">
        <v>0.78420000000000001</v>
      </c>
      <c r="E215" s="5">
        <v>0</v>
      </c>
      <c r="F215" s="5">
        <v>8.14</v>
      </c>
      <c r="G215" s="5">
        <v>0</v>
      </c>
      <c r="H215" s="5">
        <v>0.53800000000000003</v>
      </c>
      <c r="I215" s="5">
        <v>5.99</v>
      </c>
      <c r="J215" s="5">
        <v>81.7</v>
      </c>
      <c r="K215" s="5">
        <v>4.2579000000000002</v>
      </c>
      <c r="L215" s="5">
        <v>4</v>
      </c>
      <c r="M215" s="5">
        <v>307</v>
      </c>
      <c r="N215" s="5">
        <v>21</v>
      </c>
      <c r="O215" s="5">
        <v>17.5</v>
      </c>
      <c r="P215" s="5">
        <v>0</v>
      </c>
    </row>
    <row r="216" spans="3:16" x14ac:dyDescent="0.25">
      <c r="C216" s="6" t="s">
        <v>194</v>
      </c>
      <c r="D216" s="5">
        <v>8.7167499999999993</v>
      </c>
      <c r="E216" s="5">
        <v>0</v>
      </c>
      <c r="F216" s="5">
        <v>18.100000000000001</v>
      </c>
      <c r="G216" s="5">
        <v>0</v>
      </c>
      <c r="H216" s="5">
        <v>0.69299999999999995</v>
      </c>
      <c r="I216" s="5">
        <v>6.4710000000000001</v>
      </c>
      <c r="J216" s="5">
        <v>98.8</v>
      </c>
      <c r="K216" s="5">
        <v>1.7257</v>
      </c>
      <c r="L216" s="5">
        <v>24</v>
      </c>
      <c r="M216" s="5">
        <v>666</v>
      </c>
      <c r="N216" s="5">
        <v>20.2</v>
      </c>
      <c r="O216" s="5">
        <v>13.1</v>
      </c>
      <c r="P216" s="5">
        <v>0</v>
      </c>
    </row>
    <row r="217" spans="3:16" x14ac:dyDescent="0.25">
      <c r="C217" s="6" t="s">
        <v>206</v>
      </c>
      <c r="D217" s="5">
        <v>15.177199999999999</v>
      </c>
      <c r="E217" s="5">
        <v>0</v>
      </c>
      <c r="F217" s="5">
        <v>18.100000000000001</v>
      </c>
      <c r="G217" s="5">
        <v>0</v>
      </c>
      <c r="H217" s="5">
        <v>0.74</v>
      </c>
      <c r="I217" s="5">
        <v>6.1520000000000001</v>
      </c>
      <c r="J217" s="5">
        <v>100</v>
      </c>
      <c r="K217" s="5">
        <v>1.9141999999999999</v>
      </c>
      <c r="L217" s="5">
        <v>24</v>
      </c>
      <c r="M217" s="5">
        <v>666</v>
      </c>
      <c r="N217" s="5">
        <v>20.2</v>
      </c>
      <c r="O217" s="5">
        <v>8.6999999999999993</v>
      </c>
      <c r="P217" s="5">
        <v>0</v>
      </c>
    </row>
    <row r="218" spans="3:16" x14ac:dyDescent="0.25">
      <c r="C218" s="6" t="s">
        <v>84</v>
      </c>
      <c r="D218" s="5">
        <v>1.4319999999999999E-2</v>
      </c>
      <c r="E218" s="5">
        <v>100</v>
      </c>
      <c r="F218" s="5">
        <v>1.32</v>
      </c>
      <c r="G218" s="5">
        <v>0</v>
      </c>
      <c r="H218" s="5">
        <v>0.41099999999999998</v>
      </c>
      <c r="I218" s="5">
        <v>6.8159999999999998</v>
      </c>
      <c r="J218" s="5">
        <v>40.5</v>
      </c>
      <c r="K218" s="5">
        <v>8.3247999999999998</v>
      </c>
      <c r="L218" s="5">
        <v>5</v>
      </c>
      <c r="M218" s="5">
        <v>256</v>
      </c>
      <c r="N218" s="5">
        <v>15.1</v>
      </c>
      <c r="O218" s="5">
        <v>31.6</v>
      </c>
      <c r="P218" s="5">
        <v>1</v>
      </c>
    </row>
    <row r="219" spans="3:16" x14ac:dyDescent="0.25">
      <c r="C219" s="6" t="s">
        <v>422</v>
      </c>
      <c r="D219" s="5">
        <v>2.9239999999999999</v>
      </c>
      <c r="E219" s="5">
        <v>0</v>
      </c>
      <c r="F219" s="5">
        <v>19.579999999999998</v>
      </c>
      <c r="G219" s="5">
        <v>0</v>
      </c>
      <c r="H219" s="5">
        <v>0.60499999999999998</v>
      </c>
      <c r="I219" s="5">
        <v>6.101</v>
      </c>
      <c r="J219" s="5">
        <v>93</v>
      </c>
      <c r="K219" s="5">
        <v>2.2833999999999999</v>
      </c>
      <c r="L219" s="5">
        <v>5</v>
      </c>
      <c r="M219" s="5">
        <v>403</v>
      </c>
      <c r="N219" s="5">
        <v>14.7</v>
      </c>
      <c r="O219" s="5">
        <v>25</v>
      </c>
      <c r="P219" s="5">
        <v>1</v>
      </c>
    </row>
    <row r="220" spans="3:16" x14ac:dyDescent="0.25">
      <c r="C220" s="6" t="s">
        <v>210</v>
      </c>
      <c r="D220" s="5">
        <v>9.3290900000000008</v>
      </c>
      <c r="E220" s="5">
        <v>0</v>
      </c>
      <c r="F220" s="5">
        <v>18.100000000000001</v>
      </c>
      <c r="G220" s="5">
        <v>0</v>
      </c>
      <c r="H220" s="5">
        <v>0.71299999999999997</v>
      </c>
      <c r="I220" s="5">
        <v>6.1849999999999996</v>
      </c>
      <c r="J220" s="5">
        <v>98.7</v>
      </c>
      <c r="K220" s="5">
        <v>2.2616000000000001</v>
      </c>
      <c r="L220" s="5">
        <v>24</v>
      </c>
      <c r="M220" s="5">
        <v>666</v>
      </c>
      <c r="N220" s="5">
        <v>20.2</v>
      </c>
      <c r="O220" s="5">
        <v>14.1</v>
      </c>
      <c r="P220" s="5">
        <v>0</v>
      </c>
    </row>
    <row r="221" spans="3:16" x14ac:dyDescent="0.25">
      <c r="C221" s="6" t="s">
        <v>145</v>
      </c>
      <c r="D221" s="5">
        <v>0.10612000000000001</v>
      </c>
      <c r="E221" s="5">
        <v>30</v>
      </c>
      <c r="F221" s="5">
        <v>4.93</v>
      </c>
      <c r="G221" s="5">
        <v>0</v>
      </c>
      <c r="H221" s="5">
        <v>0.42799999999999999</v>
      </c>
      <c r="I221" s="5">
        <v>6.0949999999999998</v>
      </c>
      <c r="J221" s="5">
        <v>65.099999999999994</v>
      </c>
      <c r="K221" s="5">
        <v>6.3361000000000001</v>
      </c>
      <c r="L221" s="5">
        <v>6</v>
      </c>
      <c r="M221" s="5">
        <v>300</v>
      </c>
      <c r="N221" s="5">
        <v>16.600000000000001</v>
      </c>
      <c r="O221" s="5">
        <v>20.100000000000001</v>
      </c>
      <c r="P221" s="5">
        <v>1</v>
      </c>
    </row>
    <row r="222" spans="3:16" x14ac:dyDescent="0.25">
      <c r="C222" s="6" t="s">
        <v>518</v>
      </c>
      <c r="D222" s="5">
        <v>8.2210000000000005E-2</v>
      </c>
      <c r="E222" s="5">
        <v>22</v>
      </c>
      <c r="F222" s="5">
        <v>5.86</v>
      </c>
      <c r="G222" s="5">
        <v>0</v>
      </c>
      <c r="H222" s="5">
        <v>0.43099999999999999</v>
      </c>
      <c r="I222" s="5">
        <v>6.9569999999999999</v>
      </c>
      <c r="J222" s="5">
        <v>6.8</v>
      </c>
      <c r="K222" s="5">
        <v>8.9067000000000007</v>
      </c>
      <c r="L222" s="5">
        <v>7</v>
      </c>
      <c r="M222" s="5">
        <v>330</v>
      </c>
      <c r="N222" s="5">
        <v>19.100000000000001</v>
      </c>
      <c r="O222" s="5">
        <v>29.6</v>
      </c>
      <c r="P222" s="5">
        <v>1</v>
      </c>
    </row>
    <row r="223" spans="3:16" x14ac:dyDescent="0.25">
      <c r="C223" s="6" t="s">
        <v>476</v>
      </c>
      <c r="D223" s="5">
        <v>5.4411399999999999</v>
      </c>
      <c r="E223" s="5">
        <v>0</v>
      </c>
      <c r="F223" s="5">
        <v>18.100000000000001</v>
      </c>
      <c r="G223" s="5">
        <v>0</v>
      </c>
      <c r="H223" s="5">
        <v>0.71299999999999997</v>
      </c>
      <c r="I223" s="5">
        <v>6.6550000000000002</v>
      </c>
      <c r="J223" s="5">
        <v>98.2</v>
      </c>
      <c r="K223" s="5">
        <v>2.3552</v>
      </c>
      <c r="L223" s="5">
        <v>24</v>
      </c>
      <c r="M223" s="5">
        <v>666</v>
      </c>
      <c r="N223" s="5">
        <v>20.2</v>
      </c>
      <c r="O223" s="5">
        <v>15.2</v>
      </c>
      <c r="P223" s="5">
        <v>0</v>
      </c>
    </row>
    <row r="224" spans="3:16" x14ac:dyDescent="0.25">
      <c r="C224" s="6" t="s">
        <v>80</v>
      </c>
      <c r="D224" s="5">
        <v>0.17141999999999999</v>
      </c>
      <c r="E224" s="5">
        <v>0</v>
      </c>
      <c r="F224" s="5">
        <v>6.91</v>
      </c>
      <c r="G224" s="5">
        <v>0</v>
      </c>
      <c r="H224" s="5">
        <v>0.44800000000000001</v>
      </c>
      <c r="I224" s="5">
        <v>5.6820000000000004</v>
      </c>
      <c r="J224" s="5">
        <v>33.799999999999997</v>
      </c>
      <c r="K224" s="5">
        <v>5.1003999999999996</v>
      </c>
      <c r="L224" s="5">
        <v>3</v>
      </c>
      <c r="M224" s="5">
        <v>233</v>
      </c>
      <c r="N224" s="5">
        <v>17.899999999999999</v>
      </c>
      <c r="O224" s="5">
        <v>19.3</v>
      </c>
      <c r="P224" s="5">
        <v>0</v>
      </c>
    </row>
    <row r="225" spans="3:16" x14ac:dyDescent="0.25">
      <c r="C225" s="6" t="s">
        <v>78</v>
      </c>
      <c r="D225" s="5">
        <v>0.12744</v>
      </c>
      <c r="E225" s="5">
        <v>0</v>
      </c>
      <c r="F225" s="5">
        <v>6.91</v>
      </c>
      <c r="G225" s="5">
        <v>0</v>
      </c>
      <c r="H225" s="5">
        <v>0.44800000000000001</v>
      </c>
      <c r="I225" s="5">
        <v>6.77</v>
      </c>
      <c r="J225" s="5">
        <v>2.9</v>
      </c>
      <c r="K225" s="5">
        <v>5.7209000000000003</v>
      </c>
      <c r="L225" s="5">
        <v>3</v>
      </c>
      <c r="M225" s="5">
        <v>233</v>
      </c>
      <c r="N225" s="5">
        <v>17.899999999999999</v>
      </c>
      <c r="O225" s="5">
        <v>26.6</v>
      </c>
      <c r="P225" s="5">
        <v>1</v>
      </c>
    </row>
    <row r="226" spans="3:16" x14ac:dyDescent="0.25">
      <c r="C226" s="6" t="s">
        <v>119</v>
      </c>
      <c r="D226" s="5">
        <v>1.34284</v>
      </c>
      <c r="E226" s="5">
        <v>0</v>
      </c>
      <c r="F226" s="5">
        <v>19.579999999999998</v>
      </c>
      <c r="G226" s="5">
        <v>0</v>
      </c>
      <c r="H226" s="5">
        <v>0.60499999999999998</v>
      </c>
      <c r="I226" s="5">
        <v>6.0659999999999998</v>
      </c>
      <c r="J226" s="5">
        <v>100</v>
      </c>
      <c r="K226" s="5">
        <v>1.7573000000000001</v>
      </c>
      <c r="L226" s="5">
        <v>5</v>
      </c>
      <c r="M226" s="5">
        <v>403</v>
      </c>
      <c r="N226" s="5">
        <v>14.7</v>
      </c>
      <c r="O226" s="5">
        <v>24.3</v>
      </c>
      <c r="P226" s="5">
        <v>1</v>
      </c>
    </row>
    <row r="227" spans="3:16" x14ac:dyDescent="0.25">
      <c r="C227" s="6" t="s">
        <v>458</v>
      </c>
      <c r="D227" s="5">
        <v>3.1130000000000001E-2</v>
      </c>
      <c r="E227" s="5">
        <v>0</v>
      </c>
      <c r="F227" s="5">
        <v>4.3899999999999997</v>
      </c>
      <c r="G227" s="5">
        <v>0</v>
      </c>
      <c r="H227" s="5">
        <v>0.442</v>
      </c>
      <c r="I227" s="5">
        <v>6.0140000000000002</v>
      </c>
      <c r="J227" s="5">
        <v>48.5</v>
      </c>
      <c r="K227" s="5">
        <v>8.0136000000000003</v>
      </c>
      <c r="L227" s="5">
        <v>3</v>
      </c>
      <c r="M227" s="5">
        <v>352</v>
      </c>
      <c r="N227" s="5">
        <v>18.8</v>
      </c>
      <c r="O227" s="5">
        <v>17.5</v>
      </c>
      <c r="P227" s="5">
        <v>0</v>
      </c>
    </row>
    <row r="228" spans="3:16" x14ac:dyDescent="0.25">
      <c r="C228" s="6" t="s">
        <v>68</v>
      </c>
      <c r="D228" s="5">
        <v>0.80271000000000003</v>
      </c>
      <c r="E228" s="5">
        <v>0</v>
      </c>
      <c r="F228" s="5">
        <v>8.14</v>
      </c>
      <c r="G228" s="5">
        <v>0</v>
      </c>
      <c r="H228" s="5">
        <v>0.53800000000000003</v>
      </c>
      <c r="I228" s="5">
        <v>5.4560000000000004</v>
      </c>
      <c r="J228" s="5">
        <v>36.6</v>
      </c>
      <c r="K228" s="5">
        <v>3.7965</v>
      </c>
      <c r="L228" s="5">
        <v>4</v>
      </c>
      <c r="M228" s="5">
        <v>307</v>
      </c>
      <c r="N228" s="5">
        <v>21</v>
      </c>
      <c r="O228" s="5">
        <v>20.2</v>
      </c>
      <c r="P228" s="5">
        <v>1</v>
      </c>
    </row>
    <row r="229" spans="3:16" x14ac:dyDescent="0.25">
      <c r="C229" s="6" t="s">
        <v>70</v>
      </c>
      <c r="D229" s="5">
        <v>0.98843000000000003</v>
      </c>
      <c r="E229" s="5">
        <v>0</v>
      </c>
      <c r="F229" s="5">
        <v>8.14</v>
      </c>
      <c r="G229" s="5">
        <v>0</v>
      </c>
      <c r="H229" s="5">
        <v>0.53800000000000003</v>
      </c>
      <c r="I229" s="5">
        <v>5.8129999999999997</v>
      </c>
      <c r="J229" s="5">
        <v>100</v>
      </c>
      <c r="K229" s="5">
        <v>4.0952000000000002</v>
      </c>
      <c r="L229" s="5">
        <v>4</v>
      </c>
      <c r="M229" s="5">
        <v>307</v>
      </c>
      <c r="N229" s="5">
        <v>19</v>
      </c>
      <c r="O229" s="5">
        <v>14.5</v>
      </c>
      <c r="P229" s="5">
        <v>0</v>
      </c>
    </row>
    <row r="230" spans="3:16" x14ac:dyDescent="0.25">
      <c r="C230" s="6" t="s">
        <v>104</v>
      </c>
      <c r="D230" s="5">
        <v>9.2990000000000003E-2</v>
      </c>
      <c r="E230" s="5">
        <v>0</v>
      </c>
      <c r="F230" s="5">
        <v>25.65</v>
      </c>
      <c r="G230" s="5">
        <v>0</v>
      </c>
      <c r="H230" s="5">
        <v>0.58099999999999996</v>
      </c>
      <c r="I230" s="5">
        <v>5.9610000000000003</v>
      </c>
      <c r="J230" s="5">
        <v>92.9</v>
      </c>
      <c r="K230" s="5">
        <v>2.0869</v>
      </c>
      <c r="L230" s="5">
        <v>2</v>
      </c>
      <c r="M230" s="5">
        <v>188</v>
      </c>
      <c r="N230" s="5">
        <v>19.100000000000001</v>
      </c>
      <c r="O230" s="5">
        <v>20.5</v>
      </c>
      <c r="P230" s="5">
        <v>1</v>
      </c>
    </row>
    <row r="231" spans="3:16" x14ac:dyDescent="0.25">
      <c r="C231" s="6" t="s">
        <v>60</v>
      </c>
      <c r="D231" s="5">
        <v>8.8289999999999993E-2</v>
      </c>
      <c r="E231" s="5">
        <v>12.5</v>
      </c>
      <c r="F231" s="5">
        <v>7.87</v>
      </c>
      <c r="G231" s="5">
        <v>0</v>
      </c>
      <c r="H231" s="5">
        <v>0.52400000000000002</v>
      </c>
      <c r="I231" s="5">
        <v>6.0119999999999996</v>
      </c>
      <c r="J231" s="5">
        <v>66.599999999999994</v>
      </c>
      <c r="K231" s="5">
        <v>5.5605000000000002</v>
      </c>
      <c r="L231" s="5">
        <v>5</v>
      </c>
      <c r="M231" s="5">
        <v>311</v>
      </c>
      <c r="N231" s="5">
        <v>15.2</v>
      </c>
      <c r="O231" s="5">
        <v>22.9</v>
      </c>
      <c r="P231" s="5">
        <v>1</v>
      </c>
    </row>
    <row r="232" spans="3:16" x14ac:dyDescent="0.25">
      <c r="C232" s="6" t="s">
        <v>444</v>
      </c>
      <c r="D232" s="5">
        <v>1.9650000000000001E-2</v>
      </c>
      <c r="E232" s="5">
        <v>80</v>
      </c>
      <c r="F232" s="5">
        <v>1.76</v>
      </c>
      <c r="G232" s="5">
        <v>0</v>
      </c>
      <c r="H232" s="5">
        <v>0.38500000000000001</v>
      </c>
      <c r="I232" s="5">
        <v>6.23</v>
      </c>
      <c r="J232" s="5">
        <v>31.5</v>
      </c>
      <c r="K232" s="5">
        <v>9.0891999999999999</v>
      </c>
      <c r="L232" s="5">
        <v>1</v>
      </c>
      <c r="M232" s="5">
        <v>241</v>
      </c>
      <c r="N232" s="5">
        <v>18.2</v>
      </c>
      <c r="O232" s="5">
        <v>20.100000000000001</v>
      </c>
      <c r="P232" s="5">
        <v>1</v>
      </c>
    </row>
    <row r="233" spans="3:16" x14ac:dyDescent="0.25">
      <c r="C233" s="6" t="s">
        <v>87</v>
      </c>
      <c r="D233" s="5">
        <v>0.12816</v>
      </c>
      <c r="E233" s="5">
        <v>12.5</v>
      </c>
      <c r="F233" s="5">
        <v>6.07</v>
      </c>
      <c r="G233" s="5">
        <v>0</v>
      </c>
      <c r="H233" s="5">
        <v>0.40899999999999997</v>
      </c>
      <c r="I233" s="5">
        <v>5.8849999999999998</v>
      </c>
      <c r="J233" s="5">
        <v>33</v>
      </c>
      <c r="K233" s="5">
        <v>6.4980000000000002</v>
      </c>
      <c r="L233" s="5">
        <v>4</v>
      </c>
      <c r="M233" s="5">
        <v>345</v>
      </c>
      <c r="N233" s="5">
        <v>18.899999999999999</v>
      </c>
      <c r="O233" s="5">
        <v>20.9</v>
      </c>
      <c r="P233" s="5">
        <v>1</v>
      </c>
    </row>
    <row r="234" spans="3:16" x14ac:dyDescent="0.25">
      <c r="C234" s="6" t="s">
        <v>471</v>
      </c>
      <c r="D234" s="5">
        <v>7.3671100000000003</v>
      </c>
      <c r="E234" s="5">
        <v>0</v>
      </c>
      <c r="F234" s="5">
        <v>18.100000000000001</v>
      </c>
      <c r="G234" s="5">
        <v>0</v>
      </c>
      <c r="H234" s="5">
        <v>0.67900000000000005</v>
      </c>
      <c r="I234" s="5">
        <v>6.1929999999999996</v>
      </c>
      <c r="J234" s="5">
        <v>69.094385964912206</v>
      </c>
      <c r="K234" s="5">
        <v>1.9356</v>
      </c>
      <c r="L234" s="5">
        <v>24</v>
      </c>
      <c r="M234" s="5">
        <v>666</v>
      </c>
      <c r="N234" s="5">
        <v>20.2</v>
      </c>
      <c r="O234" s="5">
        <v>11</v>
      </c>
      <c r="P234" s="5">
        <v>0</v>
      </c>
    </row>
    <row r="235" spans="3:16" x14ac:dyDescent="0.25">
      <c r="C235" s="6" t="s">
        <v>82</v>
      </c>
      <c r="D235" s="5">
        <v>1.3599999999999999E-2</v>
      </c>
      <c r="E235" s="5">
        <v>75</v>
      </c>
      <c r="F235" s="5">
        <v>4</v>
      </c>
      <c r="G235" s="5">
        <v>0</v>
      </c>
      <c r="H235" s="5">
        <v>0.41</v>
      </c>
      <c r="I235" s="5">
        <v>5.8879999999999999</v>
      </c>
      <c r="J235" s="5">
        <v>47.6</v>
      </c>
      <c r="K235" s="5">
        <v>7.3197000000000001</v>
      </c>
      <c r="L235" s="5">
        <v>3</v>
      </c>
      <c r="M235" s="5">
        <v>469</v>
      </c>
      <c r="N235" s="5">
        <v>21.1</v>
      </c>
      <c r="O235" s="5">
        <v>18.899999999999999</v>
      </c>
      <c r="P235" s="5">
        <v>0</v>
      </c>
    </row>
    <row r="236" spans="3:16" x14ac:dyDescent="0.25">
      <c r="C236" s="6" t="s">
        <v>483</v>
      </c>
      <c r="D236" s="5">
        <v>0.11132</v>
      </c>
      <c r="E236" s="5">
        <v>0</v>
      </c>
      <c r="F236" s="5">
        <v>27.74</v>
      </c>
      <c r="G236" s="5">
        <v>0</v>
      </c>
      <c r="H236" s="5">
        <v>0.60899999999999999</v>
      </c>
      <c r="I236" s="5">
        <v>5.9829999999999997</v>
      </c>
      <c r="J236" s="5">
        <v>83.5</v>
      </c>
      <c r="K236" s="5">
        <v>2.1099000000000001</v>
      </c>
      <c r="L236" s="5">
        <v>4</v>
      </c>
      <c r="M236" s="5">
        <v>711</v>
      </c>
      <c r="N236" s="5">
        <v>20.100000000000001</v>
      </c>
      <c r="O236" s="5">
        <v>20.100000000000001</v>
      </c>
      <c r="P236" s="5">
        <v>1</v>
      </c>
    </row>
    <row r="237" spans="3:16" x14ac:dyDescent="0.25">
      <c r="C237" s="6" t="s">
        <v>429</v>
      </c>
      <c r="D237" s="5">
        <v>0.13642000000000001</v>
      </c>
      <c r="E237" s="5">
        <v>0</v>
      </c>
      <c r="F237" s="5">
        <v>10.59</v>
      </c>
      <c r="G237" s="5">
        <v>0</v>
      </c>
      <c r="H237" s="5">
        <v>0.48899999999999999</v>
      </c>
      <c r="I237" s="5">
        <v>5.891</v>
      </c>
      <c r="J237" s="5">
        <v>22.3</v>
      </c>
      <c r="K237" s="5">
        <v>3.9453999999999998</v>
      </c>
      <c r="L237" s="5">
        <v>4</v>
      </c>
      <c r="M237" s="5">
        <v>277</v>
      </c>
      <c r="N237" s="5">
        <v>18.600000000000001</v>
      </c>
      <c r="O237" s="5">
        <v>22.6</v>
      </c>
      <c r="P237" s="5">
        <v>1</v>
      </c>
    </row>
    <row r="238" spans="3:16" x14ac:dyDescent="0.25">
      <c r="C238" s="6" t="s">
        <v>519</v>
      </c>
      <c r="D238" s="5">
        <v>0.17782999999999999</v>
      </c>
      <c r="E238" s="5">
        <v>0</v>
      </c>
      <c r="F238" s="5">
        <v>9.69</v>
      </c>
      <c r="G238" s="5">
        <v>0</v>
      </c>
      <c r="H238" s="5">
        <v>0.58499999999999996</v>
      </c>
      <c r="I238" s="5">
        <v>5.569</v>
      </c>
      <c r="J238" s="5">
        <v>73.5</v>
      </c>
      <c r="K238" s="5">
        <v>2.3999000000000001</v>
      </c>
      <c r="L238" s="5">
        <v>6</v>
      </c>
      <c r="M238" s="5">
        <v>391</v>
      </c>
      <c r="N238" s="5">
        <v>19.2</v>
      </c>
      <c r="O238" s="5">
        <v>17.5</v>
      </c>
      <c r="P238" s="5">
        <v>0</v>
      </c>
    </row>
    <row r="239" spans="3:16" x14ac:dyDescent="0.25">
      <c r="C239" s="6" t="s">
        <v>65</v>
      </c>
      <c r="D239" s="5">
        <v>0.62975999999999999</v>
      </c>
      <c r="E239" s="5">
        <v>0</v>
      </c>
      <c r="F239" s="5">
        <v>8.14</v>
      </c>
      <c r="G239" s="5">
        <v>0</v>
      </c>
      <c r="H239" s="5">
        <v>0.53800000000000003</v>
      </c>
      <c r="I239" s="5">
        <v>5.9489999999999998</v>
      </c>
      <c r="J239" s="5">
        <v>61.8</v>
      </c>
      <c r="K239" s="5">
        <v>4.7074999999999996</v>
      </c>
      <c r="L239" s="5">
        <v>4</v>
      </c>
      <c r="M239" s="5">
        <v>307</v>
      </c>
      <c r="N239" s="5">
        <v>21</v>
      </c>
      <c r="O239" s="5">
        <v>20.399999999999999</v>
      </c>
      <c r="P239" s="5">
        <v>1</v>
      </c>
    </row>
    <row r="240" spans="3:16" x14ac:dyDescent="0.25">
      <c r="C240" s="6" t="s">
        <v>390</v>
      </c>
      <c r="D240" s="5">
        <v>0.21124000000000001</v>
      </c>
      <c r="E240" s="5">
        <v>12.5</v>
      </c>
      <c r="F240" s="5">
        <v>7.87</v>
      </c>
      <c r="G240" s="5">
        <v>0</v>
      </c>
      <c r="H240" s="5">
        <v>0.52400000000000002</v>
      </c>
      <c r="I240" s="5">
        <v>5.6310000000000002</v>
      </c>
      <c r="J240" s="5">
        <v>100</v>
      </c>
      <c r="K240" s="5">
        <v>6.0820999999999996</v>
      </c>
      <c r="L240" s="5">
        <v>5</v>
      </c>
      <c r="M240" s="5">
        <v>311</v>
      </c>
      <c r="N240" s="5">
        <v>15.2</v>
      </c>
      <c r="O240" s="5">
        <v>16.5</v>
      </c>
      <c r="P240" s="5">
        <v>0</v>
      </c>
    </row>
    <row r="241" spans="3:16" x14ac:dyDescent="0.25">
      <c r="C241" s="6" t="s">
        <v>100</v>
      </c>
      <c r="D241" s="5">
        <v>0.26362999999999998</v>
      </c>
      <c r="E241" s="5">
        <v>0</v>
      </c>
      <c r="F241" s="5">
        <v>8.56</v>
      </c>
      <c r="G241" s="5">
        <v>0</v>
      </c>
      <c r="H241" s="5">
        <v>0.52</v>
      </c>
      <c r="I241" s="5">
        <v>5.3040000000000003</v>
      </c>
      <c r="J241" s="5">
        <v>91.2</v>
      </c>
      <c r="K241" s="5">
        <v>3.7363979452054799</v>
      </c>
      <c r="L241" s="5">
        <v>5</v>
      </c>
      <c r="M241" s="5">
        <v>384</v>
      </c>
      <c r="N241" s="5">
        <v>20.9</v>
      </c>
      <c r="O241" s="5">
        <v>19.399999999999999</v>
      </c>
      <c r="P241" s="5">
        <v>0</v>
      </c>
    </row>
    <row r="242" spans="3:16" x14ac:dyDescent="0.25">
      <c r="C242" s="6" t="s">
        <v>173</v>
      </c>
      <c r="D242" s="5">
        <v>0.35114000000000001</v>
      </c>
      <c r="E242" s="5">
        <v>0</v>
      </c>
      <c r="F242" s="5">
        <v>7.38</v>
      </c>
      <c r="G242" s="5">
        <v>0</v>
      </c>
      <c r="H242" s="5">
        <v>0.49299999999999999</v>
      </c>
      <c r="I242" s="5">
        <v>6.0410000000000004</v>
      </c>
      <c r="J242" s="5">
        <v>49.9</v>
      </c>
      <c r="K242" s="5">
        <v>4.7210999999999999</v>
      </c>
      <c r="L242" s="5">
        <v>5</v>
      </c>
      <c r="M242" s="5">
        <v>287</v>
      </c>
      <c r="N242" s="5">
        <v>19.600000000000001</v>
      </c>
      <c r="O242" s="5">
        <v>20.399999999999999</v>
      </c>
      <c r="P242" s="5">
        <v>1</v>
      </c>
    </row>
    <row r="243" spans="3:16" x14ac:dyDescent="0.25">
      <c r="C243" s="6" t="s">
        <v>435</v>
      </c>
      <c r="D243" s="5">
        <v>0.10290000000000001</v>
      </c>
      <c r="E243" s="5">
        <v>30</v>
      </c>
      <c r="F243" s="5">
        <v>4.93</v>
      </c>
      <c r="G243" s="5">
        <v>0</v>
      </c>
      <c r="H243" s="5">
        <v>0.42799999999999999</v>
      </c>
      <c r="I243" s="5">
        <v>6.3579999999999997</v>
      </c>
      <c r="J243" s="5">
        <v>52.9</v>
      </c>
      <c r="K243" s="5">
        <v>7.0354999999999999</v>
      </c>
      <c r="L243" s="5">
        <v>6</v>
      </c>
      <c r="M243" s="5">
        <v>300</v>
      </c>
      <c r="N243" s="5">
        <v>16.600000000000001</v>
      </c>
      <c r="O243" s="5">
        <v>22.2</v>
      </c>
      <c r="P243" s="5">
        <v>1</v>
      </c>
    </row>
    <row r="244" spans="3:16" x14ac:dyDescent="0.25">
      <c r="C244" s="6" t="s">
        <v>230</v>
      </c>
      <c r="D244" s="5">
        <v>4.7410000000000001E-2</v>
      </c>
      <c r="E244" s="5">
        <v>0</v>
      </c>
      <c r="F244" s="5">
        <v>11.93</v>
      </c>
      <c r="G244" s="5">
        <v>0</v>
      </c>
      <c r="H244" s="5">
        <v>0.57299999999999995</v>
      </c>
      <c r="I244" s="5">
        <v>6.03</v>
      </c>
      <c r="J244" s="5">
        <v>80.8</v>
      </c>
      <c r="K244" s="5">
        <v>2.5049999999999999</v>
      </c>
      <c r="L244" s="5">
        <v>1</v>
      </c>
      <c r="M244" s="5">
        <v>273</v>
      </c>
      <c r="N244" s="5">
        <v>21</v>
      </c>
      <c r="O244" s="5">
        <v>11.9</v>
      </c>
      <c r="P244" s="5">
        <v>0</v>
      </c>
    </row>
    <row r="245" spans="3:16" x14ac:dyDescent="0.25">
      <c r="C245" s="6" t="s">
        <v>470</v>
      </c>
      <c r="D245" s="5">
        <v>7.0225900000000001</v>
      </c>
      <c r="E245" s="5">
        <v>0</v>
      </c>
      <c r="F245" s="5">
        <v>18.100000000000001</v>
      </c>
      <c r="G245" s="5">
        <v>0</v>
      </c>
      <c r="H245" s="5">
        <v>0.71799999999999997</v>
      </c>
      <c r="I245" s="5">
        <v>6.0060000000000002</v>
      </c>
      <c r="J245" s="5">
        <v>95.3</v>
      </c>
      <c r="K245" s="5">
        <v>1.8746</v>
      </c>
      <c r="L245" s="5">
        <v>24</v>
      </c>
      <c r="M245" s="5">
        <v>666</v>
      </c>
      <c r="N245" s="5">
        <v>20.2</v>
      </c>
      <c r="O245" s="5">
        <v>14.2</v>
      </c>
      <c r="P245" s="5">
        <v>0</v>
      </c>
    </row>
    <row r="246" spans="3:16" x14ac:dyDescent="0.25">
      <c r="C246" s="6" t="s">
        <v>209</v>
      </c>
      <c r="D246" s="5">
        <v>6.2880700000000003</v>
      </c>
      <c r="E246" s="5">
        <v>0</v>
      </c>
      <c r="F246" s="5">
        <v>18.100000000000001</v>
      </c>
      <c r="G246" s="5">
        <v>0</v>
      </c>
      <c r="H246" s="5">
        <v>0.74</v>
      </c>
      <c r="I246" s="5">
        <v>6.3410000000000002</v>
      </c>
      <c r="J246" s="5">
        <v>96.4</v>
      </c>
      <c r="K246" s="5">
        <v>2.0720000000000001</v>
      </c>
      <c r="L246" s="5">
        <v>24</v>
      </c>
      <c r="M246" s="5">
        <v>666</v>
      </c>
      <c r="N246" s="5">
        <v>20.2</v>
      </c>
      <c r="O246" s="5">
        <v>14.9</v>
      </c>
      <c r="P246" s="5">
        <v>0</v>
      </c>
    </row>
    <row r="247" spans="3:16" x14ac:dyDescent="0.25">
      <c r="C247" s="6" t="s">
        <v>158</v>
      </c>
      <c r="D247" s="5">
        <v>3.5779999999999999E-2</v>
      </c>
      <c r="E247" s="5">
        <v>20</v>
      </c>
      <c r="F247" s="5">
        <v>3.33</v>
      </c>
      <c r="G247" s="5">
        <v>0</v>
      </c>
      <c r="H247" s="5">
        <v>0.44290000000000002</v>
      </c>
      <c r="I247" s="5">
        <v>7.82</v>
      </c>
      <c r="J247" s="5">
        <v>64.5</v>
      </c>
      <c r="K247" s="5">
        <v>4.6947000000000001</v>
      </c>
      <c r="L247" s="5">
        <v>5</v>
      </c>
      <c r="M247" s="5">
        <v>216</v>
      </c>
      <c r="N247" s="5">
        <v>14.9</v>
      </c>
      <c r="O247" s="5">
        <v>45.4</v>
      </c>
      <c r="P247" s="5">
        <v>1</v>
      </c>
    </row>
    <row r="248" spans="3:16" x14ac:dyDescent="0.25">
      <c r="C248" s="6" t="s">
        <v>93</v>
      </c>
      <c r="D248" s="5">
        <v>4.462E-2</v>
      </c>
      <c r="E248" s="5">
        <v>25</v>
      </c>
      <c r="F248" s="5">
        <v>4.8600000000000003</v>
      </c>
      <c r="G248" s="5">
        <v>0</v>
      </c>
      <c r="H248" s="5">
        <v>0.42599999999999999</v>
      </c>
      <c r="I248" s="5">
        <v>6.6189999999999998</v>
      </c>
      <c r="J248" s="5">
        <v>70.400000000000006</v>
      </c>
      <c r="K248" s="5">
        <v>5.4006999999999996</v>
      </c>
      <c r="L248" s="5">
        <v>4</v>
      </c>
      <c r="M248" s="5">
        <v>281</v>
      </c>
      <c r="N248" s="5">
        <v>19</v>
      </c>
      <c r="O248" s="5">
        <v>23.9</v>
      </c>
      <c r="P248" s="5">
        <v>1</v>
      </c>
    </row>
    <row r="249" spans="3:16" x14ac:dyDescent="0.25">
      <c r="C249" s="6" t="s">
        <v>222</v>
      </c>
      <c r="D249" s="5">
        <v>14.3337</v>
      </c>
      <c r="E249" s="5">
        <v>0</v>
      </c>
      <c r="F249" s="5">
        <v>18.100000000000001</v>
      </c>
      <c r="G249" s="5">
        <v>0</v>
      </c>
      <c r="H249" s="5">
        <v>0.61399999999999999</v>
      </c>
      <c r="I249" s="5">
        <v>6.2290000000000001</v>
      </c>
      <c r="J249" s="5">
        <v>88</v>
      </c>
      <c r="K249" s="5">
        <v>1.9512</v>
      </c>
      <c r="L249" s="5">
        <v>24</v>
      </c>
      <c r="M249" s="5">
        <v>666</v>
      </c>
      <c r="N249" s="5">
        <v>20.2</v>
      </c>
      <c r="O249" s="5">
        <v>21.4</v>
      </c>
      <c r="P249" s="5">
        <v>1</v>
      </c>
    </row>
    <row r="250" spans="3:16" x14ac:dyDescent="0.25">
      <c r="C250" s="6" t="s">
        <v>102</v>
      </c>
      <c r="D250" s="5">
        <v>0.15098</v>
      </c>
      <c r="E250" s="5">
        <v>0</v>
      </c>
      <c r="F250" s="5">
        <v>10.01</v>
      </c>
      <c r="G250" s="5">
        <v>0</v>
      </c>
      <c r="H250" s="5">
        <v>0.54700000000000004</v>
      </c>
      <c r="I250" s="5">
        <v>6.0209999999999999</v>
      </c>
      <c r="J250" s="5">
        <v>82.6</v>
      </c>
      <c r="K250" s="5">
        <v>2.7473999999999998</v>
      </c>
      <c r="L250" s="5">
        <v>6</v>
      </c>
      <c r="M250" s="5">
        <v>432</v>
      </c>
      <c r="N250" s="5">
        <v>17.8</v>
      </c>
      <c r="O250" s="5">
        <v>19.2</v>
      </c>
      <c r="P250" s="5">
        <v>0</v>
      </c>
    </row>
    <row r="251" spans="3:16" x14ac:dyDescent="0.25">
      <c r="C251" s="6" t="s">
        <v>438</v>
      </c>
      <c r="D251" s="5">
        <v>1.538E-2</v>
      </c>
      <c r="E251" s="5">
        <v>90</v>
      </c>
      <c r="F251" s="5">
        <v>3.75</v>
      </c>
      <c r="G251" s="5">
        <v>0</v>
      </c>
      <c r="H251" s="5">
        <v>0.39400000000000002</v>
      </c>
      <c r="I251" s="5">
        <v>5.3040000000000003</v>
      </c>
      <c r="J251" s="5">
        <v>34.200000000000003</v>
      </c>
      <c r="K251" s="5">
        <v>6.3361000000000001</v>
      </c>
      <c r="L251" s="5">
        <v>3</v>
      </c>
      <c r="M251" s="5">
        <v>244</v>
      </c>
      <c r="N251" s="5">
        <v>15.9</v>
      </c>
      <c r="O251" s="5">
        <v>44</v>
      </c>
      <c r="P251" s="5">
        <v>1</v>
      </c>
    </row>
    <row r="252" spans="3:16" x14ac:dyDescent="0.25">
      <c r="C252" s="6" t="s">
        <v>146</v>
      </c>
      <c r="D252" s="5">
        <v>0.12756999999999999</v>
      </c>
      <c r="E252" s="5">
        <v>30</v>
      </c>
      <c r="F252" s="5">
        <v>4.93</v>
      </c>
      <c r="G252" s="5">
        <v>0</v>
      </c>
      <c r="H252" s="5">
        <v>0.42799999999999999</v>
      </c>
      <c r="I252" s="5">
        <v>6.3929999999999998</v>
      </c>
      <c r="J252" s="5">
        <v>7.8</v>
      </c>
      <c r="K252" s="5">
        <v>7.0354999999999999</v>
      </c>
      <c r="L252" s="5">
        <v>6</v>
      </c>
      <c r="M252" s="5">
        <v>300</v>
      </c>
      <c r="N252" s="5">
        <v>16.600000000000001</v>
      </c>
      <c r="O252" s="5">
        <v>23.7</v>
      </c>
      <c r="P252" s="5">
        <v>1</v>
      </c>
    </row>
    <row r="253" spans="3:16" x14ac:dyDescent="0.25">
      <c r="C253" s="6" t="s">
        <v>115</v>
      </c>
      <c r="D253" s="5">
        <v>2.37934</v>
      </c>
      <c r="E253" s="5">
        <v>0</v>
      </c>
      <c r="F253" s="5">
        <v>19.579999999999998</v>
      </c>
      <c r="G253" s="5">
        <v>0</v>
      </c>
      <c r="H253" s="5">
        <v>0.871</v>
      </c>
      <c r="I253" s="5">
        <v>6.13</v>
      </c>
      <c r="J253" s="5">
        <v>100</v>
      </c>
      <c r="K253" s="5">
        <v>1.4191</v>
      </c>
      <c r="L253" s="5">
        <v>5</v>
      </c>
      <c r="M253" s="5">
        <v>403</v>
      </c>
      <c r="N253" s="5">
        <v>14.7</v>
      </c>
      <c r="O253" s="5">
        <v>13.8</v>
      </c>
      <c r="P253" s="5">
        <v>0</v>
      </c>
    </row>
    <row r="254" spans="3:16" x14ac:dyDescent="0.25">
      <c r="C254" s="6" t="s">
        <v>455</v>
      </c>
      <c r="D254" s="5">
        <v>3.4660000000000003E-2</v>
      </c>
      <c r="E254" s="5">
        <v>35</v>
      </c>
      <c r="F254" s="5">
        <v>6.06</v>
      </c>
      <c r="G254" s="5">
        <v>0</v>
      </c>
      <c r="H254" s="5">
        <v>0.43790000000000001</v>
      </c>
      <c r="I254" s="5">
        <v>6.0309999999999997</v>
      </c>
      <c r="J254" s="5">
        <v>69.094385964912206</v>
      </c>
      <c r="K254" s="5">
        <v>6.6406999999999998</v>
      </c>
      <c r="L254" s="5">
        <v>9.8299319727891206</v>
      </c>
      <c r="M254" s="5">
        <v>304</v>
      </c>
      <c r="N254" s="5">
        <v>16.899999999999999</v>
      </c>
      <c r="O254" s="5">
        <v>19.399999999999999</v>
      </c>
      <c r="P254" s="5">
        <v>0</v>
      </c>
    </row>
    <row r="255" spans="3:16" x14ac:dyDescent="0.25">
      <c r="C255" s="6" t="s">
        <v>88</v>
      </c>
      <c r="D255" s="5">
        <v>0.15876000000000001</v>
      </c>
      <c r="E255" s="5">
        <v>0</v>
      </c>
      <c r="F255" s="5">
        <v>10.81</v>
      </c>
      <c r="G255" s="5">
        <v>0</v>
      </c>
      <c r="H255" s="5">
        <v>0.41299999999999998</v>
      </c>
      <c r="I255" s="5">
        <v>5.9610000000000003</v>
      </c>
      <c r="J255" s="5">
        <v>17.5</v>
      </c>
      <c r="K255" s="5">
        <v>5.2873000000000001</v>
      </c>
      <c r="L255" s="5">
        <v>4</v>
      </c>
      <c r="M255" s="5">
        <v>305</v>
      </c>
      <c r="N255" s="5">
        <v>19.2</v>
      </c>
      <c r="O255" s="5">
        <v>21.7</v>
      </c>
      <c r="P255" s="5">
        <v>1</v>
      </c>
    </row>
    <row r="256" spans="3:16" x14ac:dyDescent="0.25">
      <c r="C256" s="6" t="s">
        <v>217</v>
      </c>
      <c r="D256" s="5">
        <v>3.6931099999999999</v>
      </c>
      <c r="E256" s="5">
        <v>0</v>
      </c>
      <c r="F256" s="5">
        <v>18.100000000000001</v>
      </c>
      <c r="G256" s="5">
        <v>0</v>
      </c>
      <c r="H256" s="5">
        <v>0.71299999999999997</v>
      </c>
      <c r="I256" s="5">
        <v>6.3760000000000003</v>
      </c>
      <c r="J256" s="5">
        <v>88.4</v>
      </c>
      <c r="K256" s="5">
        <v>2.5670999999999999</v>
      </c>
      <c r="L256" s="5">
        <v>24</v>
      </c>
      <c r="M256" s="5">
        <v>666</v>
      </c>
      <c r="N256" s="5">
        <v>20.2</v>
      </c>
      <c r="O256" s="5">
        <v>17.7</v>
      </c>
      <c r="P256" s="5">
        <v>0</v>
      </c>
    </row>
    <row r="257" spans="3:16" x14ac:dyDescent="0.25">
      <c r="C257" s="6" t="s">
        <v>170</v>
      </c>
      <c r="D257" s="5">
        <v>2.6354799999999998</v>
      </c>
      <c r="E257" s="5">
        <v>0</v>
      </c>
      <c r="F257" s="5">
        <v>9.9</v>
      </c>
      <c r="G257" s="5">
        <v>0</v>
      </c>
      <c r="H257" s="5">
        <v>0.54400000000000004</v>
      </c>
      <c r="I257" s="5">
        <v>4.9729999999999999</v>
      </c>
      <c r="J257" s="5">
        <v>37.799999999999997</v>
      </c>
      <c r="K257" s="5">
        <v>2.5194000000000001</v>
      </c>
      <c r="L257" s="5">
        <v>4</v>
      </c>
      <c r="M257" s="5">
        <v>304</v>
      </c>
      <c r="N257" s="5">
        <v>18.399999999999999</v>
      </c>
      <c r="O257" s="5">
        <v>16.100000000000001</v>
      </c>
      <c r="P257" s="5">
        <v>0</v>
      </c>
    </row>
    <row r="258" spans="3:16" x14ac:dyDescent="0.25">
      <c r="C258" s="6" t="s">
        <v>216</v>
      </c>
      <c r="D258" s="5">
        <v>4.8121299999999998</v>
      </c>
      <c r="E258" s="5">
        <v>0</v>
      </c>
      <c r="F258" s="5">
        <v>18.100000000000001</v>
      </c>
      <c r="G258" s="5">
        <v>0</v>
      </c>
      <c r="H258" s="5">
        <v>0.71299999999999997</v>
      </c>
      <c r="I258" s="5">
        <v>6.7009999999999996</v>
      </c>
      <c r="J258" s="5">
        <v>90</v>
      </c>
      <c r="K258" s="5">
        <v>2.5975000000000001</v>
      </c>
      <c r="L258" s="5">
        <v>24</v>
      </c>
      <c r="M258" s="5">
        <v>666</v>
      </c>
      <c r="N258" s="5">
        <v>20.2</v>
      </c>
      <c r="O258" s="5">
        <v>16.399999999999999</v>
      </c>
      <c r="P258" s="5">
        <v>0</v>
      </c>
    </row>
    <row r="259" spans="3:16" x14ac:dyDescent="0.25">
      <c r="C259" s="6" t="s">
        <v>58</v>
      </c>
      <c r="D259" s="5">
        <v>6.905E-2</v>
      </c>
      <c r="E259" s="5">
        <v>0</v>
      </c>
      <c r="F259" s="5">
        <v>2.1800000000000002</v>
      </c>
      <c r="G259" s="5">
        <v>0</v>
      </c>
      <c r="H259" s="5">
        <v>0.45800000000000002</v>
      </c>
      <c r="I259" s="5">
        <v>7.1470000000000002</v>
      </c>
      <c r="J259" s="5">
        <v>54.2</v>
      </c>
      <c r="K259" s="5">
        <v>6.0621999999999998</v>
      </c>
      <c r="L259" s="5">
        <v>3</v>
      </c>
      <c r="M259" s="5">
        <v>222</v>
      </c>
      <c r="N259" s="5">
        <v>18.7</v>
      </c>
      <c r="O259" s="5">
        <v>36.200000000000003</v>
      </c>
      <c r="P259" s="5">
        <v>1</v>
      </c>
    </row>
    <row r="260" spans="3:16" x14ac:dyDescent="0.25">
      <c r="C260" s="6" t="s">
        <v>72</v>
      </c>
      <c r="D260" s="5">
        <v>0.84053999999999995</v>
      </c>
      <c r="E260" s="5">
        <v>0</v>
      </c>
      <c r="F260" s="5">
        <v>8.14</v>
      </c>
      <c r="G260" s="5">
        <v>0</v>
      </c>
      <c r="H260" s="5">
        <v>0.53800000000000003</v>
      </c>
      <c r="I260" s="5">
        <v>5.5990000000000002</v>
      </c>
      <c r="J260" s="5">
        <v>85.7</v>
      </c>
      <c r="K260" s="5">
        <v>4.4546000000000001</v>
      </c>
      <c r="L260" s="5">
        <v>4</v>
      </c>
      <c r="M260" s="5">
        <v>307</v>
      </c>
      <c r="N260" s="5">
        <v>21</v>
      </c>
      <c r="O260" s="5">
        <v>13.9</v>
      </c>
      <c r="P260" s="5">
        <v>0</v>
      </c>
    </row>
    <row r="261" spans="3:16" x14ac:dyDescent="0.25">
      <c r="C261" s="6" t="s">
        <v>414</v>
      </c>
      <c r="D261" s="5">
        <v>0.16902</v>
      </c>
      <c r="E261" s="5">
        <v>0</v>
      </c>
      <c r="F261" s="5">
        <v>25.65</v>
      </c>
      <c r="G261" s="5">
        <v>0</v>
      </c>
      <c r="H261" s="5">
        <v>0.58099999999999996</v>
      </c>
      <c r="I261" s="5">
        <v>5.9859999999999998</v>
      </c>
      <c r="J261" s="5">
        <v>88.4</v>
      </c>
      <c r="K261" s="5">
        <v>1.9928999999999999</v>
      </c>
      <c r="L261" s="5">
        <v>2</v>
      </c>
      <c r="M261" s="5">
        <v>188</v>
      </c>
      <c r="N261" s="5">
        <v>19.100000000000001</v>
      </c>
      <c r="O261" s="5">
        <v>21.4</v>
      </c>
      <c r="P261" s="5">
        <v>1</v>
      </c>
    </row>
    <row r="262" spans="3:16" x14ac:dyDescent="0.25">
      <c r="C262" s="6" t="s">
        <v>123</v>
      </c>
      <c r="D262" s="5">
        <v>2.4495300000000002</v>
      </c>
      <c r="E262" s="5">
        <v>0</v>
      </c>
      <c r="F262" s="5">
        <v>19.579999999999998</v>
      </c>
      <c r="G262" s="5">
        <v>0</v>
      </c>
      <c r="H262" s="5">
        <v>0.60499999999999998</v>
      </c>
      <c r="I262" s="5">
        <v>6.4020000000000001</v>
      </c>
      <c r="J262" s="5">
        <v>95.2</v>
      </c>
      <c r="K262" s="5">
        <v>2.2625000000000002</v>
      </c>
      <c r="L262" s="5">
        <v>5</v>
      </c>
      <c r="M262" s="5">
        <v>403</v>
      </c>
      <c r="N262" s="5">
        <v>14.7</v>
      </c>
      <c r="O262" s="5">
        <v>22.3</v>
      </c>
      <c r="P262" s="5">
        <v>1</v>
      </c>
    </row>
    <row r="263" spans="3:16" x14ac:dyDescent="0.25">
      <c r="C263" s="6" t="s">
        <v>97</v>
      </c>
      <c r="D263" s="5">
        <v>2.8750000000000001E-2</v>
      </c>
      <c r="E263" s="5">
        <v>28</v>
      </c>
      <c r="F263" s="5">
        <v>15.04</v>
      </c>
      <c r="G263" s="5">
        <v>0</v>
      </c>
      <c r="H263" s="5">
        <v>0.46400000000000002</v>
      </c>
      <c r="I263" s="5">
        <v>6.2110000000000003</v>
      </c>
      <c r="J263" s="5">
        <v>28.9</v>
      </c>
      <c r="K263" s="5">
        <v>3.6659000000000002</v>
      </c>
      <c r="L263" s="5">
        <v>9.8299319727891206</v>
      </c>
      <c r="M263" s="5">
        <v>270</v>
      </c>
      <c r="N263" s="5">
        <v>18.2</v>
      </c>
      <c r="O263" s="5">
        <v>25</v>
      </c>
      <c r="P263" s="5">
        <v>1</v>
      </c>
    </row>
    <row r="264" spans="3:16" x14ac:dyDescent="0.25">
      <c r="C264" s="6" t="s">
        <v>423</v>
      </c>
      <c r="D264" s="5">
        <v>2.3138999999999998</v>
      </c>
      <c r="E264" s="5">
        <v>0</v>
      </c>
      <c r="F264" s="5">
        <v>19.579999999999998</v>
      </c>
      <c r="G264" s="5">
        <v>0</v>
      </c>
      <c r="H264" s="5">
        <v>0.60499999999999998</v>
      </c>
      <c r="I264" s="5">
        <v>5.88</v>
      </c>
      <c r="J264" s="5">
        <v>97.3</v>
      </c>
      <c r="K264" s="5">
        <v>2.3887</v>
      </c>
      <c r="L264" s="5">
        <v>5</v>
      </c>
      <c r="M264" s="5">
        <v>403</v>
      </c>
      <c r="N264" s="5">
        <v>19</v>
      </c>
      <c r="O264" s="5">
        <v>19.100000000000001</v>
      </c>
      <c r="P264" s="5">
        <v>0</v>
      </c>
    </row>
    <row r="265" spans="3:16" x14ac:dyDescent="0.25">
      <c r="C265" s="6" t="s">
        <v>196</v>
      </c>
      <c r="D265" s="5">
        <v>9.9165500000000009</v>
      </c>
      <c r="E265" s="5">
        <v>0</v>
      </c>
      <c r="F265" s="5">
        <v>18.100000000000001</v>
      </c>
      <c r="G265" s="5">
        <v>0</v>
      </c>
      <c r="H265" s="5">
        <v>0.69299999999999995</v>
      </c>
      <c r="I265" s="5">
        <v>5.8520000000000003</v>
      </c>
      <c r="J265" s="5">
        <v>77.8</v>
      </c>
      <c r="K265" s="5">
        <v>1.5004</v>
      </c>
      <c r="L265" s="5">
        <v>24</v>
      </c>
      <c r="M265" s="5">
        <v>666</v>
      </c>
      <c r="N265" s="5">
        <v>20.2</v>
      </c>
      <c r="O265" s="5">
        <v>6.3</v>
      </c>
      <c r="P265" s="5">
        <v>0</v>
      </c>
    </row>
    <row r="266" spans="3:16" x14ac:dyDescent="0.25">
      <c r="C266" s="6" t="s">
        <v>408</v>
      </c>
      <c r="D266" s="5">
        <v>0.17119999999999999</v>
      </c>
      <c r="E266" s="5">
        <v>0</v>
      </c>
      <c r="F266" s="5">
        <v>8.56</v>
      </c>
      <c r="G266" s="5">
        <v>0</v>
      </c>
      <c r="H266" s="5">
        <v>0.52</v>
      </c>
      <c r="I266" s="5">
        <v>5.8360000000000003</v>
      </c>
      <c r="J266" s="5">
        <v>91.9</v>
      </c>
      <c r="K266" s="5">
        <v>2.2109999999999999</v>
      </c>
      <c r="L266" s="5">
        <v>5</v>
      </c>
      <c r="M266" s="5">
        <v>384</v>
      </c>
      <c r="N266" s="5">
        <v>20.9</v>
      </c>
      <c r="O266" s="5">
        <v>19.5</v>
      </c>
      <c r="P266" s="5">
        <v>0</v>
      </c>
    </row>
    <row r="267" spans="3:16" x14ac:dyDescent="0.25">
      <c r="C267" s="6" t="s">
        <v>212</v>
      </c>
      <c r="D267" s="5">
        <v>9.5136299999999991</v>
      </c>
      <c r="E267" s="5">
        <v>0</v>
      </c>
      <c r="F267" s="5">
        <v>18.100000000000001</v>
      </c>
      <c r="G267" s="5">
        <v>0</v>
      </c>
      <c r="H267" s="5">
        <v>0.71299999999999997</v>
      </c>
      <c r="I267" s="5">
        <v>5.3040000000000003</v>
      </c>
      <c r="J267" s="5">
        <v>94.1</v>
      </c>
      <c r="K267" s="5">
        <v>2.4961000000000002</v>
      </c>
      <c r="L267" s="5">
        <v>24</v>
      </c>
      <c r="M267" s="5">
        <v>666</v>
      </c>
      <c r="N267" s="5">
        <v>20.2</v>
      </c>
      <c r="O267" s="5">
        <v>14.9</v>
      </c>
      <c r="P267" s="5">
        <v>0</v>
      </c>
    </row>
    <row r="268" spans="3:16" x14ac:dyDescent="0.25">
      <c r="C268" s="6" t="s">
        <v>219</v>
      </c>
      <c r="D268" s="5">
        <v>3.5686800000000001</v>
      </c>
      <c r="E268" s="5">
        <v>0</v>
      </c>
      <c r="F268" s="5">
        <v>18.100000000000001</v>
      </c>
      <c r="G268" s="5">
        <v>0</v>
      </c>
      <c r="H268" s="5">
        <v>0.57999999999999996</v>
      </c>
      <c r="I268" s="5">
        <v>6.4370000000000003</v>
      </c>
      <c r="J268" s="5">
        <v>75</v>
      </c>
      <c r="K268" s="5">
        <v>2.8965000000000001</v>
      </c>
      <c r="L268" s="5">
        <v>24</v>
      </c>
      <c r="M268" s="5">
        <v>666</v>
      </c>
      <c r="N268" s="5">
        <v>20.2</v>
      </c>
      <c r="O268" s="5">
        <v>23.2</v>
      </c>
      <c r="P268" s="5">
        <v>1</v>
      </c>
    </row>
    <row r="269" spans="3:16" x14ac:dyDescent="0.25">
      <c r="C269" s="6" t="s">
        <v>169</v>
      </c>
      <c r="D269" s="5">
        <v>0.49297999999999997</v>
      </c>
      <c r="E269" s="5">
        <v>0</v>
      </c>
      <c r="F269" s="5">
        <v>9.9</v>
      </c>
      <c r="G269" s="5">
        <v>0</v>
      </c>
      <c r="H269" s="5">
        <v>0.54400000000000004</v>
      </c>
      <c r="I269" s="5">
        <v>5.3040000000000003</v>
      </c>
      <c r="J269" s="5">
        <v>82.5</v>
      </c>
      <c r="K269" s="5">
        <v>3.3174999999999999</v>
      </c>
      <c r="L269" s="5">
        <v>4</v>
      </c>
      <c r="M269" s="5">
        <v>304</v>
      </c>
      <c r="N269" s="5">
        <v>18.399999999999999</v>
      </c>
      <c r="O269" s="5">
        <v>22.8</v>
      </c>
      <c r="P269" s="5">
        <v>1</v>
      </c>
    </row>
    <row r="270" spans="3:16" x14ac:dyDescent="0.25">
      <c r="C270" s="6" t="s">
        <v>446</v>
      </c>
      <c r="D270" s="5">
        <v>0.79040999999999995</v>
      </c>
      <c r="E270" s="5">
        <v>0</v>
      </c>
      <c r="F270" s="5">
        <v>9.9</v>
      </c>
      <c r="G270" s="5">
        <v>0</v>
      </c>
      <c r="H270" s="5">
        <v>0.54400000000000004</v>
      </c>
      <c r="I270" s="5">
        <v>6.1219999999999999</v>
      </c>
      <c r="J270" s="5">
        <v>52.8</v>
      </c>
      <c r="K270" s="5">
        <v>2.6402999999999999</v>
      </c>
      <c r="L270" s="5">
        <v>4</v>
      </c>
      <c r="M270" s="5">
        <v>304</v>
      </c>
      <c r="N270" s="5">
        <v>18.399999999999999</v>
      </c>
      <c r="O270" s="5">
        <v>22.1</v>
      </c>
      <c r="P270" s="5">
        <v>1</v>
      </c>
    </row>
    <row r="271" spans="3:16" x14ac:dyDescent="0.25">
      <c r="C271" s="6" t="s">
        <v>167</v>
      </c>
      <c r="D271" s="5">
        <v>7.5029999999999999E-2</v>
      </c>
      <c r="E271" s="5">
        <v>33</v>
      </c>
      <c r="F271" s="5">
        <v>2.1800000000000002</v>
      </c>
      <c r="G271" s="5">
        <v>0</v>
      </c>
      <c r="H271" s="5">
        <v>0.47199999999999998</v>
      </c>
      <c r="I271" s="5">
        <v>7.42</v>
      </c>
      <c r="J271" s="5">
        <v>71.900000000000006</v>
      </c>
      <c r="K271" s="5">
        <v>3.0992000000000002</v>
      </c>
      <c r="L271" s="5">
        <v>7</v>
      </c>
      <c r="M271" s="5">
        <v>222</v>
      </c>
      <c r="N271" s="5">
        <v>18.399999999999999</v>
      </c>
      <c r="O271" s="5">
        <v>33.4</v>
      </c>
      <c r="P271" s="5">
        <v>1</v>
      </c>
    </row>
    <row r="272" spans="3:16" x14ac:dyDescent="0.25">
      <c r="C272" s="6" t="s">
        <v>176</v>
      </c>
      <c r="D272" s="5">
        <v>8.9829600000000003</v>
      </c>
      <c r="E272" s="5">
        <v>0</v>
      </c>
      <c r="F272" s="5">
        <v>18.100000000000001</v>
      </c>
      <c r="G272" s="5">
        <v>1</v>
      </c>
      <c r="H272" s="5">
        <v>0.77</v>
      </c>
      <c r="I272" s="5">
        <v>6.2119999999999997</v>
      </c>
      <c r="J272" s="5">
        <v>97.4</v>
      </c>
      <c r="K272" s="5">
        <v>2.1221999999999999</v>
      </c>
      <c r="L272" s="5">
        <v>24</v>
      </c>
      <c r="M272" s="5">
        <v>666</v>
      </c>
      <c r="N272" s="5">
        <v>20.2</v>
      </c>
      <c r="O272" s="5">
        <v>17.8</v>
      </c>
      <c r="P272" s="5">
        <v>0</v>
      </c>
    </row>
    <row r="273" spans="3:16" x14ac:dyDescent="0.25">
      <c r="C273" s="6" t="s">
        <v>62</v>
      </c>
      <c r="D273" s="5">
        <v>0.17004</v>
      </c>
      <c r="E273" s="5">
        <v>12.5</v>
      </c>
      <c r="F273" s="5">
        <v>7.87</v>
      </c>
      <c r="G273" s="5">
        <v>0</v>
      </c>
      <c r="H273" s="5">
        <v>0.52400000000000002</v>
      </c>
      <c r="I273" s="5">
        <v>6.0039999999999996</v>
      </c>
      <c r="J273" s="5">
        <v>85.9</v>
      </c>
      <c r="K273" s="5">
        <v>6.5921000000000003</v>
      </c>
      <c r="L273" s="5">
        <v>5</v>
      </c>
      <c r="M273" s="5">
        <v>311</v>
      </c>
      <c r="N273" s="5">
        <v>15.2</v>
      </c>
      <c r="O273" s="5">
        <v>18.899999999999999</v>
      </c>
      <c r="P273" s="5">
        <v>0</v>
      </c>
    </row>
    <row r="274" spans="3:16" x14ac:dyDescent="0.25">
      <c r="C274" s="6" t="s">
        <v>114</v>
      </c>
      <c r="D274" s="5">
        <v>2.7797399999999999</v>
      </c>
      <c r="E274" s="5">
        <v>0</v>
      </c>
      <c r="F274" s="5">
        <v>19.579999999999998</v>
      </c>
      <c r="G274" s="5">
        <v>0</v>
      </c>
      <c r="H274" s="5">
        <v>0.871</v>
      </c>
      <c r="I274" s="5">
        <v>4.9029999999999996</v>
      </c>
      <c r="J274" s="5">
        <v>97.8</v>
      </c>
      <c r="K274" s="5">
        <v>1.3459000000000001</v>
      </c>
      <c r="L274" s="5">
        <v>5</v>
      </c>
      <c r="M274" s="5">
        <v>403</v>
      </c>
      <c r="N274" s="5">
        <v>14.7</v>
      </c>
      <c r="O274" s="5">
        <v>11.8</v>
      </c>
      <c r="P274" s="5">
        <v>0</v>
      </c>
    </row>
    <row r="275" spans="3:16" x14ac:dyDescent="0.25">
      <c r="C275" s="6" t="s">
        <v>396</v>
      </c>
      <c r="D275" s="5">
        <v>0.12268999999999999</v>
      </c>
      <c r="E275" s="5">
        <v>0</v>
      </c>
      <c r="F275" s="5">
        <v>6.91</v>
      </c>
      <c r="G275" s="5">
        <v>0</v>
      </c>
      <c r="H275" s="5">
        <v>0.44800000000000001</v>
      </c>
      <c r="I275" s="5">
        <v>6.069</v>
      </c>
      <c r="J275" s="5">
        <v>40</v>
      </c>
      <c r="K275" s="5">
        <v>5.7209000000000003</v>
      </c>
      <c r="L275" s="5">
        <v>3</v>
      </c>
      <c r="M275" s="5">
        <v>233</v>
      </c>
      <c r="N275" s="5">
        <v>17.899999999999999</v>
      </c>
      <c r="O275" s="5">
        <v>21.2</v>
      </c>
      <c r="P275" s="5">
        <v>1</v>
      </c>
    </row>
    <row r="276" spans="3:16" x14ac:dyDescent="0.25">
      <c r="C276" s="6" t="s">
        <v>410</v>
      </c>
      <c r="D276" s="5">
        <v>0.22212000000000001</v>
      </c>
      <c r="E276" s="5">
        <v>0</v>
      </c>
      <c r="F276" s="5">
        <v>10.01</v>
      </c>
      <c r="G276" s="5">
        <v>0</v>
      </c>
      <c r="H276" s="5">
        <v>0.54700000000000004</v>
      </c>
      <c r="I276" s="5">
        <v>6.0919999999999996</v>
      </c>
      <c r="J276" s="5">
        <v>95.4</v>
      </c>
      <c r="K276" s="5">
        <v>2.548</v>
      </c>
      <c r="L276" s="5">
        <v>6</v>
      </c>
      <c r="M276" s="5">
        <v>432</v>
      </c>
      <c r="N276" s="5">
        <v>17.8</v>
      </c>
      <c r="O276" s="5">
        <v>18.7</v>
      </c>
      <c r="P276" s="5">
        <v>0</v>
      </c>
    </row>
    <row r="277" spans="3:16" x14ac:dyDescent="0.25">
      <c r="C277" s="6" t="s">
        <v>113</v>
      </c>
      <c r="D277" s="5">
        <v>1.6286400000000001</v>
      </c>
      <c r="E277" s="5">
        <v>0</v>
      </c>
      <c r="F277" s="5">
        <v>21.89</v>
      </c>
      <c r="G277" s="5">
        <v>0</v>
      </c>
      <c r="H277" s="5">
        <v>0.624</v>
      </c>
      <c r="I277" s="5">
        <v>5.0190000000000001</v>
      </c>
      <c r="J277" s="5">
        <v>100</v>
      </c>
      <c r="K277" s="5">
        <v>1.4394</v>
      </c>
      <c r="L277" s="5">
        <v>4</v>
      </c>
      <c r="M277" s="5">
        <v>437</v>
      </c>
      <c r="N277" s="5">
        <v>21.2</v>
      </c>
      <c r="O277" s="5">
        <v>14.4</v>
      </c>
      <c r="P277" s="5">
        <v>0</v>
      </c>
    </row>
    <row r="278" spans="3:16" x14ac:dyDescent="0.25">
      <c r="C278" s="6" t="s">
        <v>224</v>
      </c>
      <c r="D278" s="5">
        <v>2.8183799999999999</v>
      </c>
      <c r="E278" s="5">
        <v>0</v>
      </c>
      <c r="F278" s="5">
        <v>18.100000000000001</v>
      </c>
      <c r="G278" s="5">
        <v>0</v>
      </c>
      <c r="H278" s="5">
        <v>0.53200000000000003</v>
      </c>
      <c r="I278" s="5">
        <v>5.7619999999999996</v>
      </c>
      <c r="J278" s="5">
        <v>40.299999999999997</v>
      </c>
      <c r="K278" s="5">
        <v>4.0983000000000001</v>
      </c>
      <c r="L278" s="5">
        <v>24</v>
      </c>
      <c r="M278" s="5">
        <v>666</v>
      </c>
      <c r="N278" s="5">
        <v>20.2</v>
      </c>
      <c r="O278" s="5">
        <v>21.8</v>
      </c>
      <c r="P278" s="5">
        <v>1</v>
      </c>
    </row>
    <row r="279" spans="3:16" x14ac:dyDescent="0.25">
      <c r="C279" s="6" t="s">
        <v>144</v>
      </c>
      <c r="D279" s="5">
        <v>0.11329</v>
      </c>
      <c r="E279" s="5">
        <v>30</v>
      </c>
      <c r="F279" s="5">
        <v>4.93</v>
      </c>
      <c r="G279" s="5">
        <v>0</v>
      </c>
      <c r="H279" s="5">
        <v>0.42799999999999999</v>
      </c>
      <c r="I279" s="5">
        <v>6.8970000000000002</v>
      </c>
      <c r="J279" s="5">
        <v>54.3</v>
      </c>
      <c r="K279" s="5">
        <v>6.3361000000000001</v>
      </c>
      <c r="L279" s="5">
        <v>6</v>
      </c>
      <c r="M279" s="5">
        <v>300</v>
      </c>
      <c r="N279" s="5">
        <v>16.600000000000001</v>
      </c>
      <c r="O279" s="5">
        <v>22</v>
      </c>
      <c r="P279" s="5">
        <v>1</v>
      </c>
    </row>
    <row r="280" spans="3:16" x14ac:dyDescent="0.25">
      <c r="C280" s="6" t="s">
        <v>105</v>
      </c>
      <c r="D280" s="5">
        <v>0.38735000000000003</v>
      </c>
      <c r="E280" s="5">
        <v>0</v>
      </c>
      <c r="F280" s="5">
        <v>25.65</v>
      </c>
      <c r="G280" s="5">
        <v>0</v>
      </c>
      <c r="H280" s="5">
        <v>0.58099999999999996</v>
      </c>
      <c r="I280" s="5">
        <v>5.6130000000000004</v>
      </c>
      <c r="J280" s="5">
        <v>95.6</v>
      </c>
      <c r="K280" s="5">
        <v>1.7572000000000001</v>
      </c>
      <c r="L280" s="5">
        <v>2</v>
      </c>
      <c r="M280" s="5">
        <v>188</v>
      </c>
      <c r="N280" s="5">
        <v>19.100000000000001</v>
      </c>
      <c r="O280" s="5">
        <v>15.7</v>
      </c>
      <c r="P280" s="5">
        <v>0</v>
      </c>
    </row>
    <row r="281" spans="3:16" x14ac:dyDescent="0.25">
      <c r="C281" s="6" t="s">
        <v>126</v>
      </c>
      <c r="D281" s="5">
        <v>3.7679999999999998E-2</v>
      </c>
      <c r="E281" s="5">
        <v>80</v>
      </c>
      <c r="F281" s="5">
        <v>1.52</v>
      </c>
      <c r="G281" s="5">
        <v>0</v>
      </c>
      <c r="H281" s="5">
        <v>0.40400000000000003</v>
      </c>
      <c r="I281" s="5">
        <v>7.274</v>
      </c>
      <c r="J281" s="5">
        <v>38.299999999999997</v>
      </c>
      <c r="K281" s="5">
        <v>7.3090000000000002</v>
      </c>
      <c r="L281" s="5">
        <v>2</v>
      </c>
      <c r="M281" s="5">
        <v>329</v>
      </c>
      <c r="N281" s="5">
        <v>12.6</v>
      </c>
      <c r="O281" s="5">
        <v>34.6</v>
      </c>
      <c r="P281" s="5">
        <v>1</v>
      </c>
    </row>
    <row r="282" spans="3:16" x14ac:dyDescent="0.25">
      <c r="C282" s="6" t="s">
        <v>403</v>
      </c>
      <c r="D282" s="5">
        <v>3.551E-2</v>
      </c>
      <c r="E282" s="5">
        <v>25</v>
      </c>
      <c r="F282" s="5">
        <v>4.8600000000000003</v>
      </c>
      <c r="G282" s="5">
        <v>0</v>
      </c>
      <c r="H282" s="5">
        <v>0.42599999999999999</v>
      </c>
      <c r="I282" s="5">
        <v>6.1669999999999998</v>
      </c>
      <c r="J282" s="5">
        <v>46.7</v>
      </c>
      <c r="K282" s="5">
        <v>5.4006999999999996</v>
      </c>
      <c r="L282" s="5">
        <v>4</v>
      </c>
      <c r="M282" s="5">
        <v>281</v>
      </c>
      <c r="N282" s="5">
        <v>19</v>
      </c>
      <c r="O282" s="5">
        <v>22.9</v>
      </c>
      <c r="P282" s="5">
        <v>1</v>
      </c>
    </row>
    <row r="283" spans="3:16" x14ac:dyDescent="0.25">
      <c r="C283" s="6" t="s">
        <v>520</v>
      </c>
      <c r="D283" s="5">
        <v>0.1265</v>
      </c>
      <c r="E283" s="5">
        <v>25</v>
      </c>
      <c r="F283" s="5">
        <v>5.13</v>
      </c>
      <c r="G283" s="5">
        <v>0</v>
      </c>
      <c r="H283" s="5">
        <v>0.45300000000000001</v>
      </c>
      <c r="I283" s="5">
        <v>6.7619999999999996</v>
      </c>
      <c r="J283" s="5">
        <v>43.4</v>
      </c>
      <c r="K283" s="5">
        <v>7.9809000000000001</v>
      </c>
      <c r="L283" s="5">
        <v>8</v>
      </c>
      <c r="M283" s="5">
        <v>284</v>
      </c>
      <c r="N283" s="5">
        <v>19.7</v>
      </c>
      <c r="O283" s="5">
        <v>25</v>
      </c>
      <c r="P283" s="5">
        <v>1</v>
      </c>
    </row>
    <row r="284" spans="3:16" x14ac:dyDescent="0.25">
      <c r="C284" s="6" t="s">
        <v>197</v>
      </c>
      <c r="D284" s="5">
        <v>14.2362</v>
      </c>
      <c r="E284" s="5">
        <v>0</v>
      </c>
      <c r="F284" s="5">
        <v>18.100000000000001</v>
      </c>
      <c r="G284" s="5">
        <v>0</v>
      </c>
      <c r="H284" s="5">
        <v>0.69299999999999995</v>
      </c>
      <c r="I284" s="5">
        <v>5.3040000000000003</v>
      </c>
      <c r="J284" s="5">
        <v>100</v>
      </c>
      <c r="K284" s="5">
        <v>1.5741000000000001</v>
      </c>
      <c r="L284" s="5">
        <v>24</v>
      </c>
      <c r="M284" s="5">
        <v>666</v>
      </c>
      <c r="N284" s="5">
        <v>20.2</v>
      </c>
      <c r="O284" s="5">
        <v>7.2</v>
      </c>
      <c r="P284" s="5">
        <v>0</v>
      </c>
    </row>
    <row r="285" spans="3:16" x14ac:dyDescent="0.25">
      <c r="C285" s="6" t="s">
        <v>118</v>
      </c>
      <c r="D285" s="5">
        <v>2.4466800000000002</v>
      </c>
      <c r="E285" s="5">
        <v>0</v>
      </c>
      <c r="F285" s="5">
        <v>19.579999999999998</v>
      </c>
      <c r="G285" s="5">
        <v>0</v>
      </c>
      <c r="H285" s="5">
        <v>0.871</v>
      </c>
      <c r="I285" s="5">
        <v>5.2720000000000002</v>
      </c>
      <c r="J285" s="5">
        <v>94</v>
      </c>
      <c r="K285" s="5">
        <v>1.7363999999999999</v>
      </c>
      <c r="L285" s="5">
        <v>5</v>
      </c>
      <c r="M285" s="5">
        <v>403</v>
      </c>
      <c r="N285" s="5">
        <v>14.7</v>
      </c>
      <c r="O285" s="5">
        <v>13.1</v>
      </c>
      <c r="P285" s="5">
        <v>0</v>
      </c>
    </row>
    <row r="286" spans="3:16" x14ac:dyDescent="0.25">
      <c r="C286" s="6" t="s">
        <v>187</v>
      </c>
      <c r="D286" s="5">
        <v>16.811800000000002</v>
      </c>
      <c r="E286" s="5">
        <v>0</v>
      </c>
      <c r="F286" s="5">
        <v>18.100000000000001</v>
      </c>
      <c r="G286" s="5">
        <v>0</v>
      </c>
      <c r="H286" s="5">
        <v>0.7</v>
      </c>
      <c r="I286" s="5">
        <v>5.2770000000000001</v>
      </c>
      <c r="J286" s="5">
        <v>98.1</v>
      </c>
      <c r="K286" s="5">
        <v>1.4260999999999999</v>
      </c>
      <c r="L286" s="5">
        <v>24</v>
      </c>
      <c r="M286" s="5">
        <v>666</v>
      </c>
      <c r="N286" s="5">
        <v>20.2</v>
      </c>
      <c r="O286" s="5">
        <v>7.2</v>
      </c>
      <c r="P286" s="5">
        <v>0</v>
      </c>
    </row>
    <row r="287" spans="3:16" x14ac:dyDescent="0.25">
      <c r="C287" s="6" t="s">
        <v>424</v>
      </c>
      <c r="D287" s="5">
        <v>0.13914000000000001</v>
      </c>
      <c r="E287" s="5">
        <v>0</v>
      </c>
      <c r="F287" s="5">
        <v>4.05</v>
      </c>
      <c r="G287" s="5">
        <v>0</v>
      </c>
      <c r="H287" s="5">
        <v>0.51</v>
      </c>
      <c r="I287" s="5">
        <v>5.5720000000000001</v>
      </c>
      <c r="J287" s="5">
        <v>88.5</v>
      </c>
      <c r="K287" s="5">
        <v>2.5960999999999999</v>
      </c>
      <c r="L287" s="5">
        <v>5</v>
      </c>
      <c r="M287" s="5">
        <v>296</v>
      </c>
      <c r="N287" s="5">
        <v>16.600000000000001</v>
      </c>
      <c r="O287" s="5">
        <v>23.1</v>
      </c>
      <c r="P287" s="5">
        <v>1</v>
      </c>
    </row>
    <row r="288" spans="3:16" x14ac:dyDescent="0.25">
      <c r="C288" s="6" t="s">
        <v>139</v>
      </c>
      <c r="D288" s="5">
        <v>0.52693000000000001</v>
      </c>
      <c r="E288" s="5">
        <v>0</v>
      </c>
      <c r="F288" s="5">
        <v>6.2</v>
      </c>
      <c r="G288" s="5">
        <v>0</v>
      </c>
      <c r="H288" s="5">
        <v>0.504</v>
      </c>
      <c r="I288" s="5">
        <v>8.7249999999999996</v>
      </c>
      <c r="J288" s="5">
        <v>83</v>
      </c>
      <c r="K288" s="5">
        <v>2.8944000000000001</v>
      </c>
      <c r="L288" s="5">
        <v>8</v>
      </c>
      <c r="M288" s="5">
        <v>307</v>
      </c>
      <c r="N288" s="5">
        <v>17.399999999999999</v>
      </c>
      <c r="O288" s="5">
        <v>50</v>
      </c>
      <c r="P288" s="5">
        <v>1</v>
      </c>
    </row>
    <row r="289" spans="3:16" x14ac:dyDescent="0.25">
      <c r="C289" s="6" t="s">
        <v>467</v>
      </c>
      <c r="D289" s="5">
        <v>24.8017</v>
      </c>
      <c r="E289" s="5">
        <v>0</v>
      </c>
      <c r="F289" s="5">
        <v>18.100000000000001</v>
      </c>
      <c r="G289" s="5">
        <v>0</v>
      </c>
      <c r="H289" s="5">
        <v>0.69299999999999995</v>
      </c>
      <c r="I289" s="5">
        <v>5.3490000000000002</v>
      </c>
      <c r="J289" s="5">
        <v>96</v>
      </c>
      <c r="K289" s="5">
        <v>1.7028000000000001</v>
      </c>
      <c r="L289" s="5">
        <v>24</v>
      </c>
      <c r="M289" s="5">
        <v>666</v>
      </c>
      <c r="N289" s="5">
        <v>19</v>
      </c>
      <c r="O289" s="5">
        <v>8.3000000000000007</v>
      </c>
      <c r="P289" s="5">
        <v>0</v>
      </c>
    </row>
    <row r="290" spans="3:16" x14ac:dyDescent="0.25">
      <c r="C290" s="6" t="s">
        <v>181</v>
      </c>
      <c r="D290" s="5">
        <v>13.5222</v>
      </c>
      <c r="E290" s="5">
        <v>0</v>
      </c>
      <c r="F290" s="5">
        <v>18.100000000000001</v>
      </c>
      <c r="G290" s="5">
        <v>0</v>
      </c>
      <c r="H290" s="5">
        <v>0.63100000000000001</v>
      </c>
      <c r="I290" s="5">
        <v>3.863</v>
      </c>
      <c r="J290" s="5">
        <v>100</v>
      </c>
      <c r="K290" s="5">
        <v>1.5105999999999999</v>
      </c>
      <c r="L290" s="5">
        <v>24</v>
      </c>
      <c r="M290" s="5">
        <v>666</v>
      </c>
      <c r="N290" s="5">
        <v>20.2</v>
      </c>
      <c r="O290" s="5">
        <v>23.1</v>
      </c>
      <c r="P290" s="5">
        <v>1</v>
      </c>
    </row>
    <row r="291" spans="3:16" x14ac:dyDescent="0.25">
      <c r="C291" s="6" t="s">
        <v>152</v>
      </c>
      <c r="D291" s="5">
        <v>0.76161999999999996</v>
      </c>
      <c r="E291" s="5">
        <v>20</v>
      </c>
      <c r="F291" s="5">
        <v>3.97</v>
      </c>
      <c r="G291" s="5">
        <v>0</v>
      </c>
      <c r="H291" s="5">
        <v>0.64700000000000002</v>
      </c>
      <c r="I291" s="5">
        <v>5.56</v>
      </c>
      <c r="J291" s="5">
        <v>62.8</v>
      </c>
      <c r="K291" s="5">
        <v>1.9864999999999999</v>
      </c>
      <c r="L291" s="5">
        <v>5</v>
      </c>
      <c r="M291" s="5">
        <v>264</v>
      </c>
      <c r="N291" s="5">
        <v>13</v>
      </c>
      <c r="O291" s="5">
        <v>22.8</v>
      </c>
      <c r="P291" s="5">
        <v>1</v>
      </c>
    </row>
    <row r="292" spans="3:16" x14ac:dyDescent="0.25">
      <c r="C292" s="6" t="s">
        <v>185</v>
      </c>
      <c r="D292" s="5">
        <v>88.976200000000006</v>
      </c>
      <c r="E292" s="5">
        <v>0</v>
      </c>
      <c r="F292" s="5">
        <v>18.100000000000001</v>
      </c>
      <c r="G292" s="5">
        <v>0</v>
      </c>
      <c r="H292" s="5">
        <v>0.67100000000000004</v>
      </c>
      <c r="I292" s="5">
        <v>6.968</v>
      </c>
      <c r="J292" s="5">
        <v>91.9</v>
      </c>
      <c r="K292" s="5">
        <v>1.4165000000000001</v>
      </c>
      <c r="L292" s="5">
        <v>24</v>
      </c>
      <c r="M292" s="5">
        <v>666</v>
      </c>
      <c r="N292" s="5">
        <v>20.2</v>
      </c>
      <c r="O292" s="5">
        <v>10.4</v>
      </c>
      <c r="P292" s="5">
        <v>0</v>
      </c>
    </row>
    <row r="293" spans="3:16" x14ac:dyDescent="0.25">
      <c r="C293" s="6" t="s">
        <v>90</v>
      </c>
      <c r="D293" s="5">
        <v>9.5119999999999996E-2</v>
      </c>
      <c r="E293" s="5">
        <v>0</v>
      </c>
      <c r="F293" s="5">
        <v>12.83</v>
      </c>
      <c r="G293" s="5">
        <v>0</v>
      </c>
      <c r="H293" s="5">
        <v>0.437</v>
      </c>
      <c r="I293" s="5">
        <v>6.2859999999999996</v>
      </c>
      <c r="J293" s="5">
        <v>45</v>
      </c>
      <c r="K293" s="5">
        <v>3.7363979452054799</v>
      </c>
      <c r="L293" s="5">
        <v>5</v>
      </c>
      <c r="M293" s="5">
        <v>398</v>
      </c>
      <c r="N293" s="5">
        <v>19</v>
      </c>
      <c r="O293" s="5">
        <v>21.4</v>
      </c>
      <c r="P293" s="5">
        <v>1</v>
      </c>
    </row>
    <row r="294" spans="3:16" x14ac:dyDescent="0.25">
      <c r="C294" s="6" t="s">
        <v>64</v>
      </c>
      <c r="D294" s="5">
        <v>9.3780000000000002E-2</v>
      </c>
      <c r="E294" s="5">
        <v>12.5</v>
      </c>
      <c r="F294" s="5">
        <v>7.87</v>
      </c>
      <c r="G294" s="5">
        <v>0</v>
      </c>
      <c r="H294" s="5">
        <v>0.52400000000000002</v>
      </c>
      <c r="I294" s="5">
        <v>5.8890000000000002</v>
      </c>
      <c r="J294" s="5">
        <v>39</v>
      </c>
      <c r="K294" s="5">
        <v>5.4508999999999999</v>
      </c>
      <c r="L294" s="5">
        <v>5</v>
      </c>
      <c r="M294" s="5">
        <v>311</v>
      </c>
      <c r="N294" s="5">
        <v>15.2</v>
      </c>
      <c r="O294" s="5">
        <v>21.7</v>
      </c>
      <c r="P294" s="5">
        <v>1</v>
      </c>
    </row>
    <row r="295" spans="3:16" x14ac:dyDescent="0.25">
      <c r="C295" s="6" t="s">
        <v>469</v>
      </c>
      <c r="D295" s="5">
        <v>25.9406</v>
      </c>
      <c r="E295" s="5">
        <v>0</v>
      </c>
      <c r="F295" s="5">
        <v>18.100000000000001</v>
      </c>
      <c r="G295" s="5">
        <v>0</v>
      </c>
      <c r="H295" s="5">
        <v>0.67900000000000005</v>
      </c>
      <c r="I295" s="5">
        <v>5.3040000000000003</v>
      </c>
      <c r="J295" s="5">
        <v>89.1</v>
      </c>
      <c r="K295" s="5">
        <v>1.6475</v>
      </c>
      <c r="L295" s="5">
        <v>24</v>
      </c>
      <c r="M295" s="5">
        <v>666</v>
      </c>
      <c r="N295" s="5">
        <v>20.2</v>
      </c>
      <c r="O295" s="5">
        <v>10.4</v>
      </c>
      <c r="P295" s="5">
        <v>0</v>
      </c>
    </row>
    <row r="296" spans="3:16" x14ac:dyDescent="0.25">
      <c r="C296" s="6" t="s">
        <v>117</v>
      </c>
      <c r="D296" s="5">
        <v>1.4963200000000001</v>
      </c>
      <c r="E296" s="5">
        <v>0</v>
      </c>
      <c r="F296" s="5">
        <v>19.579999999999998</v>
      </c>
      <c r="G296" s="5">
        <v>0</v>
      </c>
      <c r="H296" s="5">
        <v>0.871</v>
      </c>
      <c r="I296" s="5">
        <v>5.4039999999999999</v>
      </c>
      <c r="J296" s="5">
        <v>100</v>
      </c>
      <c r="K296" s="5">
        <v>1.5915999999999999</v>
      </c>
      <c r="L296" s="5">
        <v>5</v>
      </c>
      <c r="M296" s="5">
        <v>403</v>
      </c>
      <c r="N296" s="5">
        <v>14.7</v>
      </c>
      <c r="O296" s="5">
        <v>19.600000000000001</v>
      </c>
      <c r="P296" s="5">
        <v>0</v>
      </c>
    </row>
    <row r="297" spans="3:16" x14ac:dyDescent="0.25">
      <c r="C297" s="6" t="s">
        <v>109</v>
      </c>
      <c r="D297" s="5">
        <v>1.1929399999999999</v>
      </c>
      <c r="E297" s="5">
        <v>0</v>
      </c>
      <c r="F297" s="5">
        <v>21.89</v>
      </c>
      <c r="G297" s="5">
        <v>0</v>
      </c>
      <c r="H297" s="5">
        <v>0.624</v>
      </c>
      <c r="I297" s="5">
        <v>6.3259999999999996</v>
      </c>
      <c r="J297" s="5">
        <v>97.7</v>
      </c>
      <c r="K297" s="5">
        <v>2.2709999999999999</v>
      </c>
      <c r="L297" s="5">
        <v>4</v>
      </c>
      <c r="M297" s="5">
        <v>437</v>
      </c>
      <c r="N297" s="5">
        <v>21.2</v>
      </c>
      <c r="O297" s="5">
        <v>19.600000000000001</v>
      </c>
      <c r="P297" s="5">
        <v>0</v>
      </c>
    </row>
    <row r="298" spans="3:16" x14ac:dyDescent="0.25">
      <c r="C298" s="6" t="s">
        <v>134</v>
      </c>
      <c r="D298" s="5">
        <v>0.11069</v>
      </c>
      <c r="E298" s="5">
        <v>0</v>
      </c>
      <c r="F298" s="5">
        <v>13.89</v>
      </c>
      <c r="G298" s="5">
        <v>1</v>
      </c>
      <c r="H298" s="5">
        <v>0.55000000000000004</v>
      </c>
      <c r="I298" s="5">
        <v>5.9509999999999996</v>
      </c>
      <c r="J298" s="5">
        <v>93.8</v>
      </c>
      <c r="K298" s="5">
        <v>2.8893</v>
      </c>
      <c r="L298" s="5">
        <v>5</v>
      </c>
      <c r="M298" s="5">
        <v>276</v>
      </c>
      <c r="N298" s="5">
        <v>16.399999999999999</v>
      </c>
      <c r="O298" s="5">
        <v>21.5</v>
      </c>
      <c r="P298" s="5">
        <v>1</v>
      </c>
    </row>
    <row r="299" spans="3:16" x14ac:dyDescent="0.25">
      <c r="C299" s="6" t="s">
        <v>157</v>
      </c>
      <c r="D299" s="5">
        <v>6.1269999999999998E-2</v>
      </c>
      <c r="E299" s="5">
        <v>40</v>
      </c>
      <c r="F299" s="5">
        <v>6.41</v>
      </c>
      <c r="G299" s="5">
        <v>1</v>
      </c>
      <c r="H299" s="5">
        <v>0.44700000000000001</v>
      </c>
      <c r="I299" s="5">
        <v>6.8259999999999996</v>
      </c>
      <c r="J299" s="5">
        <v>27.6</v>
      </c>
      <c r="K299" s="5">
        <v>4.8628</v>
      </c>
      <c r="L299" s="5">
        <v>4</v>
      </c>
      <c r="M299" s="5">
        <v>254</v>
      </c>
      <c r="N299" s="5">
        <v>17.600000000000001</v>
      </c>
      <c r="O299" s="5">
        <v>33.1</v>
      </c>
      <c r="P299" s="5">
        <v>1</v>
      </c>
    </row>
    <row r="300" spans="3:16" x14ac:dyDescent="0.25">
      <c r="C300" s="6" t="s">
        <v>226</v>
      </c>
      <c r="D300" s="5">
        <v>4.8356700000000004</v>
      </c>
      <c r="E300" s="5">
        <v>0</v>
      </c>
      <c r="F300" s="5">
        <v>18.100000000000001</v>
      </c>
      <c r="G300" s="5">
        <v>0</v>
      </c>
      <c r="H300" s="5">
        <v>0.58299999999999996</v>
      </c>
      <c r="I300" s="5">
        <v>5.9050000000000002</v>
      </c>
      <c r="J300" s="5">
        <v>53.2</v>
      </c>
      <c r="K300" s="5">
        <v>3.1522999999999999</v>
      </c>
      <c r="L300" s="5">
        <v>24</v>
      </c>
      <c r="M300" s="5">
        <v>666</v>
      </c>
      <c r="N300" s="5">
        <v>20.2</v>
      </c>
      <c r="O300" s="5">
        <v>20.6</v>
      </c>
      <c r="P300" s="5">
        <v>1</v>
      </c>
    </row>
    <row r="301" spans="3:16" x14ac:dyDescent="0.25">
      <c r="C301" s="6" t="s">
        <v>461</v>
      </c>
      <c r="D301" s="5">
        <v>4.301E-2</v>
      </c>
      <c r="E301" s="5">
        <v>80</v>
      </c>
      <c r="F301" s="5">
        <v>1.91</v>
      </c>
      <c r="G301" s="5">
        <v>0</v>
      </c>
      <c r="H301" s="5">
        <v>0.41299999999999998</v>
      </c>
      <c r="I301" s="5">
        <v>5.6630000000000003</v>
      </c>
      <c r="J301" s="5">
        <v>21.9</v>
      </c>
      <c r="K301" s="5">
        <v>10.585699999999999</v>
      </c>
      <c r="L301" s="5">
        <v>4</v>
      </c>
      <c r="M301" s="5">
        <v>334</v>
      </c>
      <c r="N301" s="5">
        <v>22</v>
      </c>
      <c r="O301" s="5">
        <v>18.2</v>
      </c>
      <c r="P301" s="5">
        <v>0</v>
      </c>
    </row>
    <row r="302" spans="3:16" x14ac:dyDescent="0.25">
      <c r="C302" s="6" t="s">
        <v>154</v>
      </c>
      <c r="D302" s="5">
        <v>9.0649999999999994E-2</v>
      </c>
      <c r="E302" s="5">
        <v>20</v>
      </c>
      <c r="F302" s="5">
        <v>6.96</v>
      </c>
      <c r="G302" s="5">
        <v>1</v>
      </c>
      <c r="H302" s="5">
        <v>0.46400000000000002</v>
      </c>
      <c r="I302" s="5">
        <v>5.92</v>
      </c>
      <c r="J302" s="5">
        <v>61.5</v>
      </c>
      <c r="K302" s="5">
        <v>3.9175</v>
      </c>
      <c r="L302" s="5">
        <v>9.8299319727891206</v>
      </c>
      <c r="M302" s="5">
        <v>223</v>
      </c>
      <c r="N302" s="5">
        <v>18.600000000000001</v>
      </c>
      <c r="O302" s="5">
        <v>20.7</v>
      </c>
      <c r="P302" s="5">
        <v>1</v>
      </c>
    </row>
    <row r="303" spans="3:16" x14ac:dyDescent="0.25">
      <c r="C303" s="6" t="s">
        <v>136</v>
      </c>
      <c r="D303" s="5">
        <v>0.40771000000000002</v>
      </c>
      <c r="E303" s="5">
        <v>0</v>
      </c>
      <c r="F303" s="5">
        <v>6.2</v>
      </c>
      <c r="G303" s="5">
        <v>1</v>
      </c>
      <c r="H303" s="5">
        <v>0.50700000000000001</v>
      </c>
      <c r="I303" s="5">
        <v>6.1639999999999997</v>
      </c>
      <c r="J303" s="5">
        <v>91.3</v>
      </c>
      <c r="K303" s="5">
        <v>3.048</v>
      </c>
      <c r="L303" s="5">
        <v>8</v>
      </c>
      <c r="M303" s="5">
        <v>307</v>
      </c>
      <c r="N303" s="5">
        <v>17.399999999999999</v>
      </c>
      <c r="O303" s="5">
        <v>21.7</v>
      </c>
      <c r="P303" s="5">
        <v>1</v>
      </c>
    </row>
    <row r="304" spans="3:16" x14ac:dyDescent="0.25">
      <c r="C304" s="6" t="s">
        <v>175</v>
      </c>
      <c r="D304" s="5">
        <v>7.2440000000000004E-2</v>
      </c>
      <c r="E304" s="5">
        <v>60</v>
      </c>
      <c r="F304" s="5">
        <v>1.69</v>
      </c>
      <c r="G304" s="5">
        <v>0</v>
      </c>
      <c r="H304" s="5">
        <v>0.41099999999999998</v>
      </c>
      <c r="I304" s="5">
        <v>5.8840000000000003</v>
      </c>
      <c r="J304" s="5">
        <v>69.094385964912206</v>
      </c>
      <c r="K304" s="5">
        <v>10.7103</v>
      </c>
      <c r="L304" s="5">
        <v>4</v>
      </c>
      <c r="M304" s="5">
        <v>411</v>
      </c>
      <c r="N304" s="5">
        <v>18.3</v>
      </c>
      <c r="O304" s="5">
        <v>18.600000000000001</v>
      </c>
      <c r="P304" s="5">
        <v>0</v>
      </c>
    </row>
    <row r="305" spans="3:16" x14ac:dyDescent="0.25">
      <c r="C305" s="6" t="s">
        <v>142</v>
      </c>
      <c r="D305" s="5">
        <v>0.33146999999999999</v>
      </c>
      <c r="E305" s="5">
        <v>0</v>
      </c>
      <c r="F305" s="5">
        <v>6.2</v>
      </c>
      <c r="G305" s="5">
        <v>0</v>
      </c>
      <c r="H305" s="5">
        <v>0.50700000000000001</v>
      </c>
      <c r="I305" s="5">
        <v>8.2469999999999999</v>
      </c>
      <c r="J305" s="5">
        <v>70.400000000000006</v>
      </c>
      <c r="K305" s="5">
        <v>3.6518999999999999</v>
      </c>
      <c r="L305" s="5">
        <v>8</v>
      </c>
      <c r="M305" s="5">
        <v>307</v>
      </c>
      <c r="N305" s="5">
        <v>17.399999999999999</v>
      </c>
      <c r="O305" s="5">
        <v>48.3</v>
      </c>
      <c r="P305" s="5">
        <v>1</v>
      </c>
    </row>
    <row r="306" spans="3:16" x14ac:dyDescent="0.25">
      <c r="C306" s="6" t="s">
        <v>172</v>
      </c>
      <c r="D306" s="5">
        <v>0.24521999999999999</v>
      </c>
      <c r="E306" s="5">
        <v>0</v>
      </c>
      <c r="F306" s="5">
        <v>9.9</v>
      </c>
      <c r="G306" s="5">
        <v>0</v>
      </c>
      <c r="H306" s="5">
        <v>0.54400000000000004</v>
      </c>
      <c r="I306" s="5">
        <v>5.782</v>
      </c>
      <c r="J306" s="5">
        <v>71.7</v>
      </c>
      <c r="K306" s="5">
        <v>4.0316999999999998</v>
      </c>
      <c r="L306" s="5">
        <v>4</v>
      </c>
      <c r="M306" s="5">
        <v>304</v>
      </c>
      <c r="N306" s="5">
        <v>18.399999999999999</v>
      </c>
      <c r="O306" s="5">
        <v>19.8</v>
      </c>
      <c r="P306" s="5">
        <v>0</v>
      </c>
    </row>
    <row r="307" spans="3:16" x14ac:dyDescent="0.25">
      <c r="C307" s="6" t="s">
        <v>440</v>
      </c>
      <c r="D307" s="5">
        <v>0.55006999999999995</v>
      </c>
      <c r="E307" s="5">
        <v>20</v>
      </c>
      <c r="F307" s="5">
        <v>3.97</v>
      </c>
      <c r="G307" s="5">
        <v>0</v>
      </c>
      <c r="H307" s="5">
        <v>0.64700000000000002</v>
      </c>
      <c r="I307" s="5">
        <v>7.2060000000000004</v>
      </c>
      <c r="J307" s="5">
        <v>91.6</v>
      </c>
      <c r="K307" s="5">
        <v>1.9300999999999999</v>
      </c>
      <c r="L307" s="5">
        <v>5</v>
      </c>
      <c r="M307" s="5">
        <v>264</v>
      </c>
      <c r="N307" s="5">
        <v>13</v>
      </c>
      <c r="O307" s="5">
        <v>36.5</v>
      </c>
      <c r="P307" s="5">
        <v>1</v>
      </c>
    </row>
    <row r="308" spans="3:16" x14ac:dyDescent="0.25">
      <c r="C308" s="6" t="s">
        <v>166</v>
      </c>
      <c r="D308" s="5">
        <v>0.1</v>
      </c>
      <c r="E308" s="5">
        <v>34</v>
      </c>
      <c r="F308" s="5">
        <v>6.09</v>
      </c>
      <c r="G308" s="5">
        <v>0</v>
      </c>
      <c r="H308" s="5">
        <v>0.433</v>
      </c>
      <c r="I308" s="5">
        <v>6.9820000000000002</v>
      </c>
      <c r="J308" s="5">
        <v>17.7</v>
      </c>
      <c r="K308" s="5">
        <v>5.4916999999999998</v>
      </c>
      <c r="L308" s="5">
        <v>7</v>
      </c>
      <c r="M308" s="5">
        <v>329</v>
      </c>
      <c r="N308" s="5">
        <v>16.100000000000001</v>
      </c>
      <c r="O308" s="5">
        <v>33.1</v>
      </c>
      <c r="P308" s="5">
        <v>1</v>
      </c>
    </row>
    <row r="309" spans="3:16" x14ac:dyDescent="0.25">
      <c r="C309" s="6" t="s">
        <v>432</v>
      </c>
      <c r="D309" s="5">
        <v>0.28954999999999997</v>
      </c>
      <c r="E309" s="5">
        <v>0</v>
      </c>
      <c r="F309" s="5">
        <v>10.59</v>
      </c>
      <c r="G309" s="5">
        <v>0</v>
      </c>
      <c r="H309" s="5">
        <v>0.48899999999999999</v>
      </c>
      <c r="I309" s="5">
        <v>5.4119999999999999</v>
      </c>
      <c r="J309" s="5">
        <v>9.8000000000000007</v>
      </c>
      <c r="K309" s="5">
        <v>3.5874999999999999</v>
      </c>
      <c r="L309" s="5">
        <v>4</v>
      </c>
      <c r="M309" s="5">
        <v>277</v>
      </c>
      <c r="N309" s="5">
        <v>18.600000000000001</v>
      </c>
      <c r="O309" s="5">
        <v>23.7</v>
      </c>
      <c r="P309" s="5">
        <v>1</v>
      </c>
    </row>
    <row r="310" spans="3:16" x14ac:dyDescent="0.25">
      <c r="C310" s="6" t="s">
        <v>521</v>
      </c>
      <c r="D310" s="5">
        <v>0.26938000000000001</v>
      </c>
      <c r="E310" s="5">
        <v>0</v>
      </c>
      <c r="F310" s="5">
        <v>9.9</v>
      </c>
      <c r="G310" s="5">
        <v>0</v>
      </c>
      <c r="H310" s="5">
        <v>0.54400000000000004</v>
      </c>
      <c r="I310" s="5">
        <v>6.266</v>
      </c>
      <c r="J310" s="5">
        <v>82.8</v>
      </c>
      <c r="K310" s="5">
        <v>3.2627999999999999</v>
      </c>
      <c r="L310" s="5">
        <v>4</v>
      </c>
      <c r="M310" s="5">
        <v>304</v>
      </c>
      <c r="N310" s="5">
        <v>18.399999999999999</v>
      </c>
      <c r="O310" s="5">
        <v>21.6</v>
      </c>
      <c r="P310" s="5">
        <v>1</v>
      </c>
    </row>
    <row r="311" spans="3:16" x14ac:dyDescent="0.25">
      <c r="C311" s="6" t="s">
        <v>484</v>
      </c>
      <c r="D311" s="5">
        <v>0.27956999999999999</v>
      </c>
      <c r="E311" s="5">
        <v>0</v>
      </c>
      <c r="F311" s="5">
        <v>9.69</v>
      </c>
      <c r="G311" s="5">
        <v>0</v>
      </c>
      <c r="H311" s="5">
        <v>0.58499999999999996</v>
      </c>
      <c r="I311" s="5">
        <v>5.9260000000000002</v>
      </c>
      <c r="J311" s="5">
        <v>42.6</v>
      </c>
      <c r="K311" s="5">
        <v>2.3816999999999999</v>
      </c>
      <c r="L311" s="5">
        <v>6</v>
      </c>
      <c r="M311" s="5">
        <v>391</v>
      </c>
      <c r="N311" s="5">
        <v>19.2</v>
      </c>
      <c r="O311" s="5">
        <v>24.5</v>
      </c>
      <c r="P311" s="5">
        <v>1</v>
      </c>
    </row>
    <row r="312" spans="3:16" x14ac:dyDescent="0.25">
      <c r="C312" s="6" t="s">
        <v>399</v>
      </c>
      <c r="D312" s="5">
        <v>8.8730000000000003E-2</v>
      </c>
      <c r="E312" s="5">
        <v>21</v>
      </c>
      <c r="F312" s="5">
        <v>5.64</v>
      </c>
      <c r="G312" s="5">
        <v>0</v>
      </c>
      <c r="H312" s="5">
        <v>0.439</v>
      </c>
      <c r="I312" s="5">
        <v>5.9630000000000001</v>
      </c>
      <c r="J312" s="5">
        <v>45.7</v>
      </c>
      <c r="K312" s="5">
        <v>6.8147000000000002</v>
      </c>
      <c r="L312" s="5">
        <v>4</v>
      </c>
      <c r="M312" s="5">
        <v>243</v>
      </c>
      <c r="N312" s="5">
        <v>16.8</v>
      </c>
      <c r="O312" s="5">
        <v>19.7</v>
      </c>
      <c r="P312" s="5">
        <v>0</v>
      </c>
    </row>
    <row r="313" spans="3:16" x14ac:dyDescent="0.25">
      <c r="C313" s="6" t="s">
        <v>120</v>
      </c>
      <c r="D313" s="5">
        <v>1.46336</v>
      </c>
      <c r="E313" s="5">
        <v>0</v>
      </c>
      <c r="F313" s="5">
        <v>19.579999999999998</v>
      </c>
      <c r="G313" s="5">
        <v>0</v>
      </c>
      <c r="H313" s="5">
        <v>0.60499999999999998</v>
      </c>
      <c r="I313" s="5">
        <v>7.4889999999999999</v>
      </c>
      <c r="J313" s="5">
        <v>90.8</v>
      </c>
      <c r="K313" s="5">
        <v>1.9709000000000001</v>
      </c>
      <c r="L313" s="5">
        <v>5</v>
      </c>
      <c r="M313" s="5">
        <v>403</v>
      </c>
      <c r="N313" s="5">
        <v>14.7</v>
      </c>
      <c r="O313" s="5">
        <v>50</v>
      </c>
      <c r="P313" s="5">
        <v>1</v>
      </c>
    </row>
    <row r="314" spans="3:16" x14ac:dyDescent="0.25">
      <c r="C314" s="6" t="s">
        <v>477</v>
      </c>
      <c r="D314" s="5">
        <v>4.6688299999999998</v>
      </c>
      <c r="E314" s="5">
        <v>0</v>
      </c>
      <c r="F314" s="5">
        <v>18.100000000000001</v>
      </c>
      <c r="G314" s="5">
        <v>0</v>
      </c>
      <c r="H314" s="5">
        <v>0.71299999999999997</v>
      </c>
      <c r="I314" s="5">
        <v>5.976</v>
      </c>
      <c r="J314" s="5">
        <v>87.9</v>
      </c>
      <c r="K314" s="5">
        <v>2.5806</v>
      </c>
      <c r="L314" s="5">
        <v>24</v>
      </c>
      <c r="M314" s="5">
        <v>666</v>
      </c>
      <c r="N314" s="5">
        <v>20.2</v>
      </c>
      <c r="O314" s="5">
        <v>12.7</v>
      </c>
      <c r="P314" s="5">
        <v>0</v>
      </c>
    </row>
    <row r="315" spans="3:16" x14ac:dyDescent="0.25">
      <c r="C315" s="6" t="s">
        <v>203</v>
      </c>
      <c r="D315" s="5">
        <v>9.3388899999999992</v>
      </c>
      <c r="E315" s="5">
        <v>0</v>
      </c>
      <c r="F315" s="5">
        <v>18.100000000000001</v>
      </c>
      <c r="G315" s="5">
        <v>0</v>
      </c>
      <c r="H315" s="5">
        <v>0.67900000000000005</v>
      </c>
      <c r="I315" s="5">
        <v>6.38</v>
      </c>
      <c r="J315" s="5">
        <v>95.6</v>
      </c>
      <c r="K315" s="5">
        <v>1.9681999999999999</v>
      </c>
      <c r="L315" s="5">
        <v>24</v>
      </c>
      <c r="M315" s="5">
        <v>666</v>
      </c>
      <c r="N315" s="5">
        <v>20.2</v>
      </c>
      <c r="O315" s="5">
        <v>21.1</v>
      </c>
      <c r="P315" s="5">
        <v>0</v>
      </c>
    </row>
    <row r="316" spans="3:16" x14ac:dyDescent="0.25">
      <c r="C316" s="6" t="s">
        <v>180</v>
      </c>
      <c r="D316" s="5">
        <v>3.67822</v>
      </c>
      <c r="E316" s="5">
        <v>0</v>
      </c>
      <c r="F316" s="5">
        <v>18.100000000000001</v>
      </c>
      <c r="G316" s="5">
        <v>0</v>
      </c>
      <c r="H316" s="5">
        <v>0.77</v>
      </c>
      <c r="I316" s="5">
        <v>5.3620000000000001</v>
      </c>
      <c r="J316" s="5">
        <v>96.2</v>
      </c>
      <c r="K316" s="5">
        <v>2.1036000000000001</v>
      </c>
      <c r="L316" s="5">
        <v>24</v>
      </c>
      <c r="M316" s="5">
        <v>666</v>
      </c>
      <c r="N316" s="5">
        <v>20.2</v>
      </c>
      <c r="O316" s="5">
        <v>20.8</v>
      </c>
      <c r="P316" s="5">
        <v>1</v>
      </c>
    </row>
    <row r="317" spans="3:16" x14ac:dyDescent="0.25">
      <c r="C317" s="6" t="s">
        <v>151</v>
      </c>
      <c r="D317" s="5">
        <v>0.66351000000000004</v>
      </c>
      <c r="E317" s="5">
        <v>20</v>
      </c>
      <c r="F317" s="5">
        <v>3.97</v>
      </c>
      <c r="G317" s="5">
        <v>0</v>
      </c>
      <c r="H317" s="5">
        <v>0.64700000000000002</v>
      </c>
      <c r="I317" s="5">
        <v>7.3330000000000002</v>
      </c>
      <c r="J317" s="5">
        <v>100</v>
      </c>
      <c r="K317" s="5">
        <v>1.8946000000000001</v>
      </c>
      <c r="L317" s="5">
        <v>5</v>
      </c>
      <c r="M317" s="5">
        <v>264</v>
      </c>
      <c r="N317" s="5">
        <v>13</v>
      </c>
      <c r="O317" s="5">
        <v>36</v>
      </c>
      <c r="P317" s="5">
        <v>1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R18"/>
    <mergeCell ref="C19:E19"/>
    <mergeCell ref="C20:E20"/>
    <mergeCell ref="F19:R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10AFD8AF-F6E9-49E2-93FD-04BAA5E1AEFD}"/>
    <hyperlink ref="D4" location="'STDPartition'!$B$28:$B$28" display="Partition Summary" xr:uid="{0ACFC158-36FE-487F-A0C3-2379A1C99824}"/>
    <hyperlink ref="F4" location="'STDPartition'!$B$34:$B$34" display="Partitioned Data" xr:uid="{DAAC37B5-34E7-49CA-88E4-71B5243EC1BD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F568-BE7F-44EC-9704-7C53D48C3F8C}">
  <dimension ref="B1:CV50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00" ht="18.75" x14ac:dyDescent="0.3">
      <c r="B1" s="3" t="s">
        <v>1588</v>
      </c>
      <c r="N1" t="s">
        <v>722</v>
      </c>
      <c r="CV1" s="10" t="s">
        <v>1594</v>
      </c>
    </row>
    <row r="3" spans="2:100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32</v>
      </c>
      <c r="O3" s="12"/>
      <c r="P3" s="12"/>
      <c r="Q3" s="13"/>
    </row>
    <row r="4" spans="2:100" x14ac:dyDescent="0.25">
      <c r="B4" s="23" t="s">
        <v>37</v>
      </c>
      <c r="C4" s="19"/>
      <c r="D4" s="23" t="s">
        <v>524</v>
      </c>
      <c r="E4" s="19"/>
      <c r="F4" s="23" t="s">
        <v>591</v>
      </c>
      <c r="G4" s="19"/>
      <c r="H4" s="23" t="s">
        <v>1543</v>
      </c>
      <c r="I4" s="19"/>
      <c r="J4" s="23" t="s">
        <v>1544</v>
      </c>
      <c r="K4" s="19"/>
      <c r="N4" s="9" t="s">
        <v>33</v>
      </c>
      <c r="O4" s="9" t="s">
        <v>34</v>
      </c>
      <c r="P4" s="9" t="s">
        <v>35</v>
      </c>
      <c r="Q4" s="9" t="s">
        <v>36</v>
      </c>
    </row>
    <row r="5" spans="2:100" x14ac:dyDescent="0.25">
      <c r="B5" s="23" t="s">
        <v>594</v>
      </c>
      <c r="C5" s="19"/>
      <c r="D5" s="23" t="s">
        <v>1545</v>
      </c>
      <c r="E5" s="19"/>
      <c r="F5" s="23" t="s">
        <v>1546</v>
      </c>
      <c r="G5" s="19"/>
      <c r="H5" s="17"/>
      <c r="I5" s="19"/>
      <c r="J5" s="17"/>
      <c r="K5" s="19"/>
      <c r="N5" s="7">
        <v>6</v>
      </c>
      <c r="O5" s="7">
        <v>2</v>
      </c>
      <c r="P5" s="7">
        <v>23</v>
      </c>
      <c r="Q5" s="7">
        <v>31</v>
      </c>
    </row>
    <row r="10" spans="2:100" ht="18.75" x14ac:dyDescent="0.3">
      <c r="B10" s="4" t="s">
        <v>37</v>
      </c>
    </row>
    <row r="12" spans="2:100" ht="15.75" x14ac:dyDescent="0.25">
      <c r="C12" s="11" t="s">
        <v>38</v>
      </c>
      <c r="D12" s="12"/>
      <c r="E12" s="12"/>
      <c r="F12" s="12"/>
      <c r="G12" s="12"/>
      <c r="H12" s="12"/>
      <c r="I12" s="12"/>
      <c r="J12" s="12"/>
      <c r="K12" s="13"/>
    </row>
    <row r="13" spans="2:100" x14ac:dyDescent="0.25">
      <c r="C13" s="14" t="s">
        <v>39</v>
      </c>
      <c r="D13" s="15"/>
      <c r="E13" s="15"/>
      <c r="F13" s="16"/>
      <c r="G13" s="20" t="s">
        <v>40</v>
      </c>
      <c r="H13" s="21"/>
      <c r="I13" s="21"/>
      <c r="J13" s="21"/>
      <c r="K13" s="22"/>
    </row>
    <row r="14" spans="2:100" x14ac:dyDescent="0.25">
      <c r="C14" s="14" t="s">
        <v>41</v>
      </c>
      <c r="D14" s="15"/>
      <c r="E14" s="15"/>
      <c r="F14" s="16"/>
      <c r="G14" s="20" t="s">
        <v>677</v>
      </c>
      <c r="H14" s="21"/>
      <c r="I14" s="21"/>
      <c r="J14" s="21"/>
      <c r="K14" s="22"/>
    </row>
    <row r="15" spans="2:100" x14ac:dyDescent="0.25">
      <c r="C15" s="14" t="s">
        <v>678</v>
      </c>
      <c r="D15" s="15"/>
      <c r="E15" s="15"/>
      <c r="F15" s="16"/>
      <c r="G15" s="20" t="s">
        <v>679</v>
      </c>
      <c r="H15" s="21"/>
      <c r="I15" s="21"/>
      <c r="J15" s="21"/>
      <c r="K15" s="22"/>
    </row>
    <row r="16" spans="2:100" x14ac:dyDescent="0.25">
      <c r="C16" s="14" t="s">
        <v>680</v>
      </c>
      <c r="D16" s="15"/>
      <c r="E16" s="15"/>
      <c r="F16" s="16"/>
      <c r="G16" s="20">
        <v>141</v>
      </c>
      <c r="H16" s="21"/>
      <c r="I16" s="21"/>
      <c r="J16" s="21"/>
      <c r="K16" s="22"/>
    </row>
    <row r="17" spans="3:14" x14ac:dyDescent="0.25">
      <c r="C17" s="14" t="s">
        <v>681</v>
      </c>
      <c r="D17" s="15"/>
      <c r="E17" s="15"/>
      <c r="F17" s="16"/>
      <c r="G17" s="20" t="s">
        <v>682</v>
      </c>
      <c r="H17" s="21"/>
      <c r="I17" s="21"/>
      <c r="J17" s="21"/>
      <c r="K17" s="22"/>
    </row>
    <row r="18" spans="3:14" x14ac:dyDescent="0.25">
      <c r="C18" s="14" t="s">
        <v>683</v>
      </c>
      <c r="D18" s="15"/>
      <c r="E18" s="15"/>
      <c r="F18" s="16"/>
      <c r="G18" s="20">
        <v>140</v>
      </c>
      <c r="H18" s="21"/>
      <c r="I18" s="21"/>
      <c r="J18" s="21"/>
      <c r="K18" s="22"/>
    </row>
    <row r="20" spans="3:14" ht="15.75" x14ac:dyDescent="0.25">
      <c r="C20" s="11" t="s">
        <v>46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3:14" x14ac:dyDescent="0.25">
      <c r="C21" s="14" t="s">
        <v>684</v>
      </c>
      <c r="D21" s="16"/>
      <c r="E21" s="20">
        <v>10</v>
      </c>
      <c r="F21" s="21"/>
      <c r="G21" s="21"/>
      <c r="H21" s="21"/>
      <c r="I21" s="21"/>
      <c r="J21" s="21"/>
      <c r="K21" s="21"/>
      <c r="L21" s="21"/>
      <c r="M21" s="21"/>
      <c r="N21" s="22"/>
    </row>
    <row r="22" spans="3:14" x14ac:dyDescent="0.25">
      <c r="C22" s="14" t="s">
        <v>685</v>
      </c>
      <c r="D22" s="16"/>
      <c r="E22" s="7" t="s">
        <v>0</v>
      </c>
      <c r="F22" s="7" t="s">
        <v>1</v>
      </c>
      <c r="G22" s="7" t="s">
        <v>2</v>
      </c>
      <c r="H22" s="7" t="s">
        <v>379</v>
      </c>
      <c r="I22" s="7" t="s">
        <v>380</v>
      </c>
      <c r="J22" s="7" t="s">
        <v>381</v>
      </c>
      <c r="K22" s="7" t="s">
        <v>382</v>
      </c>
      <c r="L22" s="7" t="s">
        <v>383</v>
      </c>
      <c r="M22" s="7" t="s">
        <v>384</v>
      </c>
      <c r="N22" s="7" t="s">
        <v>385</v>
      </c>
    </row>
    <row r="23" spans="3:14" x14ac:dyDescent="0.25">
      <c r="C23" s="14" t="s">
        <v>687</v>
      </c>
      <c r="D23" s="16"/>
      <c r="E23" s="17" t="s">
        <v>387</v>
      </c>
      <c r="F23" s="18"/>
      <c r="G23" s="18"/>
      <c r="H23" s="18"/>
      <c r="I23" s="18"/>
      <c r="J23" s="18"/>
      <c r="K23" s="18"/>
      <c r="L23" s="18"/>
      <c r="M23" s="18"/>
      <c r="N23" s="19"/>
    </row>
    <row r="25" spans="3:14" ht="15.75" x14ac:dyDescent="0.25">
      <c r="C25" s="11" t="s">
        <v>688</v>
      </c>
      <c r="D25" s="12"/>
      <c r="E25" s="12"/>
      <c r="F25" s="12"/>
      <c r="G25" s="12"/>
      <c r="H25" s="12"/>
      <c r="I25" s="13"/>
    </row>
    <row r="26" spans="3:14" x14ac:dyDescent="0.25">
      <c r="C26" s="14" t="s">
        <v>689</v>
      </c>
      <c r="D26" s="15"/>
      <c r="E26" s="16"/>
      <c r="F26" s="20" t="b">
        <v>1</v>
      </c>
      <c r="G26" s="21"/>
      <c r="H26" s="21"/>
      <c r="I26" s="22"/>
    </row>
    <row r="27" spans="3:14" x14ac:dyDescent="0.25">
      <c r="C27" s="14" t="s">
        <v>1589</v>
      </c>
      <c r="D27" s="15"/>
      <c r="E27" s="16"/>
      <c r="F27" s="20" t="s">
        <v>1590</v>
      </c>
      <c r="G27" s="21"/>
      <c r="H27" s="21"/>
      <c r="I27" s="22"/>
    </row>
    <row r="28" spans="3:14" x14ac:dyDescent="0.25">
      <c r="C28" s="14" t="s">
        <v>1591</v>
      </c>
      <c r="D28" s="15"/>
      <c r="E28" s="16"/>
      <c r="F28" s="20">
        <v>0.01</v>
      </c>
      <c r="G28" s="21"/>
      <c r="H28" s="21"/>
      <c r="I28" s="22"/>
    </row>
    <row r="30" spans="3:14" ht="15.75" x14ac:dyDescent="0.25">
      <c r="C30" s="11" t="s">
        <v>1592</v>
      </c>
      <c r="D30" s="12"/>
      <c r="E30" s="12"/>
      <c r="F30" s="12"/>
      <c r="G30" s="12"/>
      <c r="H30" s="12"/>
      <c r="I30" s="13"/>
    </row>
    <row r="31" spans="3:14" x14ac:dyDescent="0.25">
      <c r="C31" s="14" t="s">
        <v>1593</v>
      </c>
      <c r="D31" s="15"/>
      <c r="E31" s="16"/>
      <c r="F31" s="20">
        <v>4</v>
      </c>
      <c r="G31" s="21"/>
      <c r="H31" s="21"/>
      <c r="I31" s="22"/>
    </row>
    <row r="33" spans="3:9" ht="15.75" x14ac:dyDescent="0.25">
      <c r="C33" s="11" t="s">
        <v>1595</v>
      </c>
      <c r="D33" s="12"/>
      <c r="E33" s="12"/>
      <c r="F33" s="12"/>
      <c r="G33" s="12"/>
      <c r="H33" s="12"/>
      <c r="I33" s="13"/>
    </row>
    <row r="34" spans="3:9" x14ac:dyDescent="0.25">
      <c r="C34" s="14" t="s">
        <v>1596</v>
      </c>
      <c r="D34" s="15"/>
      <c r="E34" s="16"/>
      <c r="F34" s="20" t="s">
        <v>1597</v>
      </c>
      <c r="G34" s="21"/>
      <c r="H34" s="21"/>
      <c r="I34" s="22"/>
    </row>
    <row r="36" spans="3:9" ht="15.75" x14ac:dyDescent="0.25">
      <c r="C36" s="11" t="s">
        <v>1598</v>
      </c>
      <c r="D36" s="12"/>
      <c r="E36" s="12"/>
      <c r="F36" s="12"/>
      <c r="G36" s="12"/>
      <c r="H36" s="12"/>
      <c r="I36" s="13"/>
    </row>
    <row r="37" spans="3:9" x14ac:dyDescent="0.25">
      <c r="C37" s="14" t="s">
        <v>1599</v>
      </c>
      <c r="D37" s="15"/>
      <c r="E37" s="16"/>
      <c r="F37" s="20">
        <v>2</v>
      </c>
      <c r="G37" s="21"/>
      <c r="H37" s="21"/>
      <c r="I37" s="22"/>
    </row>
    <row r="38" spans="3:9" x14ac:dyDescent="0.25">
      <c r="C38" s="14" t="s">
        <v>1578</v>
      </c>
      <c r="D38" s="15"/>
      <c r="E38" s="16"/>
      <c r="F38" s="20">
        <v>1</v>
      </c>
      <c r="G38" s="21"/>
      <c r="H38" s="21"/>
      <c r="I38" s="22"/>
    </row>
    <row r="39" spans="3:9" x14ac:dyDescent="0.25">
      <c r="C39" s="14" t="s">
        <v>1579</v>
      </c>
      <c r="D39" s="15"/>
      <c r="E39" s="16"/>
      <c r="F39" s="20">
        <v>0.5</v>
      </c>
      <c r="G39" s="21"/>
      <c r="H39" s="21"/>
      <c r="I39" s="22"/>
    </row>
    <row r="41" spans="3:9" ht="15.75" x14ac:dyDescent="0.25">
      <c r="C41" s="11" t="s">
        <v>1600</v>
      </c>
      <c r="D41" s="12"/>
      <c r="E41" s="12"/>
      <c r="F41" s="12"/>
      <c r="G41" s="12"/>
      <c r="H41" s="12"/>
      <c r="I41" s="13"/>
    </row>
    <row r="42" spans="3:9" x14ac:dyDescent="0.25">
      <c r="C42" s="14" t="s">
        <v>1601</v>
      </c>
      <c r="D42" s="15"/>
      <c r="E42" s="16"/>
      <c r="F42" s="20" t="b">
        <v>0</v>
      </c>
      <c r="G42" s="21"/>
      <c r="H42" s="21"/>
      <c r="I42" s="22"/>
    </row>
    <row r="44" spans="3:9" ht="15.75" x14ac:dyDescent="0.25">
      <c r="C44" s="11" t="s">
        <v>707</v>
      </c>
      <c r="D44" s="12"/>
      <c r="E44" s="12"/>
      <c r="F44" s="12"/>
      <c r="G44" s="13"/>
    </row>
    <row r="45" spans="3:9" x14ac:dyDescent="0.25">
      <c r="C45" s="17" t="s">
        <v>708</v>
      </c>
      <c r="D45" s="18"/>
      <c r="E45" s="18"/>
      <c r="F45" s="18"/>
      <c r="G45" s="19"/>
    </row>
    <row r="46" spans="3:9" x14ac:dyDescent="0.25">
      <c r="C46" s="17" t="s">
        <v>709</v>
      </c>
      <c r="D46" s="18"/>
      <c r="E46" s="18"/>
      <c r="F46" s="18"/>
      <c r="G46" s="19"/>
    </row>
    <row r="47" spans="3:9" x14ac:dyDescent="0.25">
      <c r="C47" s="17" t="s">
        <v>710</v>
      </c>
      <c r="D47" s="18"/>
      <c r="E47" s="18"/>
      <c r="F47" s="18"/>
      <c r="G47" s="19"/>
    </row>
    <row r="48" spans="3:9" x14ac:dyDescent="0.25">
      <c r="C48" s="17" t="s">
        <v>711</v>
      </c>
      <c r="D48" s="18"/>
      <c r="E48" s="18"/>
      <c r="F48" s="18"/>
      <c r="G48" s="19"/>
    </row>
    <row r="49" spans="3:7" x14ac:dyDescent="0.25">
      <c r="C49" s="17" t="s">
        <v>712</v>
      </c>
      <c r="D49" s="18"/>
      <c r="E49" s="18"/>
      <c r="F49" s="18"/>
      <c r="G49" s="19"/>
    </row>
    <row r="50" spans="3:7" x14ac:dyDescent="0.25">
      <c r="C50" s="17" t="s">
        <v>713</v>
      </c>
      <c r="D50" s="18"/>
      <c r="E50" s="18"/>
      <c r="F50" s="18"/>
      <c r="G50" s="19"/>
    </row>
  </sheetData>
  <mergeCells count="61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7:G47"/>
    <mergeCell ref="C48:G48"/>
    <mergeCell ref="C49:G49"/>
    <mergeCell ref="C50:G50"/>
    <mergeCell ref="B4:C4"/>
    <mergeCell ref="D4:E4"/>
    <mergeCell ref="F4:G4"/>
    <mergeCell ref="C41:I41"/>
    <mergeCell ref="C42:E42"/>
    <mergeCell ref="F42:I42"/>
    <mergeCell ref="C44:G44"/>
    <mergeCell ref="C45:G45"/>
    <mergeCell ref="C46:G46"/>
    <mergeCell ref="C36:I36"/>
    <mergeCell ref="C37:E37"/>
    <mergeCell ref="C38:E38"/>
    <mergeCell ref="C39:E39"/>
    <mergeCell ref="F37:I37"/>
    <mergeCell ref="F38:I38"/>
    <mergeCell ref="F39:I39"/>
    <mergeCell ref="C30:I30"/>
    <mergeCell ref="C31:E31"/>
    <mergeCell ref="F31:I31"/>
    <mergeCell ref="C33:I33"/>
    <mergeCell ref="C34:E34"/>
    <mergeCell ref="F34:I34"/>
    <mergeCell ref="C25:I25"/>
    <mergeCell ref="C26:E26"/>
    <mergeCell ref="C27:E27"/>
    <mergeCell ref="C28:E28"/>
    <mergeCell ref="F26:I26"/>
    <mergeCell ref="F27:I27"/>
    <mergeCell ref="F28:I28"/>
    <mergeCell ref="C20:N20"/>
    <mergeCell ref="C21:D21"/>
    <mergeCell ref="C22:D22"/>
    <mergeCell ref="C23:D23"/>
    <mergeCell ref="E21:N21"/>
    <mergeCell ref="E23:N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KNNC_Output'!$B$10:$B$10" display="Inputs" xr:uid="{620B8EE8-727F-4292-854D-27525F770258}"/>
    <hyperlink ref="D4" location="'KNNC_Stored'!$B$10:$B$10" display="PMML Model" xr:uid="{10E128B7-851E-4FD1-ABE7-38E4388FED2B}"/>
    <hyperlink ref="F4" location="'KNNC_TrainingLiftChart'!$B$10:$B$10" display="Training: Charts" xr:uid="{3B66042D-7470-4465-95CB-7C031948B300}"/>
    <hyperlink ref="H4" location="'KNNC_TrainingScore'!$B$10:$B$10" display="Training: Classification Summary" xr:uid="{322ABA2B-D135-4350-9CAF-B8844C3A3DE2}"/>
    <hyperlink ref="J4" location="'KNNC_TrainingScore'!$B$34:$B$34" display="Training: Classification Details" xr:uid="{A7219F49-AE02-463B-9A64-16C82D725B50}"/>
    <hyperlink ref="B5" location="'KNNC_ValidationLiftChart'!$B$10:$B$10" display="Validation: Charts" xr:uid="{42CB1FDB-4825-4E27-8877-DBA783170FDF}"/>
    <hyperlink ref="D5" location="'KNNC_ValidationScore'!$B$10:$B$10" display="Validation: Classification Summary" xr:uid="{B87379D2-02AD-474C-8002-81B5ECFC327B}"/>
    <hyperlink ref="F5" location="'KNNC_ValidationScore'!$B$34:$B$34" display="Validation: Classification Details" xr:uid="{F24D4177-ED6B-4F5F-BBC4-39F8D124C1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CF1F-F497-4DA8-A7C8-8DCF5A1BF3C2}">
  <dimension ref="B1:Q177"/>
  <sheetViews>
    <sheetView showGridLines="0" tabSelected="1" topLeftCell="A25" workbookViewId="0">
      <selection activeCell="G39" sqref="G39"/>
    </sheetView>
  </sheetViews>
  <sheetFormatPr defaultRowHeight="15" x14ac:dyDescent="0.25"/>
  <cols>
    <col min="3" max="3" width="18.5703125" bestFit="1" customWidth="1"/>
    <col min="4" max="4" width="20.5703125" customWidth="1"/>
    <col min="5" max="5" width="30.7109375" customWidth="1"/>
    <col min="6" max="7" width="13.140625" customWidth="1"/>
    <col min="14" max="14" width="15.5703125" bestFit="1" customWidth="1"/>
  </cols>
  <sheetData>
    <row r="1" spans="2:17" ht="18.75" x14ac:dyDescent="0.3">
      <c r="B1" s="3" t="s">
        <v>1587</v>
      </c>
      <c r="N1" t="s">
        <v>722</v>
      </c>
    </row>
    <row r="3" spans="2:17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32</v>
      </c>
      <c r="O3" s="12"/>
      <c r="P3" s="12"/>
      <c r="Q3" s="13"/>
    </row>
    <row r="4" spans="2:17" x14ac:dyDescent="0.25">
      <c r="B4" s="23" t="s">
        <v>37</v>
      </c>
      <c r="C4" s="19"/>
      <c r="D4" s="23" t="s">
        <v>524</v>
      </c>
      <c r="E4" s="19"/>
      <c r="F4" s="23" t="s">
        <v>591</v>
      </c>
      <c r="G4" s="19"/>
      <c r="H4" s="23" t="s">
        <v>1543</v>
      </c>
      <c r="I4" s="19"/>
      <c r="J4" s="23" t="s">
        <v>1544</v>
      </c>
      <c r="K4" s="19"/>
      <c r="N4" s="9" t="s">
        <v>33</v>
      </c>
      <c r="O4" s="9" t="s">
        <v>34</v>
      </c>
      <c r="P4" s="9" t="s">
        <v>35</v>
      </c>
      <c r="Q4" s="9" t="s">
        <v>36</v>
      </c>
    </row>
    <row r="5" spans="2:17" x14ac:dyDescent="0.25">
      <c r="B5" s="23" t="s">
        <v>594</v>
      </c>
      <c r="C5" s="19"/>
      <c r="D5" s="23" t="s">
        <v>1545</v>
      </c>
      <c r="E5" s="19"/>
      <c r="F5" s="23" t="s">
        <v>1546</v>
      </c>
      <c r="G5" s="19"/>
      <c r="H5" s="17"/>
      <c r="I5" s="19"/>
      <c r="J5" s="17"/>
      <c r="K5" s="19"/>
      <c r="N5" s="7">
        <v>6</v>
      </c>
      <c r="O5" s="7">
        <v>2</v>
      </c>
      <c r="P5" s="7">
        <v>23</v>
      </c>
      <c r="Q5" s="7">
        <v>31</v>
      </c>
    </row>
    <row r="10" spans="2:17" ht="18.75" x14ac:dyDescent="0.3">
      <c r="B10" s="4" t="s">
        <v>1543</v>
      </c>
    </row>
    <row r="12" spans="2:17" ht="15.75" x14ac:dyDescent="0.25">
      <c r="C12" s="27" t="s">
        <v>1562</v>
      </c>
      <c r="D12" s="28"/>
      <c r="E12" s="29"/>
    </row>
    <row r="13" spans="2:17" x14ac:dyDescent="0.25">
      <c r="C13" s="6" t="s">
        <v>1563</v>
      </c>
      <c r="D13" s="1" t="s">
        <v>1564</v>
      </c>
      <c r="E13" s="1" t="s">
        <v>1565</v>
      </c>
    </row>
    <row r="14" spans="2:17" x14ac:dyDescent="0.25">
      <c r="C14" s="6">
        <v>0</v>
      </c>
      <c r="D14" s="5">
        <v>43</v>
      </c>
      <c r="E14" s="5">
        <v>15</v>
      </c>
    </row>
    <row r="15" spans="2:17" x14ac:dyDescent="0.25">
      <c r="C15" s="6">
        <v>1</v>
      </c>
      <c r="D15" s="5">
        <v>7</v>
      </c>
      <c r="E15" s="5">
        <v>76</v>
      </c>
    </row>
    <row r="17" spans="3:6" ht="15.75" x14ac:dyDescent="0.25">
      <c r="C17" s="27" t="s">
        <v>1566</v>
      </c>
      <c r="D17" s="28"/>
      <c r="E17" s="28"/>
      <c r="F17" s="29"/>
    </row>
    <row r="18" spans="3:6" x14ac:dyDescent="0.25">
      <c r="C18" t="s">
        <v>1567</v>
      </c>
      <c r="D18" t="s">
        <v>623</v>
      </c>
      <c r="E18" t="s">
        <v>1568</v>
      </c>
      <c r="F18" t="s">
        <v>1569</v>
      </c>
    </row>
    <row r="19" spans="3:6" x14ac:dyDescent="0.25">
      <c r="C19" s="6">
        <v>0</v>
      </c>
      <c r="D19">
        <f>SUM($D$14:$E$14)</f>
        <v>58</v>
      </c>
      <c r="E19">
        <f>SUM($D$14:$E$14) - $D$14</f>
        <v>15</v>
      </c>
      <c r="F19">
        <f>IF($D$19=0,"Undefined",$E$19*100 / $D$19)</f>
        <v>25.862068965517242</v>
      </c>
    </row>
    <row r="20" spans="3:6" x14ac:dyDescent="0.25">
      <c r="C20" s="6">
        <v>1</v>
      </c>
      <c r="D20">
        <f>SUM($D$15:$E$15)</f>
        <v>83</v>
      </c>
      <c r="E20">
        <f>SUM($D$15:$E$15) - $E$15</f>
        <v>7</v>
      </c>
      <c r="F20">
        <f>IF($D$20=0,"Undefined",$E$20*100 / $D$20)</f>
        <v>8.4337349397590362</v>
      </c>
    </row>
    <row r="21" spans="3:6" x14ac:dyDescent="0.25">
      <c r="C21" s="6" t="s">
        <v>1570</v>
      </c>
      <c r="D21">
        <f>SUM($D$19:$D$20)</f>
        <v>141</v>
      </c>
      <c r="E21">
        <f>SUM($E$19:$E$20)</f>
        <v>22</v>
      </c>
      <c r="F21">
        <f>IF($D$21=0,"Undefined",$E$21*100 / $D$21)</f>
        <v>15.602836879432624</v>
      </c>
    </row>
    <row r="23" spans="3:6" ht="15.75" x14ac:dyDescent="0.25">
      <c r="C23" s="27" t="s">
        <v>1571</v>
      </c>
      <c r="D23" s="29"/>
    </row>
    <row r="24" spans="3:6" x14ac:dyDescent="0.25">
      <c r="C24" t="s">
        <v>643</v>
      </c>
      <c r="D24" t="s">
        <v>644</v>
      </c>
    </row>
    <row r="25" spans="3:6" x14ac:dyDescent="0.25">
      <c r="C25" t="s">
        <v>1572</v>
      </c>
      <c r="D25">
        <v>119</v>
      </c>
    </row>
    <row r="26" spans="3:6" x14ac:dyDescent="0.25">
      <c r="C26" t="s">
        <v>1573</v>
      </c>
      <c r="D26">
        <v>84.39716312056737</v>
      </c>
    </row>
    <row r="27" spans="3:6" x14ac:dyDescent="0.25">
      <c r="C27" t="s">
        <v>1574</v>
      </c>
      <c r="D27">
        <v>0.74137931034482762</v>
      </c>
    </row>
    <row r="28" spans="3:6" x14ac:dyDescent="0.25">
      <c r="C28" t="s">
        <v>1575</v>
      </c>
      <c r="D28">
        <v>0.91566265060240959</v>
      </c>
    </row>
    <row r="29" spans="3:6" x14ac:dyDescent="0.25">
      <c r="C29" t="s">
        <v>1576</v>
      </c>
      <c r="D29">
        <v>0.8351648351648352</v>
      </c>
    </row>
    <row r="30" spans="3:6" x14ac:dyDescent="0.25">
      <c r="C30" t="s">
        <v>1577</v>
      </c>
      <c r="D30">
        <v>0.87356321839080464</v>
      </c>
    </row>
    <row r="31" spans="3:6" x14ac:dyDescent="0.25">
      <c r="C31" t="s">
        <v>1578</v>
      </c>
      <c r="D31">
        <v>1</v>
      </c>
    </row>
    <row r="32" spans="3:6" x14ac:dyDescent="0.25">
      <c r="C32" t="s">
        <v>1579</v>
      </c>
      <c r="D32">
        <v>0.5</v>
      </c>
    </row>
    <row r="34" spans="2:7" ht="18.75" x14ac:dyDescent="0.3">
      <c r="B34" s="4" t="s">
        <v>1544</v>
      </c>
    </row>
    <row r="36" spans="2:7" x14ac:dyDescent="0.25">
      <c r="C36" s="6" t="s">
        <v>57</v>
      </c>
      <c r="D36" s="1" t="s">
        <v>387</v>
      </c>
      <c r="E36" s="1" t="s">
        <v>1580</v>
      </c>
      <c r="F36" s="1" t="s">
        <v>1581</v>
      </c>
      <c r="G36" s="1" t="s">
        <v>1582</v>
      </c>
    </row>
    <row r="37" spans="2:7" x14ac:dyDescent="0.25">
      <c r="C37" s="6" t="s">
        <v>388</v>
      </c>
      <c r="D37" s="5">
        <v>1</v>
      </c>
      <c r="E37" s="5">
        <v>1</v>
      </c>
      <c r="F37" s="5">
        <v>0</v>
      </c>
      <c r="G37" s="5">
        <v>1</v>
      </c>
    </row>
    <row r="38" spans="2:7" x14ac:dyDescent="0.25">
      <c r="C38" s="6" t="s">
        <v>61</v>
      </c>
      <c r="D38" s="5">
        <v>1</v>
      </c>
      <c r="E38" s="5">
        <v>1</v>
      </c>
      <c r="F38" s="5">
        <v>0.25</v>
      </c>
      <c r="G38" s="5">
        <v>0.75</v>
      </c>
    </row>
    <row r="39" spans="2:7" x14ac:dyDescent="0.25">
      <c r="C39" s="31" t="s">
        <v>63</v>
      </c>
      <c r="D39" s="30">
        <v>0</v>
      </c>
      <c r="E39" s="30">
        <v>1</v>
      </c>
      <c r="F39" s="30">
        <v>0.25</v>
      </c>
      <c r="G39" s="30">
        <v>0.75</v>
      </c>
    </row>
    <row r="40" spans="2:7" x14ac:dyDescent="0.25">
      <c r="C40" s="6" t="s">
        <v>392</v>
      </c>
      <c r="D40" s="5">
        <v>0</v>
      </c>
      <c r="E40" s="5">
        <v>0</v>
      </c>
      <c r="F40" s="5">
        <v>1</v>
      </c>
      <c r="G40" s="5">
        <v>0</v>
      </c>
    </row>
    <row r="41" spans="2:7" x14ac:dyDescent="0.25">
      <c r="C41" s="6" t="s">
        <v>71</v>
      </c>
      <c r="D41" s="5">
        <v>0</v>
      </c>
      <c r="E41" s="5">
        <v>0</v>
      </c>
      <c r="F41" s="5">
        <v>1</v>
      </c>
      <c r="G41" s="5">
        <v>0</v>
      </c>
    </row>
    <row r="42" spans="2:7" x14ac:dyDescent="0.25">
      <c r="C42" s="6" t="s">
        <v>393</v>
      </c>
      <c r="D42" s="5">
        <v>0</v>
      </c>
      <c r="E42" s="5">
        <v>0</v>
      </c>
      <c r="F42" s="5">
        <v>1</v>
      </c>
      <c r="G42" s="5">
        <v>0</v>
      </c>
    </row>
    <row r="43" spans="2:7" x14ac:dyDescent="0.25">
      <c r="C43" s="6" t="s">
        <v>394</v>
      </c>
      <c r="D43" s="5">
        <v>0</v>
      </c>
      <c r="E43" s="5">
        <v>0</v>
      </c>
      <c r="F43" s="5">
        <v>1</v>
      </c>
      <c r="G43" s="5">
        <v>0</v>
      </c>
    </row>
    <row r="44" spans="2:7" x14ac:dyDescent="0.25">
      <c r="C44" s="6" t="s">
        <v>73</v>
      </c>
      <c r="D44" s="5">
        <v>0</v>
      </c>
      <c r="E44" s="5">
        <v>0</v>
      </c>
      <c r="F44" s="5">
        <v>1</v>
      </c>
      <c r="G44" s="5">
        <v>0</v>
      </c>
    </row>
    <row r="45" spans="2:7" x14ac:dyDescent="0.25">
      <c r="C45" s="6" t="s">
        <v>76</v>
      </c>
      <c r="D45" s="5">
        <v>1</v>
      </c>
      <c r="E45" s="5">
        <v>1</v>
      </c>
      <c r="F45" s="5">
        <v>0.25</v>
      </c>
      <c r="G45" s="5">
        <v>0.75</v>
      </c>
    </row>
    <row r="46" spans="2:7" x14ac:dyDescent="0.25">
      <c r="C46" s="6" t="s">
        <v>77</v>
      </c>
      <c r="D46" s="5">
        <v>1</v>
      </c>
      <c r="E46" s="5">
        <v>1</v>
      </c>
      <c r="F46" s="5">
        <v>0</v>
      </c>
      <c r="G46" s="5">
        <v>1</v>
      </c>
    </row>
    <row r="47" spans="2:7" x14ac:dyDescent="0.25">
      <c r="C47" s="6" t="s">
        <v>79</v>
      </c>
      <c r="D47" s="5">
        <v>1</v>
      </c>
      <c r="E47" s="5">
        <v>1</v>
      </c>
      <c r="F47" s="5">
        <v>0</v>
      </c>
      <c r="G47" s="5">
        <v>1</v>
      </c>
    </row>
    <row r="48" spans="2:7" x14ac:dyDescent="0.25">
      <c r="C48" s="6" t="s">
        <v>395</v>
      </c>
      <c r="D48" s="5">
        <v>1</v>
      </c>
      <c r="E48" s="5">
        <v>1</v>
      </c>
      <c r="F48" s="5">
        <v>0</v>
      </c>
      <c r="G48" s="5">
        <v>1</v>
      </c>
    </row>
    <row r="49" spans="3:7" x14ac:dyDescent="0.25">
      <c r="C49" s="6" t="s">
        <v>397</v>
      </c>
      <c r="D49" s="5">
        <v>0</v>
      </c>
      <c r="E49" s="5">
        <v>0</v>
      </c>
      <c r="F49" s="5">
        <v>0.75</v>
      </c>
      <c r="G49" s="5">
        <v>0.25</v>
      </c>
    </row>
    <row r="50" spans="3:7" x14ac:dyDescent="0.25">
      <c r="C50" s="6" t="s">
        <v>81</v>
      </c>
      <c r="D50" s="5">
        <v>1</v>
      </c>
      <c r="E50" s="5">
        <v>1</v>
      </c>
      <c r="F50" s="5">
        <v>0.25</v>
      </c>
      <c r="G50" s="5">
        <v>0.75</v>
      </c>
    </row>
    <row r="51" spans="3:7" x14ac:dyDescent="0.25">
      <c r="C51" s="6" t="s">
        <v>83</v>
      </c>
      <c r="D51" s="5">
        <v>1</v>
      </c>
      <c r="E51" s="5">
        <v>1</v>
      </c>
      <c r="F51" s="5">
        <v>0</v>
      </c>
      <c r="G51" s="5">
        <v>1</v>
      </c>
    </row>
    <row r="52" spans="3:7" x14ac:dyDescent="0.25">
      <c r="C52" s="31" t="s">
        <v>401</v>
      </c>
      <c r="D52" s="30">
        <v>0</v>
      </c>
      <c r="E52" s="30">
        <v>1</v>
      </c>
      <c r="F52" s="30">
        <v>0.25</v>
      </c>
      <c r="G52" s="30">
        <v>0.75</v>
      </c>
    </row>
    <row r="53" spans="3:7" x14ac:dyDescent="0.25">
      <c r="C53" s="6" t="s">
        <v>402</v>
      </c>
      <c r="D53" s="5">
        <v>1</v>
      </c>
      <c r="E53" s="5">
        <v>1</v>
      </c>
      <c r="F53" s="5">
        <v>0</v>
      </c>
      <c r="G53" s="5">
        <v>1</v>
      </c>
    </row>
    <row r="54" spans="3:7" x14ac:dyDescent="0.25">
      <c r="C54" s="6" t="s">
        <v>91</v>
      </c>
      <c r="D54" s="5">
        <v>1</v>
      </c>
      <c r="E54" s="5">
        <v>1</v>
      </c>
      <c r="F54" s="5">
        <v>0</v>
      </c>
      <c r="G54" s="5">
        <v>1</v>
      </c>
    </row>
    <row r="55" spans="3:7" x14ac:dyDescent="0.25">
      <c r="C55" s="6" t="s">
        <v>94</v>
      </c>
      <c r="D55" s="5">
        <v>1</v>
      </c>
      <c r="E55" s="5">
        <v>1</v>
      </c>
      <c r="F55" s="5">
        <v>0.25</v>
      </c>
      <c r="G55" s="5">
        <v>0.75</v>
      </c>
    </row>
    <row r="56" spans="3:7" x14ac:dyDescent="0.25">
      <c r="C56" s="6" t="s">
        <v>405</v>
      </c>
      <c r="D56" s="5">
        <v>1</v>
      </c>
      <c r="E56" s="5">
        <v>1</v>
      </c>
      <c r="F56" s="5">
        <v>0</v>
      </c>
      <c r="G56" s="5">
        <v>1</v>
      </c>
    </row>
    <row r="57" spans="3:7" x14ac:dyDescent="0.25">
      <c r="C57" s="6" t="s">
        <v>96</v>
      </c>
      <c r="D57" s="5">
        <v>1</v>
      </c>
      <c r="E57" s="5">
        <v>1</v>
      </c>
      <c r="F57" s="5">
        <v>0</v>
      </c>
      <c r="G57" s="5">
        <v>1</v>
      </c>
    </row>
    <row r="58" spans="3:7" x14ac:dyDescent="0.25">
      <c r="C58" s="6" t="s">
        <v>98</v>
      </c>
      <c r="D58" s="5">
        <v>1</v>
      </c>
      <c r="E58" s="5">
        <v>1</v>
      </c>
      <c r="F58" s="5">
        <v>0</v>
      </c>
      <c r="G58" s="5">
        <v>1</v>
      </c>
    </row>
    <row r="59" spans="3:7" x14ac:dyDescent="0.25">
      <c r="C59" s="6" t="s">
        <v>99</v>
      </c>
      <c r="D59" s="5">
        <v>1</v>
      </c>
      <c r="E59" s="5">
        <v>1</v>
      </c>
      <c r="F59" s="5">
        <v>0.25</v>
      </c>
      <c r="G59" s="5">
        <v>0.75</v>
      </c>
    </row>
    <row r="60" spans="3:7" x14ac:dyDescent="0.25">
      <c r="C60" s="6" t="s">
        <v>406</v>
      </c>
      <c r="D60" s="5">
        <v>1</v>
      </c>
      <c r="E60" s="5">
        <v>1</v>
      </c>
      <c r="F60" s="5">
        <v>0</v>
      </c>
      <c r="G60" s="5">
        <v>1</v>
      </c>
    </row>
    <row r="61" spans="3:7" x14ac:dyDescent="0.25">
      <c r="C61" s="6" t="s">
        <v>407</v>
      </c>
      <c r="D61" s="5">
        <v>1</v>
      </c>
      <c r="E61" s="5">
        <v>1</v>
      </c>
      <c r="F61" s="5">
        <v>0.5</v>
      </c>
      <c r="G61" s="5">
        <v>0.5</v>
      </c>
    </row>
    <row r="62" spans="3:7" x14ac:dyDescent="0.25">
      <c r="C62" s="6" t="s">
        <v>101</v>
      </c>
      <c r="D62" s="5">
        <v>1</v>
      </c>
      <c r="E62" s="5">
        <v>1</v>
      </c>
      <c r="F62" s="5">
        <v>0.25</v>
      </c>
      <c r="G62" s="5">
        <v>0.75</v>
      </c>
    </row>
    <row r="63" spans="3:7" x14ac:dyDescent="0.25">
      <c r="C63" s="6" t="s">
        <v>409</v>
      </c>
      <c r="D63" s="5">
        <v>1</v>
      </c>
      <c r="E63" s="5">
        <v>1</v>
      </c>
      <c r="F63" s="5">
        <v>0.25</v>
      </c>
      <c r="G63" s="5">
        <v>0.75</v>
      </c>
    </row>
    <row r="64" spans="3:7" x14ac:dyDescent="0.25">
      <c r="C64" s="31" t="s">
        <v>411</v>
      </c>
      <c r="D64" s="30">
        <v>0</v>
      </c>
      <c r="E64" s="30">
        <v>1</v>
      </c>
      <c r="F64" s="30">
        <v>0.25</v>
      </c>
      <c r="G64" s="30">
        <v>0.75</v>
      </c>
    </row>
    <row r="65" spans="3:7" x14ac:dyDescent="0.25">
      <c r="C65" s="6" t="s">
        <v>413</v>
      </c>
      <c r="D65" s="5">
        <v>0</v>
      </c>
      <c r="E65" s="5">
        <v>0</v>
      </c>
      <c r="F65" s="5">
        <v>0.75</v>
      </c>
      <c r="G65" s="5">
        <v>0.25</v>
      </c>
    </row>
    <row r="66" spans="3:7" x14ac:dyDescent="0.25">
      <c r="C66" s="6" t="s">
        <v>110</v>
      </c>
      <c r="D66" s="5">
        <v>0</v>
      </c>
      <c r="E66" s="5">
        <v>0</v>
      </c>
      <c r="F66" s="5">
        <v>1</v>
      </c>
      <c r="G66" s="5">
        <v>0</v>
      </c>
    </row>
    <row r="67" spans="3:7" x14ac:dyDescent="0.25">
      <c r="C67" s="6" t="s">
        <v>111</v>
      </c>
      <c r="D67" s="5">
        <v>0</v>
      </c>
      <c r="E67" s="5">
        <v>0</v>
      </c>
      <c r="F67" s="5">
        <v>1</v>
      </c>
      <c r="G67" s="5">
        <v>0</v>
      </c>
    </row>
    <row r="68" spans="3:7" x14ac:dyDescent="0.25">
      <c r="C68" s="6" t="s">
        <v>416</v>
      </c>
      <c r="D68" s="5">
        <v>0</v>
      </c>
      <c r="E68" s="5">
        <v>0</v>
      </c>
      <c r="F68" s="5">
        <v>1</v>
      </c>
      <c r="G68" s="5">
        <v>0</v>
      </c>
    </row>
    <row r="69" spans="3:7" x14ac:dyDescent="0.25">
      <c r="C69" s="6" t="s">
        <v>112</v>
      </c>
      <c r="D69" s="5">
        <v>0</v>
      </c>
      <c r="E69" s="5">
        <v>0</v>
      </c>
      <c r="F69" s="5">
        <v>1</v>
      </c>
      <c r="G69" s="5">
        <v>0</v>
      </c>
    </row>
    <row r="70" spans="3:7" x14ac:dyDescent="0.25">
      <c r="C70" s="6" t="s">
        <v>417</v>
      </c>
      <c r="D70" s="5">
        <v>0</v>
      </c>
      <c r="E70" s="5">
        <v>0</v>
      </c>
      <c r="F70" s="5">
        <v>1</v>
      </c>
      <c r="G70" s="5">
        <v>0</v>
      </c>
    </row>
    <row r="71" spans="3:7" x14ac:dyDescent="0.25">
      <c r="C71" s="6" t="s">
        <v>418</v>
      </c>
      <c r="D71" s="5">
        <v>0</v>
      </c>
      <c r="E71" s="5">
        <v>0</v>
      </c>
      <c r="F71" s="5">
        <v>1</v>
      </c>
      <c r="G71" s="5">
        <v>0</v>
      </c>
    </row>
    <row r="72" spans="3:7" x14ac:dyDescent="0.25">
      <c r="C72" s="6" t="s">
        <v>419</v>
      </c>
      <c r="D72" s="5">
        <v>0</v>
      </c>
      <c r="E72" s="5">
        <v>0</v>
      </c>
      <c r="F72" s="5">
        <v>0.75</v>
      </c>
      <c r="G72" s="5">
        <v>0.25</v>
      </c>
    </row>
    <row r="73" spans="3:7" x14ac:dyDescent="0.25">
      <c r="C73" s="31" t="s">
        <v>420</v>
      </c>
      <c r="D73" s="30">
        <v>1</v>
      </c>
      <c r="E73" s="30">
        <v>0</v>
      </c>
      <c r="F73" s="30">
        <v>0.75</v>
      </c>
      <c r="G73" s="30">
        <v>0.25</v>
      </c>
    </row>
    <row r="74" spans="3:7" x14ac:dyDescent="0.25">
      <c r="C74" s="6" t="s">
        <v>421</v>
      </c>
      <c r="D74" s="5">
        <v>1</v>
      </c>
      <c r="E74" s="5">
        <v>1</v>
      </c>
      <c r="F74" s="5">
        <v>0</v>
      </c>
      <c r="G74" s="5">
        <v>1</v>
      </c>
    </row>
    <row r="75" spans="3:7" x14ac:dyDescent="0.25">
      <c r="C75" s="6" t="s">
        <v>426</v>
      </c>
      <c r="D75" s="5">
        <v>1</v>
      </c>
      <c r="E75" s="5">
        <v>1</v>
      </c>
      <c r="F75" s="5">
        <v>0</v>
      </c>
      <c r="G75" s="5">
        <v>1</v>
      </c>
    </row>
    <row r="76" spans="3:7" x14ac:dyDescent="0.25">
      <c r="C76" s="6" t="s">
        <v>427</v>
      </c>
      <c r="D76" s="5">
        <v>1</v>
      </c>
      <c r="E76" s="5">
        <v>1</v>
      </c>
      <c r="F76" s="5">
        <v>0</v>
      </c>
      <c r="G76" s="5">
        <v>1</v>
      </c>
    </row>
    <row r="77" spans="3:7" x14ac:dyDescent="0.25">
      <c r="C77" s="6" t="s">
        <v>127</v>
      </c>
      <c r="D77" s="5">
        <v>1</v>
      </c>
      <c r="E77" s="5">
        <v>1</v>
      </c>
      <c r="F77" s="5">
        <v>0</v>
      </c>
      <c r="G77" s="5">
        <v>1</v>
      </c>
    </row>
    <row r="78" spans="3:7" x14ac:dyDescent="0.25">
      <c r="C78" s="6" t="s">
        <v>128</v>
      </c>
      <c r="D78" s="5">
        <v>1</v>
      </c>
      <c r="E78" s="5">
        <v>1</v>
      </c>
      <c r="F78" s="5">
        <v>0</v>
      </c>
      <c r="G78" s="5">
        <v>1</v>
      </c>
    </row>
    <row r="79" spans="3:7" x14ac:dyDescent="0.25">
      <c r="C79" s="6" t="s">
        <v>130</v>
      </c>
      <c r="D79" s="5">
        <v>1</v>
      </c>
      <c r="E79" s="5">
        <v>1</v>
      </c>
      <c r="F79" s="5">
        <v>0.25</v>
      </c>
      <c r="G79" s="5">
        <v>0.75</v>
      </c>
    </row>
    <row r="80" spans="3:7" x14ac:dyDescent="0.25">
      <c r="C80" s="6" t="s">
        <v>431</v>
      </c>
      <c r="D80" s="5">
        <v>0</v>
      </c>
      <c r="E80" s="5">
        <v>0</v>
      </c>
      <c r="F80" s="5">
        <v>1</v>
      </c>
      <c r="G80" s="5">
        <v>0</v>
      </c>
    </row>
    <row r="81" spans="3:7" x14ac:dyDescent="0.25">
      <c r="C81" s="6" t="s">
        <v>132</v>
      </c>
      <c r="D81" s="5">
        <v>1</v>
      </c>
      <c r="E81" s="5">
        <v>1</v>
      </c>
      <c r="F81" s="5">
        <v>0</v>
      </c>
      <c r="G81" s="5">
        <v>1</v>
      </c>
    </row>
    <row r="82" spans="3:7" x14ac:dyDescent="0.25">
      <c r="C82" s="6" t="s">
        <v>133</v>
      </c>
      <c r="D82" s="5">
        <v>1</v>
      </c>
      <c r="E82" s="5">
        <v>1</v>
      </c>
      <c r="F82" s="5">
        <v>0.25</v>
      </c>
      <c r="G82" s="5">
        <v>0.75</v>
      </c>
    </row>
    <row r="83" spans="3:7" x14ac:dyDescent="0.25">
      <c r="C83" s="6" t="s">
        <v>138</v>
      </c>
      <c r="D83" s="5">
        <v>1</v>
      </c>
      <c r="E83" s="5">
        <v>1</v>
      </c>
      <c r="F83" s="5">
        <v>0</v>
      </c>
      <c r="G83" s="5">
        <v>1</v>
      </c>
    </row>
    <row r="84" spans="3:7" x14ac:dyDescent="0.25">
      <c r="C84" s="6" t="s">
        <v>434</v>
      </c>
      <c r="D84" s="5">
        <v>1</v>
      </c>
      <c r="E84" s="5">
        <v>1</v>
      </c>
      <c r="F84" s="5">
        <v>0.25</v>
      </c>
      <c r="G84" s="5">
        <v>0.75</v>
      </c>
    </row>
    <row r="85" spans="3:7" x14ac:dyDescent="0.25">
      <c r="C85" s="6" t="s">
        <v>141</v>
      </c>
      <c r="D85" s="5">
        <v>1</v>
      </c>
      <c r="E85" s="5">
        <v>1</v>
      </c>
      <c r="F85" s="5">
        <v>0</v>
      </c>
      <c r="G85" s="5">
        <v>1</v>
      </c>
    </row>
    <row r="86" spans="3:7" x14ac:dyDescent="0.25">
      <c r="C86" s="6" t="s">
        <v>143</v>
      </c>
      <c r="D86" s="5">
        <v>1</v>
      </c>
      <c r="E86" s="5">
        <v>1</v>
      </c>
      <c r="F86" s="5">
        <v>0</v>
      </c>
      <c r="G86" s="5">
        <v>1</v>
      </c>
    </row>
    <row r="87" spans="3:7" x14ac:dyDescent="0.25">
      <c r="C87" s="6" t="s">
        <v>147</v>
      </c>
      <c r="D87" s="5">
        <v>1</v>
      </c>
      <c r="E87" s="5">
        <v>1</v>
      </c>
      <c r="F87" s="5">
        <v>0.5</v>
      </c>
      <c r="G87" s="5">
        <v>0.5</v>
      </c>
    </row>
    <row r="88" spans="3:7" x14ac:dyDescent="0.25">
      <c r="C88" s="6" t="s">
        <v>437</v>
      </c>
      <c r="D88" s="5">
        <v>1</v>
      </c>
      <c r="E88" s="5">
        <v>1</v>
      </c>
      <c r="F88" s="5">
        <v>0.25</v>
      </c>
      <c r="G88" s="5">
        <v>0.75</v>
      </c>
    </row>
    <row r="89" spans="3:7" x14ac:dyDescent="0.25">
      <c r="C89" s="6" t="s">
        <v>150</v>
      </c>
      <c r="D89" s="5">
        <v>1</v>
      </c>
      <c r="E89" s="5">
        <v>1</v>
      </c>
      <c r="F89" s="5">
        <v>0</v>
      </c>
      <c r="G89" s="5">
        <v>1</v>
      </c>
    </row>
    <row r="90" spans="3:7" x14ac:dyDescent="0.25">
      <c r="C90" s="6" t="s">
        <v>510</v>
      </c>
      <c r="D90" s="5">
        <v>1</v>
      </c>
      <c r="E90" s="5">
        <v>1</v>
      </c>
      <c r="F90" s="5">
        <v>0</v>
      </c>
      <c r="G90" s="5">
        <v>1</v>
      </c>
    </row>
    <row r="91" spans="3:7" x14ac:dyDescent="0.25">
      <c r="C91" s="6" t="s">
        <v>155</v>
      </c>
      <c r="D91" s="5">
        <v>1</v>
      </c>
      <c r="E91" s="5">
        <v>1</v>
      </c>
      <c r="F91" s="5">
        <v>0</v>
      </c>
      <c r="G91" s="5">
        <v>1</v>
      </c>
    </row>
    <row r="92" spans="3:7" x14ac:dyDescent="0.25">
      <c r="C92" s="6" t="s">
        <v>156</v>
      </c>
      <c r="D92" s="5">
        <v>1</v>
      </c>
      <c r="E92" s="5">
        <v>1</v>
      </c>
      <c r="F92" s="5">
        <v>0</v>
      </c>
      <c r="G92" s="5">
        <v>1</v>
      </c>
    </row>
    <row r="93" spans="3:7" x14ac:dyDescent="0.25">
      <c r="C93" s="6" t="s">
        <v>443</v>
      </c>
      <c r="D93" s="5">
        <v>1</v>
      </c>
      <c r="E93" s="5">
        <v>1</v>
      </c>
      <c r="F93" s="5">
        <v>0</v>
      </c>
      <c r="G93" s="5">
        <v>1</v>
      </c>
    </row>
    <row r="94" spans="3:7" x14ac:dyDescent="0.25">
      <c r="C94" s="6" t="s">
        <v>160</v>
      </c>
      <c r="D94" s="5">
        <v>1</v>
      </c>
      <c r="E94" s="5">
        <v>1</v>
      </c>
      <c r="F94" s="5">
        <v>0.25</v>
      </c>
      <c r="G94" s="5">
        <v>0.75</v>
      </c>
    </row>
    <row r="95" spans="3:7" x14ac:dyDescent="0.25">
      <c r="C95" s="6" t="s">
        <v>162</v>
      </c>
      <c r="D95" s="5">
        <v>1</v>
      </c>
      <c r="E95" s="5">
        <v>1</v>
      </c>
      <c r="F95" s="5">
        <v>0</v>
      </c>
      <c r="G95" s="5">
        <v>1</v>
      </c>
    </row>
    <row r="96" spans="3:7" x14ac:dyDescent="0.25">
      <c r="C96" s="6" t="s">
        <v>164</v>
      </c>
      <c r="D96" s="5">
        <v>1</v>
      </c>
      <c r="E96" s="5">
        <v>1</v>
      </c>
      <c r="F96" s="5">
        <v>0</v>
      </c>
      <c r="G96" s="5">
        <v>1</v>
      </c>
    </row>
    <row r="97" spans="3:7" x14ac:dyDescent="0.25">
      <c r="C97" s="31" t="s">
        <v>171</v>
      </c>
      <c r="D97" s="30">
        <v>0</v>
      </c>
      <c r="E97" s="30">
        <v>1</v>
      </c>
      <c r="F97" s="30">
        <v>0.25</v>
      </c>
      <c r="G97" s="30">
        <v>0.75</v>
      </c>
    </row>
    <row r="98" spans="3:7" x14ac:dyDescent="0.25">
      <c r="C98" s="6" t="s">
        <v>448</v>
      </c>
      <c r="D98" s="5">
        <v>1</v>
      </c>
      <c r="E98" s="5">
        <v>1</v>
      </c>
      <c r="F98" s="5">
        <v>0</v>
      </c>
      <c r="G98" s="5">
        <v>1</v>
      </c>
    </row>
    <row r="99" spans="3:7" x14ac:dyDescent="0.25">
      <c r="C99" s="31" t="s">
        <v>452</v>
      </c>
      <c r="D99" s="30">
        <v>0</v>
      </c>
      <c r="E99" s="30">
        <v>1</v>
      </c>
      <c r="F99" s="30">
        <v>0.5</v>
      </c>
      <c r="G99" s="30">
        <v>0.5</v>
      </c>
    </row>
    <row r="100" spans="3:7" x14ac:dyDescent="0.25">
      <c r="C100" s="6" t="s">
        <v>453</v>
      </c>
      <c r="D100" s="5">
        <v>1</v>
      </c>
      <c r="E100" s="5">
        <v>1</v>
      </c>
      <c r="F100" s="5">
        <v>0.25</v>
      </c>
      <c r="G100" s="5">
        <v>0.75</v>
      </c>
    </row>
    <row r="101" spans="3:7" x14ac:dyDescent="0.25">
      <c r="C101" s="6" t="s">
        <v>454</v>
      </c>
      <c r="D101" s="5">
        <v>1</v>
      </c>
      <c r="E101" s="5">
        <v>1</v>
      </c>
      <c r="F101" s="5">
        <v>0.5</v>
      </c>
      <c r="G101" s="5">
        <v>0.5</v>
      </c>
    </row>
    <row r="102" spans="3:7" x14ac:dyDescent="0.25">
      <c r="C102" s="31" t="s">
        <v>174</v>
      </c>
      <c r="D102" s="30">
        <v>0</v>
      </c>
      <c r="E102" s="30">
        <v>1</v>
      </c>
      <c r="F102" s="30">
        <v>0.5</v>
      </c>
      <c r="G102" s="30">
        <v>0.5</v>
      </c>
    </row>
    <row r="103" spans="3:7" x14ac:dyDescent="0.25">
      <c r="C103" s="31" t="s">
        <v>456</v>
      </c>
      <c r="D103" s="30">
        <v>0</v>
      </c>
      <c r="E103" s="30">
        <v>1</v>
      </c>
      <c r="F103" s="30">
        <v>0.5</v>
      </c>
      <c r="G103" s="30">
        <v>0.5</v>
      </c>
    </row>
    <row r="104" spans="3:7" x14ac:dyDescent="0.25">
      <c r="C104" s="6" t="s">
        <v>457</v>
      </c>
      <c r="D104" s="5">
        <v>0</v>
      </c>
      <c r="E104" s="5">
        <v>0</v>
      </c>
      <c r="F104" s="5">
        <v>0.75</v>
      </c>
      <c r="G104" s="5">
        <v>0.25</v>
      </c>
    </row>
    <row r="105" spans="3:7" x14ac:dyDescent="0.25">
      <c r="C105" s="6" t="s">
        <v>460</v>
      </c>
      <c r="D105" s="5">
        <v>1</v>
      </c>
      <c r="E105" s="5">
        <v>1</v>
      </c>
      <c r="F105" s="5">
        <v>0</v>
      </c>
      <c r="G105" s="5">
        <v>1</v>
      </c>
    </row>
    <row r="106" spans="3:7" x14ac:dyDescent="0.25">
      <c r="C106" s="6" t="s">
        <v>177</v>
      </c>
      <c r="D106" s="5">
        <v>1</v>
      </c>
      <c r="E106" s="5">
        <v>1</v>
      </c>
      <c r="F106" s="5">
        <v>0.5</v>
      </c>
      <c r="G106" s="5">
        <v>0.5</v>
      </c>
    </row>
    <row r="107" spans="3:7" x14ac:dyDescent="0.25">
      <c r="C107" s="6" t="s">
        <v>178</v>
      </c>
      <c r="D107" s="5">
        <v>1</v>
      </c>
      <c r="E107" s="5">
        <v>1</v>
      </c>
      <c r="F107" s="5">
        <v>0.5</v>
      </c>
      <c r="G107" s="5">
        <v>0.5</v>
      </c>
    </row>
    <row r="108" spans="3:7" x14ac:dyDescent="0.25">
      <c r="C108" s="6" t="s">
        <v>179</v>
      </c>
      <c r="D108" s="5">
        <v>1</v>
      </c>
      <c r="E108" s="5">
        <v>1</v>
      </c>
      <c r="F108" s="5">
        <v>0.25</v>
      </c>
      <c r="G108" s="5">
        <v>0.75</v>
      </c>
    </row>
    <row r="109" spans="3:7" x14ac:dyDescent="0.25">
      <c r="C109" s="31" t="s">
        <v>463</v>
      </c>
      <c r="D109" s="30">
        <v>1</v>
      </c>
      <c r="E109" s="30">
        <v>0</v>
      </c>
      <c r="F109" s="30">
        <v>0.75</v>
      </c>
      <c r="G109" s="30">
        <v>0.25</v>
      </c>
    </row>
    <row r="110" spans="3:7" x14ac:dyDescent="0.25">
      <c r="C110" s="6" t="s">
        <v>184</v>
      </c>
      <c r="D110" s="5">
        <v>0</v>
      </c>
      <c r="E110" s="5">
        <v>0</v>
      </c>
      <c r="F110" s="5">
        <v>0.75</v>
      </c>
      <c r="G110" s="5">
        <v>0.25</v>
      </c>
    </row>
    <row r="111" spans="3:7" x14ac:dyDescent="0.25">
      <c r="C111" s="6" t="s">
        <v>464</v>
      </c>
      <c r="D111" s="5">
        <v>0</v>
      </c>
      <c r="E111" s="5">
        <v>0</v>
      </c>
      <c r="F111" s="5">
        <v>1</v>
      </c>
      <c r="G111" s="5">
        <v>0</v>
      </c>
    </row>
    <row r="112" spans="3:7" x14ac:dyDescent="0.25">
      <c r="C112" s="6" t="s">
        <v>465</v>
      </c>
      <c r="D112" s="5">
        <v>0</v>
      </c>
      <c r="E112" s="5">
        <v>0</v>
      </c>
      <c r="F112" s="5">
        <v>1</v>
      </c>
      <c r="G112" s="5">
        <v>0</v>
      </c>
    </row>
    <row r="113" spans="3:7" x14ac:dyDescent="0.25">
      <c r="C113" s="6" t="s">
        <v>186</v>
      </c>
      <c r="D113" s="5">
        <v>0</v>
      </c>
      <c r="E113" s="5">
        <v>0</v>
      </c>
      <c r="F113" s="5">
        <v>0.75</v>
      </c>
      <c r="G113" s="5">
        <v>0.25</v>
      </c>
    </row>
    <row r="114" spans="3:7" x14ac:dyDescent="0.25">
      <c r="C114" s="6" t="s">
        <v>188</v>
      </c>
      <c r="D114" s="5">
        <v>0</v>
      </c>
      <c r="E114" s="5">
        <v>0</v>
      </c>
      <c r="F114" s="5">
        <v>1</v>
      </c>
      <c r="G114" s="5">
        <v>0</v>
      </c>
    </row>
    <row r="115" spans="3:7" x14ac:dyDescent="0.25">
      <c r="C115" s="6" t="s">
        <v>190</v>
      </c>
      <c r="D115" s="5">
        <v>0</v>
      </c>
      <c r="E115" s="5">
        <v>0</v>
      </c>
      <c r="F115" s="5">
        <v>0.75</v>
      </c>
      <c r="G115" s="5">
        <v>0.25</v>
      </c>
    </row>
    <row r="116" spans="3:7" x14ac:dyDescent="0.25">
      <c r="C116" s="31" t="s">
        <v>191</v>
      </c>
      <c r="D116" s="30">
        <v>1</v>
      </c>
      <c r="E116" s="30">
        <v>0</v>
      </c>
      <c r="F116" s="30">
        <v>0.75</v>
      </c>
      <c r="G116" s="30">
        <v>0.25</v>
      </c>
    </row>
    <row r="117" spans="3:7" x14ac:dyDescent="0.25">
      <c r="C117" s="6" t="s">
        <v>199</v>
      </c>
      <c r="D117" s="5">
        <v>0</v>
      </c>
      <c r="E117" s="5">
        <v>0</v>
      </c>
      <c r="F117" s="5">
        <v>1</v>
      </c>
      <c r="G117" s="5">
        <v>0</v>
      </c>
    </row>
    <row r="118" spans="3:7" x14ac:dyDescent="0.25">
      <c r="C118" s="6" t="s">
        <v>200</v>
      </c>
      <c r="D118" s="5">
        <v>0</v>
      </c>
      <c r="E118" s="5">
        <v>0</v>
      </c>
      <c r="F118" s="5">
        <v>1</v>
      </c>
      <c r="G118" s="5">
        <v>0</v>
      </c>
    </row>
    <row r="119" spans="3:7" x14ac:dyDescent="0.25">
      <c r="C119" s="31" t="s">
        <v>201</v>
      </c>
      <c r="D119" s="30">
        <v>1</v>
      </c>
      <c r="E119" s="30">
        <v>0</v>
      </c>
      <c r="F119" s="30">
        <v>0.75</v>
      </c>
      <c r="G119" s="30">
        <v>0.25</v>
      </c>
    </row>
    <row r="120" spans="3:7" x14ac:dyDescent="0.25">
      <c r="C120" s="6" t="s">
        <v>472</v>
      </c>
      <c r="D120" s="5">
        <v>0</v>
      </c>
      <c r="E120" s="5">
        <v>0</v>
      </c>
      <c r="F120" s="5">
        <v>0.75</v>
      </c>
      <c r="G120" s="5">
        <v>0.25</v>
      </c>
    </row>
    <row r="121" spans="3:7" x14ac:dyDescent="0.25">
      <c r="C121" s="31" t="s">
        <v>204</v>
      </c>
      <c r="D121" s="30">
        <v>0</v>
      </c>
      <c r="E121" s="30">
        <v>1</v>
      </c>
      <c r="F121" s="30">
        <v>0.5</v>
      </c>
      <c r="G121" s="30">
        <v>0.5</v>
      </c>
    </row>
    <row r="122" spans="3:7" x14ac:dyDescent="0.25">
      <c r="C122" s="6" t="s">
        <v>207</v>
      </c>
      <c r="D122" s="5">
        <v>0</v>
      </c>
      <c r="E122" s="5">
        <v>0</v>
      </c>
      <c r="F122" s="5">
        <v>1</v>
      </c>
      <c r="G122" s="5">
        <v>0</v>
      </c>
    </row>
    <row r="123" spans="3:7" x14ac:dyDescent="0.25">
      <c r="C123" s="31" t="s">
        <v>474</v>
      </c>
      <c r="D123" s="30">
        <v>0</v>
      </c>
      <c r="E123" s="30">
        <v>1</v>
      </c>
      <c r="F123" s="30">
        <v>0.5</v>
      </c>
      <c r="G123" s="30">
        <v>0.5</v>
      </c>
    </row>
    <row r="124" spans="3:7" x14ac:dyDescent="0.25">
      <c r="C124" s="6" t="s">
        <v>213</v>
      </c>
      <c r="D124" s="5">
        <v>0</v>
      </c>
      <c r="E124" s="5">
        <v>0</v>
      </c>
      <c r="F124" s="5">
        <v>0.75</v>
      </c>
      <c r="G124" s="5">
        <v>0.25</v>
      </c>
    </row>
    <row r="125" spans="3:7" x14ac:dyDescent="0.25">
      <c r="C125" s="31" t="s">
        <v>478</v>
      </c>
      <c r="D125" s="30">
        <v>1</v>
      </c>
      <c r="E125" s="30">
        <v>0</v>
      </c>
      <c r="F125" s="30">
        <v>0.75</v>
      </c>
      <c r="G125" s="30">
        <v>0.25</v>
      </c>
    </row>
    <row r="126" spans="3:7" x14ac:dyDescent="0.25">
      <c r="C126" s="6" t="s">
        <v>218</v>
      </c>
      <c r="D126" s="5">
        <v>0</v>
      </c>
      <c r="E126" s="5">
        <v>0</v>
      </c>
      <c r="F126" s="5">
        <v>0.75</v>
      </c>
      <c r="G126" s="5">
        <v>0.25</v>
      </c>
    </row>
    <row r="127" spans="3:7" x14ac:dyDescent="0.25">
      <c r="C127" s="6" t="s">
        <v>479</v>
      </c>
      <c r="D127" s="5">
        <v>0</v>
      </c>
      <c r="E127" s="5">
        <v>0</v>
      </c>
      <c r="F127" s="5">
        <v>1</v>
      </c>
      <c r="G127" s="5">
        <v>0</v>
      </c>
    </row>
    <row r="128" spans="3:7" x14ac:dyDescent="0.25">
      <c r="C128" s="6" t="s">
        <v>220</v>
      </c>
      <c r="D128" s="5">
        <v>1</v>
      </c>
      <c r="E128" s="5">
        <v>1</v>
      </c>
      <c r="F128" s="5">
        <v>0.25</v>
      </c>
      <c r="G128" s="5">
        <v>0.75</v>
      </c>
    </row>
    <row r="129" spans="3:7" x14ac:dyDescent="0.25">
      <c r="C129" s="6" t="s">
        <v>221</v>
      </c>
      <c r="D129" s="5">
        <v>0</v>
      </c>
      <c r="E129" s="5">
        <v>0</v>
      </c>
      <c r="F129" s="5">
        <v>0.75</v>
      </c>
      <c r="G129" s="5">
        <v>0.25</v>
      </c>
    </row>
    <row r="130" spans="3:7" x14ac:dyDescent="0.25">
      <c r="C130" s="6" t="s">
        <v>223</v>
      </c>
      <c r="D130" s="5">
        <v>1</v>
      </c>
      <c r="E130" s="5">
        <v>1</v>
      </c>
      <c r="F130" s="5">
        <v>0.25</v>
      </c>
      <c r="G130" s="5">
        <v>0.75</v>
      </c>
    </row>
    <row r="131" spans="3:7" x14ac:dyDescent="0.25">
      <c r="C131" s="6" t="s">
        <v>225</v>
      </c>
      <c r="D131" s="5">
        <v>1</v>
      </c>
      <c r="E131" s="5">
        <v>1</v>
      </c>
      <c r="F131" s="5">
        <v>0.25</v>
      </c>
      <c r="G131" s="5">
        <v>0.75</v>
      </c>
    </row>
    <row r="132" spans="3:7" x14ac:dyDescent="0.25">
      <c r="C132" s="6" t="s">
        <v>482</v>
      </c>
      <c r="D132" s="5">
        <v>0</v>
      </c>
      <c r="E132" s="5">
        <v>0</v>
      </c>
      <c r="F132" s="5">
        <v>1</v>
      </c>
      <c r="G132" s="5">
        <v>0</v>
      </c>
    </row>
    <row r="133" spans="3:7" x14ac:dyDescent="0.25">
      <c r="C133" s="31" t="s">
        <v>227</v>
      </c>
      <c r="D133" s="30">
        <v>0</v>
      </c>
      <c r="E133" s="30">
        <v>1</v>
      </c>
      <c r="F133" s="30">
        <v>0.5</v>
      </c>
      <c r="G133" s="30">
        <v>0.5</v>
      </c>
    </row>
    <row r="134" spans="3:7" x14ac:dyDescent="0.25">
      <c r="C134" s="6" t="s">
        <v>228</v>
      </c>
      <c r="D134" s="5">
        <v>1</v>
      </c>
      <c r="E134" s="5">
        <v>1</v>
      </c>
      <c r="F134" s="5">
        <v>0.25</v>
      </c>
      <c r="G134" s="5">
        <v>0.75</v>
      </c>
    </row>
    <row r="135" spans="3:7" x14ac:dyDescent="0.25">
      <c r="C135" s="31" t="s">
        <v>229</v>
      </c>
      <c r="D135" s="30">
        <v>1</v>
      </c>
      <c r="E135" s="30">
        <v>0</v>
      </c>
      <c r="F135" s="30">
        <v>0.75</v>
      </c>
      <c r="G135" s="30">
        <v>0.25</v>
      </c>
    </row>
    <row r="136" spans="3:7" x14ac:dyDescent="0.25">
      <c r="C136" s="6" t="s">
        <v>475</v>
      </c>
      <c r="D136" s="5">
        <v>0</v>
      </c>
      <c r="E136" s="5">
        <v>0</v>
      </c>
      <c r="F136" s="5">
        <v>1</v>
      </c>
      <c r="G136" s="5">
        <v>0</v>
      </c>
    </row>
    <row r="137" spans="3:7" x14ac:dyDescent="0.25">
      <c r="C137" s="6" t="s">
        <v>428</v>
      </c>
      <c r="D137" s="5">
        <v>1</v>
      </c>
      <c r="E137" s="5">
        <v>1</v>
      </c>
      <c r="F137" s="5">
        <v>0</v>
      </c>
      <c r="G137" s="5">
        <v>1</v>
      </c>
    </row>
    <row r="138" spans="3:7" x14ac:dyDescent="0.25">
      <c r="C138" s="6" t="s">
        <v>168</v>
      </c>
      <c r="D138" s="5">
        <v>1</v>
      </c>
      <c r="E138" s="5">
        <v>1</v>
      </c>
      <c r="F138" s="5">
        <v>0</v>
      </c>
      <c r="G138" s="5">
        <v>1</v>
      </c>
    </row>
    <row r="139" spans="3:7" x14ac:dyDescent="0.25">
      <c r="C139" s="6" t="s">
        <v>74</v>
      </c>
      <c r="D139" s="5">
        <v>0</v>
      </c>
      <c r="E139" s="5">
        <v>0</v>
      </c>
      <c r="F139" s="5">
        <v>1</v>
      </c>
      <c r="G139" s="5">
        <v>0</v>
      </c>
    </row>
    <row r="140" spans="3:7" x14ac:dyDescent="0.25">
      <c r="C140" s="6" t="s">
        <v>121</v>
      </c>
      <c r="D140" s="5">
        <v>1</v>
      </c>
      <c r="E140" s="5">
        <v>1</v>
      </c>
      <c r="F140" s="5">
        <v>0</v>
      </c>
      <c r="G140" s="5">
        <v>1</v>
      </c>
    </row>
    <row r="141" spans="3:7" x14ac:dyDescent="0.25">
      <c r="C141" s="6" t="s">
        <v>441</v>
      </c>
      <c r="D141" s="5">
        <v>1</v>
      </c>
      <c r="E141" s="5">
        <v>1</v>
      </c>
      <c r="F141" s="5">
        <v>0</v>
      </c>
      <c r="G141" s="5">
        <v>1</v>
      </c>
    </row>
    <row r="142" spans="3:7" x14ac:dyDescent="0.25">
      <c r="C142" s="6" t="s">
        <v>137</v>
      </c>
      <c r="D142" s="5">
        <v>1</v>
      </c>
      <c r="E142" s="5">
        <v>1</v>
      </c>
      <c r="F142" s="5">
        <v>0</v>
      </c>
      <c r="G142" s="5">
        <v>1</v>
      </c>
    </row>
    <row r="143" spans="3:7" x14ac:dyDescent="0.25">
      <c r="C143" s="6" t="s">
        <v>129</v>
      </c>
      <c r="D143" s="5">
        <v>1</v>
      </c>
      <c r="E143" s="5">
        <v>1</v>
      </c>
      <c r="F143" s="5">
        <v>0</v>
      </c>
      <c r="G143" s="5">
        <v>1</v>
      </c>
    </row>
    <row r="144" spans="3:7" x14ac:dyDescent="0.25">
      <c r="C144" s="6" t="s">
        <v>481</v>
      </c>
      <c r="D144" s="5">
        <v>1</v>
      </c>
      <c r="E144" s="5">
        <v>1</v>
      </c>
      <c r="F144" s="5">
        <v>0.25</v>
      </c>
      <c r="G144" s="5">
        <v>0.75</v>
      </c>
    </row>
    <row r="145" spans="3:7" x14ac:dyDescent="0.25">
      <c r="C145" s="6" t="s">
        <v>511</v>
      </c>
      <c r="D145" s="5">
        <v>1</v>
      </c>
      <c r="E145" s="5">
        <v>1</v>
      </c>
      <c r="F145" s="5">
        <v>0.25</v>
      </c>
      <c r="G145" s="5">
        <v>0.75</v>
      </c>
    </row>
    <row r="146" spans="3:7" x14ac:dyDescent="0.25">
      <c r="C146" s="6" t="s">
        <v>149</v>
      </c>
      <c r="D146" s="5">
        <v>1</v>
      </c>
      <c r="E146" s="5">
        <v>1</v>
      </c>
      <c r="F146" s="5">
        <v>0</v>
      </c>
      <c r="G146" s="5">
        <v>1</v>
      </c>
    </row>
    <row r="147" spans="3:7" x14ac:dyDescent="0.25">
      <c r="C147" s="6" t="s">
        <v>89</v>
      </c>
      <c r="D147" s="5">
        <v>1</v>
      </c>
      <c r="E147" s="5">
        <v>1</v>
      </c>
      <c r="F147" s="5">
        <v>0</v>
      </c>
      <c r="G147" s="5">
        <v>1</v>
      </c>
    </row>
    <row r="148" spans="3:7" x14ac:dyDescent="0.25">
      <c r="C148" s="31" t="s">
        <v>436</v>
      </c>
      <c r="D148" s="30">
        <v>0</v>
      </c>
      <c r="E148" s="30">
        <v>1</v>
      </c>
      <c r="F148" s="30">
        <v>0.5</v>
      </c>
      <c r="G148" s="30">
        <v>0.5</v>
      </c>
    </row>
    <row r="149" spans="3:7" x14ac:dyDescent="0.25">
      <c r="C149" s="6" t="s">
        <v>439</v>
      </c>
      <c r="D149" s="5">
        <v>1</v>
      </c>
      <c r="E149" s="5">
        <v>1</v>
      </c>
      <c r="F149" s="5">
        <v>0.25</v>
      </c>
      <c r="G149" s="5">
        <v>0.75</v>
      </c>
    </row>
    <row r="150" spans="3:7" x14ac:dyDescent="0.25">
      <c r="C150" s="6" t="s">
        <v>140</v>
      </c>
      <c r="D150" s="5">
        <v>1</v>
      </c>
      <c r="E150" s="5">
        <v>1</v>
      </c>
      <c r="F150" s="5">
        <v>0</v>
      </c>
      <c r="G150" s="5">
        <v>1</v>
      </c>
    </row>
    <row r="151" spans="3:7" x14ac:dyDescent="0.25">
      <c r="C151" s="31" t="s">
        <v>214</v>
      </c>
      <c r="D151" s="30">
        <v>0</v>
      </c>
      <c r="E151" s="30">
        <v>1</v>
      </c>
      <c r="F151" s="30">
        <v>0.5</v>
      </c>
      <c r="G151" s="30">
        <v>0.5</v>
      </c>
    </row>
    <row r="152" spans="3:7" x14ac:dyDescent="0.25">
      <c r="C152" s="6" t="s">
        <v>208</v>
      </c>
      <c r="D152" s="5">
        <v>0</v>
      </c>
      <c r="E152" s="5">
        <v>0</v>
      </c>
      <c r="F152" s="5">
        <v>0.75</v>
      </c>
      <c r="G152" s="5">
        <v>0.25</v>
      </c>
    </row>
    <row r="153" spans="3:7" x14ac:dyDescent="0.25">
      <c r="C153" s="6" t="s">
        <v>131</v>
      </c>
      <c r="D153" s="5">
        <v>1</v>
      </c>
      <c r="E153" s="5">
        <v>1</v>
      </c>
      <c r="F153" s="5">
        <v>0</v>
      </c>
      <c r="G153" s="5">
        <v>1</v>
      </c>
    </row>
    <row r="154" spans="3:7" x14ac:dyDescent="0.25">
      <c r="C154" s="31" t="s">
        <v>398</v>
      </c>
      <c r="D154" s="30">
        <v>0</v>
      </c>
      <c r="E154" s="30">
        <v>1</v>
      </c>
      <c r="F154" s="30">
        <v>0.5</v>
      </c>
      <c r="G154" s="30">
        <v>0.5</v>
      </c>
    </row>
    <row r="155" spans="3:7" x14ac:dyDescent="0.25">
      <c r="C155" s="6" t="s">
        <v>447</v>
      </c>
      <c r="D155" s="5">
        <v>1</v>
      </c>
      <c r="E155" s="5">
        <v>1</v>
      </c>
      <c r="F155" s="5">
        <v>0.25</v>
      </c>
      <c r="G155" s="5">
        <v>0.75</v>
      </c>
    </row>
    <row r="156" spans="3:7" x14ac:dyDescent="0.25">
      <c r="C156" s="6" t="s">
        <v>125</v>
      </c>
      <c r="D156" s="5">
        <v>1</v>
      </c>
      <c r="E156" s="5">
        <v>1</v>
      </c>
      <c r="F156" s="5">
        <v>0</v>
      </c>
      <c r="G156" s="5">
        <v>1</v>
      </c>
    </row>
    <row r="157" spans="3:7" x14ac:dyDescent="0.25">
      <c r="C157" s="6" t="s">
        <v>445</v>
      </c>
      <c r="D157" s="5">
        <v>1</v>
      </c>
      <c r="E157" s="5">
        <v>1</v>
      </c>
      <c r="F157" s="5">
        <v>0.25</v>
      </c>
      <c r="G157" s="5">
        <v>0.75</v>
      </c>
    </row>
    <row r="158" spans="3:7" x14ac:dyDescent="0.25">
      <c r="C158" s="6" t="s">
        <v>161</v>
      </c>
      <c r="D158" s="5">
        <v>1</v>
      </c>
      <c r="E158" s="5">
        <v>1</v>
      </c>
      <c r="F158" s="5">
        <v>0.25</v>
      </c>
      <c r="G158" s="5">
        <v>0.75</v>
      </c>
    </row>
    <row r="159" spans="3:7" x14ac:dyDescent="0.25">
      <c r="C159" s="6" t="s">
        <v>425</v>
      </c>
      <c r="D159" s="5">
        <v>1</v>
      </c>
      <c r="E159" s="5">
        <v>1</v>
      </c>
      <c r="F159" s="5">
        <v>0</v>
      </c>
      <c r="G159" s="5">
        <v>1</v>
      </c>
    </row>
    <row r="160" spans="3:7" x14ac:dyDescent="0.25">
      <c r="C160" s="6" t="s">
        <v>473</v>
      </c>
      <c r="D160" s="5">
        <v>0</v>
      </c>
      <c r="E160" s="5">
        <v>0</v>
      </c>
      <c r="F160" s="5">
        <v>0.75</v>
      </c>
      <c r="G160" s="5">
        <v>0.25</v>
      </c>
    </row>
    <row r="161" spans="3:7" x14ac:dyDescent="0.25">
      <c r="C161" s="6" t="s">
        <v>450</v>
      </c>
      <c r="D161" s="5">
        <v>1</v>
      </c>
      <c r="E161" s="5">
        <v>1</v>
      </c>
      <c r="F161" s="5">
        <v>0</v>
      </c>
      <c r="G161" s="5">
        <v>1</v>
      </c>
    </row>
    <row r="162" spans="3:7" x14ac:dyDescent="0.25">
      <c r="C162" s="31" t="s">
        <v>86</v>
      </c>
      <c r="D162" s="30">
        <v>0</v>
      </c>
      <c r="E162" s="30">
        <v>1</v>
      </c>
      <c r="F162" s="30">
        <v>0.25</v>
      </c>
      <c r="G162" s="30">
        <v>0.75</v>
      </c>
    </row>
    <row r="163" spans="3:7" x14ac:dyDescent="0.25">
      <c r="C163" s="6" t="s">
        <v>205</v>
      </c>
      <c r="D163" s="5">
        <v>0</v>
      </c>
      <c r="E163" s="5">
        <v>0</v>
      </c>
      <c r="F163" s="5">
        <v>0.75</v>
      </c>
      <c r="G163" s="5">
        <v>0.25</v>
      </c>
    </row>
    <row r="164" spans="3:7" x14ac:dyDescent="0.25">
      <c r="C164" s="6" t="s">
        <v>116</v>
      </c>
      <c r="D164" s="5">
        <v>0</v>
      </c>
      <c r="E164" s="5">
        <v>0</v>
      </c>
      <c r="F164" s="5">
        <v>1</v>
      </c>
      <c r="G164" s="5">
        <v>0</v>
      </c>
    </row>
    <row r="165" spans="3:7" x14ac:dyDescent="0.25">
      <c r="C165" s="6" t="s">
        <v>69</v>
      </c>
      <c r="D165" s="5">
        <v>0</v>
      </c>
      <c r="E165" s="5">
        <v>0</v>
      </c>
      <c r="F165" s="5">
        <v>0.75</v>
      </c>
      <c r="G165" s="5">
        <v>0.25</v>
      </c>
    </row>
    <row r="166" spans="3:7" x14ac:dyDescent="0.25">
      <c r="C166" s="6" t="s">
        <v>122</v>
      </c>
      <c r="D166" s="5">
        <v>1</v>
      </c>
      <c r="E166" s="5">
        <v>1</v>
      </c>
      <c r="F166" s="5">
        <v>0</v>
      </c>
      <c r="G166" s="5">
        <v>1</v>
      </c>
    </row>
    <row r="167" spans="3:7" x14ac:dyDescent="0.25">
      <c r="C167" s="6" t="s">
        <v>415</v>
      </c>
      <c r="D167" s="5">
        <v>0</v>
      </c>
      <c r="E167" s="5">
        <v>0</v>
      </c>
      <c r="F167" s="5">
        <v>1</v>
      </c>
      <c r="G167" s="5">
        <v>0</v>
      </c>
    </row>
    <row r="168" spans="3:7" x14ac:dyDescent="0.25">
      <c r="C168" s="6" t="s">
        <v>108</v>
      </c>
      <c r="D168" s="5">
        <v>0</v>
      </c>
      <c r="E168" s="5">
        <v>0</v>
      </c>
      <c r="F168" s="5">
        <v>1</v>
      </c>
      <c r="G168" s="5">
        <v>0</v>
      </c>
    </row>
    <row r="169" spans="3:7" x14ac:dyDescent="0.25">
      <c r="C169" s="6" t="s">
        <v>480</v>
      </c>
      <c r="D169" s="5">
        <v>0</v>
      </c>
      <c r="E169" s="5">
        <v>0</v>
      </c>
      <c r="F169" s="5">
        <v>0.75</v>
      </c>
      <c r="G169" s="5">
        <v>0.25</v>
      </c>
    </row>
    <row r="170" spans="3:7" x14ac:dyDescent="0.25">
      <c r="C170" s="6" t="s">
        <v>106</v>
      </c>
      <c r="D170" s="5">
        <v>0</v>
      </c>
      <c r="E170" s="5">
        <v>0</v>
      </c>
      <c r="F170" s="5">
        <v>1</v>
      </c>
      <c r="G170" s="5">
        <v>0</v>
      </c>
    </row>
    <row r="171" spans="3:7" x14ac:dyDescent="0.25">
      <c r="C171" s="6" t="s">
        <v>451</v>
      </c>
      <c r="D171" s="5">
        <v>1</v>
      </c>
      <c r="E171" s="5">
        <v>1</v>
      </c>
      <c r="F171" s="5">
        <v>0.25</v>
      </c>
      <c r="G171" s="5">
        <v>0.75</v>
      </c>
    </row>
    <row r="172" spans="3:7" x14ac:dyDescent="0.25">
      <c r="C172" s="6" t="s">
        <v>66</v>
      </c>
      <c r="D172" s="5">
        <v>1</v>
      </c>
      <c r="E172" s="5">
        <v>1</v>
      </c>
      <c r="F172" s="5">
        <v>0.25</v>
      </c>
      <c r="G172" s="5">
        <v>0.75</v>
      </c>
    </row>
    <row r="173" spans="3:7" x14ac:dyDescent="0.25">
      <c r="C173" s="6" t="s">
        <v>391</v>
      </c>
      <c r="D173" s="5">
        <v>0</v>
      </c>
      <c r="E173" s="5">
        <v>0</v>
      </c>
      <c r="F173" s="5">
        <v>0.75</v>
      </c>
      <c r="G173" s="5">
        <v>0.25</v>
      </c>
    </row>
    <row r="174" spans="3:7" x14ac:dyDescent="0.25">
      <c r="C174" s="6" t="s">
        <v>85</v>
      </c>
      <c r="D174" s="5">
        <v>1</v>
      </c>
      <c r="E174" s="5">
        <v>1</v>
      </c>
      <c r="F174" s="5">
        <v>0.25</v>
      </c>
      <c r="G174" s="5">
        <v>0.75</v>
      </c>
    </row>
    <row r="175" spans="3:7" x14ac:dyDescent="0.25">
      <c r="C175" s="31" t="s">
        <v>412</v>
      </c>
      <c r="D175" s="30">
        <v>1</v>
      </c>
      <c r="E175" s="30">
        <v>0</v>
      </c>
      <c r="F175" s="30">
        <v>0.75</v>
      </c>
      <c r="G175" s="30">
        <v>0.25</v>
      </c>
    </row>
    <row r="176" spans="3:7" x14ac:dyDescent="0.25">
      <c r="C176" s="31" t="s">
        <v>75</v>
      </c>
      <c r="D176" s="30">
        <v>0</v>
      </c>
      <c r="E176" s="30">
        <v>1</v>
      </c>
      <c r="F176" s="30">
        <v>0.5</v>
      </c>
      <c r="G176" s="30">
        <v>0.5</v>
      </c>
    </row>
    <row r="177" spans="3:7" x14ac:dyDescent="0.25">
      <c r="C177" s="6" t="s">
        <v>148</v>
      </c>
      <c r="D177" s="5">
        <v>1</v>
      </c>
      <c r="E177" s="5">
        <v>1</v>
      </c>
      <c r="F177" s="5">
        <v>0</v>
      </c>
      <c r="G177" s="5">
        <v>1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KNNC_Output'!$B$10:$B$10" display="Inputs" xr:uid="{50377886-686E-4B73-83F2-48A23FC877BD}"/>
    <hyperlink ref="D4" location="'KNNC_Stored'!$B$10:$B$10" display="PMML Model" xr:uid="{B8ACA376-FE69-4D96-8140-66C764ABE1F0}"/>
    <hyperlink ref="F4" location="'KNNC_TrainingLiftChart'!$B$10:$B$10" display="Training: Charts" xr:uid="{850F1B69-2E7D-47A5-AD48-41642BB512D9}"/>
    <hyperlink ref="H4" location="'KNNC_TrainingScore'!$B$10:$B$10" display="Training: Classification Summary" xr:uid="{570B6055-C4A5-4CB0-B672-08D202184CF5}"/>
    <hyperlink ref="J4" location="'KNNC_TrainingScore'!$B$34:$B$34" display="Training: Classification Details" xr:uid="{2F740FB3-1471-4030-ADB2-25FB0D6FD3F4}"/>
    <hyperlink ref="B5" location="'KNNC_ValidationLiftChart'!$B$10:$B$10" display="Validation: Charts" xr:uid="{28CC9B45-9F4D-4809-93B3-35C5A6419545}"/>
    <hyperlink ref="D5" location="'KNNC_ValidationScore'!$B$10:$B$10" display="Validation: Classification Summary" xr:uid="{1986C559-4C3A-4EE0-9582-63AB1ADE0589}"/>
    <hyperlink ref="F5" location="'KNNC_ValidationScore'!$B$34:$B$34" display="Validation: Classification Details" xr:uid="{C73C3A03-000B-4226-B097-A5F44EC1B96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8068-B265-409C-A5EB-C44007A24C34}">
  <dimension ref="B1:AX184"/>
  <sheetViews>
    <sheetView showGridLines="0" workbookViewId="0"/>
  </sheetViews>
  <sheetFormatPr defaultRowHeight="15" x14ac:dyDescent="0.25"/>
  <cols>
    <col min="3" max="3" width="11.5703125" customWidth="1"/>
    <col min="4" max="4" width="9.5703125" customWidth="1"/>
    <col min="5" max="5" width="14.140625" customWidth="1"/>
    <col min="6" max="6" width="21" customWidth="1"/>
    <col min="7" max="7" width="22.42578125" customWidth="1"/>
    <col min="8" max="8" width="13.7109375" customWidth="1"/>
    <col min="9" max="9" width="15.140625" customWidth="1"/>
    <col min="10" max="10" width="16.28515625" customWidth="1"/>
    <col min="11" max="11" width="14.140625" customWidth="1"/>
    <col min="12" max="12" width="21" customWidth="1"/>
    <col min="13" max="13" width="16.7109375" customWidth="1"/>
    <col min="14" max="14" width="15.5703125" bestFit="1" customWidth="1"/>
  </cols>
  <sheetData>
    <row r="1" spans="2:50" ht="18.75" x14ac:dyDescent="0.3">
      <c r="B1" s="3" t="s">
        <v>1583</v>
      </c>
      <c r="N1" t="s">
        <v>722</v>
      </c>
      <c r="AX1" s="10" t="s">
        <v>1584</v>
      </c>
    </row>
    <row r="3" spans="2:50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32</v>
      </c>
      <c r="O3" s="12"/>
      <c r="P3" s="12"/>
      <c r="Q3" s="13"/>
      <c r="AX3" s="10" t="s">
        <v>1585</v>
      </c>
    </row>
    <row r="4" spans="2:50" x14ac:dyDescent="0.25">
      <c r="B4" s="23" t="s">
        <v>37</v>
      </c>
      <c r="C4" s="19"/>
      <c r="D4" s="23" t="s">
        <v>524</v>
      </c>
      <c r="E4" s="19"/>
      <c r="F4" s="23" t="s">
        <v>591</v>
      </c>
      <c r="G4" s="19"/>
      <c r="H4" s="23" t="s">
        <v>1543</v>
      </c>
      <c r="I4" s="19"/>
      <c r="J4" s="23" t="s">
        <v>1544</v>
      </c>
      <c r="K4" s="19"/>
      <c r="N4" s="9" t="s">
        <v>33</v>
      </c>
      <c r="O4" s="9" t="s">
        <v>34</v>
      </c>
      <c r="P4" s="9" t="s">
        <v>35</v>
      </c>
      <c r="Q4" s="9" t="s">
        <v>36</v>
      </c>
      <c r="AX4" s="10" t="s">
        <v>1559</v>
      </c>
    </row>
    <row r="5" spans="2:50" x14ac:dyDescent="0.25">
      <c r="B5" s="23" t="s">
        <v>594</v>
      </c>
      <c r="C5" s="19"/>
      <c r="D5" s="23" t="s">
        <v>1545</v>
      </c>
      <c r="E5" s="19"/>
      <c r="F5" s="23" t="s">
        <v>1546</v>
      </c>
      <c r="G5" s="19"/>
      <c r="H5" s="17"/>
      <c r="I5" s="19"/>
      <c r="J5" s="17"/>
      <c r="K5" s="19"/>
      <c r="N5" s="7">
        <v>6</v>
      </c>
      <c r="O5" s="7">
        <v>2</v>
      </c>
      <c r="P5" s="7">
        <v>23</v>
      </c>
      <c r="Q5" s="7">
        <v>31</v>
      </c>
    </row>
    <row r="10" spans="2:50" ht="18.75" x14ac:dyDescent="0.3">
      <c r="B10" s="4" t="s">
        <v>598</v>
      </c>
    </row>
    <row r="12" spans="2:50" x14ac:dyDescent="0.25">
      <c r="B12" s="2" t="s">
        <v>1548</v>
      </c>
      <c r="C12" t="s">
        <v>1549</v>
      </c>
    </row>
    <row r="13" spans="2:50" x14ac:dyDescent="0.25">
      <c r="B13" s="2" t="s">
        <v>1550</v>
      </c>
      <c r="C13" t="s">
        <v>1551</v>
      </c>
    </row>
    <row r="14" spans="2:50" x14ac:dyDescent="0.25">
      <c r="B14" s="2" t="s">
        <v>1552</v>
      </c>
      <c r="C14" t="s">
        <v>1553</v>
      </c>
    </row>
    <row r="16" spans="2:50" ht="18.75" x14ac:dyDescent="0.3">
      <c r="B16" s="4" t="s">
        <v>603</v>
      </c>
      <c r="I16" s="4" t="s">
        <v>604</v>
      </c>
    </row>
    <row r="18" spans="2:13" x14ac:dyDescent="0.25">
      <c r="C18" s="6" t="s">
        <v>605</v>
      </c>
      <c r="D18" s="1" t="s">
        <v>606</v>
      </c>
      <c r="E18" s="1" t="s">
        <v>607</v>
      </c>
      <c r="F18" s="1" t="s">
        <v>608</v>
      </c>
      <c r="G18" s="1" t="s">
        <v>609</v>
      </c>
      <c r="J18" s="6" t="s">
        <v>610</v>
      </c>
      <c r="K18" s="1" t="s">
        <v>605</v>
      </c>
      <c r="L18" s="1" t="s">
        <v>611</v>
      </c>
    </row>
    <row r="19" spans="2:13" x14ac:dyDescent="0.25">
      <c r="C19" s="6" t="s">
        <v>612</v>
      </c>
      <c r="D19" s="5">
        <v>1</v>
      </c>
      <c r="E19" s="5">
        <v>0</v>
      </c>
      <c r="F19" s="5">
        <v>1</v>
      </c>
      <c r="G19" s="5">
        <v>1</v>
      </c>
      <c r="J19" s="6">
        <v>1</v>
      </c>
      <c r="K19" s="5">
        <v>1</v>
      </c>
      <c r="L19" s="5">
        <v>1.6987951807228916</v>
      </c>
    </row>
    <row r="20" spans="2:13" x14ac:dyDescent="0.25">
      <c r="C20" s="6" t="s">
        <v>613</v>
      </c>
      <c r="D20" s="5">
        <v>1</v>
      </c>
      <c r="E20" s="5">
        <v>0</v>
      </c>
      <c r="F20" s="5">
        <v>1</v>
      </c>
      <c r="G20" s="5">
        <v>1</v>
      </c>
      <c r="J20" s="6">
        <v>2</v>
      </c>
      <c r="K20" s="5">
        <v>2</v>
      </c>
      <c r="L20" s="5">
        <v>1.6987951807228916</v>
      </c>
    </row>
    <row r="21" spans="2:13" x14ac:dyDescent="0.25">
      <c r="C21" s="6" t="s">
        <v>614</v>
      </c>
      <c r="D21" s="5">
        <v>1</v>
      </c>
      <c r="E21" s="5">
        <v>0</v>
      </c>
      <c r="F21" s="5">
        <v>1</v>
      </c>
      <c r="G21" s="5">
        <v>1</v>
      </c>
      <c r="J21" s="6">
        <v>3</v>
      </c>
      <c r="K21" s="5">
        <v>3</v>
      </c>
      <c r="L21" s="5">
        <v>1.6987951807228916</v>
      </c>
    </row>
    <row r="22" spans="2:13" x14ac:dyDescent="0.25">
      <c r="C22" s="6" t="s">
        <v>615</v>
      </c>
      <c r="D22" s="5">
        <v>0.7857142857142857</v>
      </c>
      <c r="E22" s="5">
        <v>0.42581531362632014</v>
      </c>
      <c r="F22" s="5">
        <v>0</v>
      </c>
      <c r="G22" s="5">
        <v>1</v>
      </c>
      <c r="J22" s="6">
        <v>4</v>
      </c>
      <c r="K22" s="5">
        <v>4</v>
      </c>
      <c r="L22" s="5">
        <v>1.3347676419965577</v>
      </c>
    </row>
    <row r="23" spans="2:13" x14ac:dyDescent="0.25">
      <c r="C23" s="6" t="s">
        <v>616</v>
      </c>
      <c r="D23" s="5">
        <v>0.9285714285714286</v>
      </c>
      <c r="E23" s="5">
        <v>0.26726124191242445</v>
      </c>
      <c r="F23" s="5">
        <v>0</v>
      </c>
      <c r="G23" s="5">
        <v>1</v>
      </c>
      <c r="J23" s="6">
        <v>5</v>
      </c>
      <c r="K23" s="5">
        <v>5</v>
      </c>
      <c r="L23" s="5">
        <v>1.5774526678141139</v>
      </c>
    </row>
    <row r="24" spans="2:13" x14ac:dyDescent="0.25">
      <c r="C24" s="6" t="s">
        <v>617</v>
      </c>
      <c r="D24" s="5">
        <v>0.5714285714285714</v>
      </c>
      <c r="E24" s="5">
        <v>0.51355259101309547</v>
      </c>
      <c r="F24" s="5">
        <v>0</v>
      </c>
      <c r="G24" s="5">
        <v>1</v>
      </c>
      <c r="J24" s="6">
        <v>6</v>
      </c>
      <c r="K24" s="5">
        <v>6</v>
      </c>
      <c r="L24" s="5">
        <v>0.97074010327022375</v>
      </c>
    </row>
    <row r="25" spans="2:13" x14ac:dyDescent="0.25">
      <c r="C25" s="6" t="s">
        <v>618</v>
      </c>
      <c r="D25" s="5">
        <v>0.2857142857142857</v>
      </c>
      <c r="E25" s="5">
        <v>0.46880723093849541</v>
      </c>
      <c r="F25" s="5">
        <v>0</v>
      </c>
      <c r="G25" s="5">
        <v>1</v>
      </c>
      <c r="J25" s="6">
        <v>7</v>
      </c>
      <c r="K25" s="5">
        <v>7</v>
      </c>
      <c r="L25" s="5">
        <v>0.48537005163511188</v>
      </c>
    </row>
    <row r="26" spans="2:13" x14ac:dyDescent="0.25">
      <c r="C26" s="6" t="s">
        <v>619</v>
      </c>
      <c r="D26" s="5">
        <v>0.21428571428571427</v>
      </c>
      <c r="E26" s="5">
        <v>0.42581531362632008</v>
      </c>
      <c r="F26" s="5">
        <v>0</v>
      </c>
      <c r="G26" s="5">
        <v>1</v>
      </c>
      <c r="J26" s="6">
        <v>8</v>
      </c>
      <c r="K26" s="5">
        <v>8</v>
      </c>
      <c r="L26" s="5">
        <v>0.36402753872633392</v>
      </c>
    </row>
    <row r="27" spans="2:13" x14ac:dyDescent="0.25">
      <c r="C27" s="6" t="s">
        <v>620</v>
      </c>
      <c r="D27" s="5">
        <v>0.14285714285714285</v>
      </c>
      <c r="E27" s="5">
        <v>0.36313651960128146</v>
      </c>
      <c r="F27" s="5">
        <v>0</v>
      </c>
      <c r="G27" s="5">
        <v>1</v>
      </c>
      <c r="J27" s="6">
        <v>9</v>
      </c>
      <c r="K27" s="5">
        <v>9</v>
      </c>
      <c r="L27" s="5">
        <v>0.24268502581755594</v>
      </c>
    </row>
    <row r="28" spans="2:13" x14ac:dyDescent="0.25">
      <c r="C28" s="6" t="s">
        <v>621</v>
      </c>
      <c r="D28" s="5">
        <v>0</v>
      </c>
      <c r="E28" s="5">
        <v>0</v>
      </c>
      <c r="F28" s="5">
        <v>0</v>
      </c>
      <c r="G28" s="5">
        <v>0</v>
      </c>
      <c r="J28" s="6">
        <v>10</v>
      </c>
      <c r="K28" s="5">
        <v>10</v>
      </c>
      <c r="L28" s="5">
        <v>0</v>
      </c>
    </row>
    <row r="30" spans="2:13" ht="18.75" x14ac:dyDescent="0.3">
      <c r="B30" s="4" t="s">
        <v>622</v>
      </c>
    </row>
    <row r="32" spans="2:13" x14ac:dyDescent="0.25">
      <c r="C32" s="6" t="s">
        <v>505</v>
      </c>
      <c r="D32" s="1" t="s">
        <v>623</v>
      </c>
      <c r="E32" s="1" t="s">
        <v>1548</v>
      </c>
      <c r="F32" s="1" t="s">
        <v>625</v>
      </c>
      <c r="G32" s="1" t="s">
        <v>626</v>
      </c>
      <c r="H32" s="1" t="s">
        <v>627</v>
      </c>
      <c r="I32" s="1" t="s">
        <v>628</v>
      </c>
      <c r="J32" s="1" t="s">
        <v>629</v>
      </c>
      <c r="K32" s="1" t="s">
        <v>1554</v>
      </c>
      <c r="L32" s="1" t="s">
        <v>1555</v>
      </c>
      <c r="M32" s="1" t="s">
        <v>1556</v>
      </c>
    </row>
    <row r="33" spans="3:13" x14ac:dyDescent="0.2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25">
      <c r="C34" s="6">
        <v>1</v>
      </c>
      <c r="D34" s="5">
        <v>1</v>
      </c>
      <c r="E34" s="5">
        <v>7.0921985815602835E-3</v>
      </c>
      <c r="F34" s="5">
        <v>1</v>
      </c>
      <c r="G34" s="5">
        <v>0.58865248226950351</v>
      </c>
      <c r="H34" s="5">
        <v>1.6987951807228916</v>
      </c>
      <c r="I34" s="5">
        <v>1</v>
      </c>
      <c r="J34" s="5">
        <v>1.6987951807228916</v>
      </c>
      <c r="K34" s="5">
        <v>1.2048192771084338E-2</v>
      </c>
      <c r="L34" s="5">
        <v>7.0921985815602835E-3</v>
      </c>
      <c r="M34" s="5">
        <v>1.2048192771084338E-2</v>
      </c>
    </row>
    <row r="35" spans="3:13" x14ac:dyDescent="0.25">
      <c r="C35" s="6">
        <v>2</v>
      </c>
      <c r="D35" s="5">
        <v>2</v>
      </c>
      <c r="E35" s="5">
        <v>1.4184397163120567E-2</v>
      </c>
      <c r="F35" s="5">
        <v>2</v>
      </c>
      <c r="G35" s="5">
        <v>1.177304964539007</v>
      </c>
      <c r="H35" s="5">
        <v>1.6987951807228916</v>
      </c>
      <c r="I35" s="5">
        <v>1</v>
      </c>
      <c r="J35" s="5">
        <v>1.6987951807228916</v>
      </c>
      <c r="K35" s="5">
        <v>2.4096385542168676E-2</v>
      </c>
      <c r="L35" s="5">
        <v>1.4184397163120567E-2</v>
      </c>
      <c r="M35" s="5">
        <v>2.4096385542168676E-2</v>
      </c>
    </row>
    <row r="36" spans="3:13" x14ac:dyDescent="0.25">
      <c r="C36" s="6">
        <v>3</v>
      </c>
      <c r="D36" s="5">
        <v>3</v>
      </c>
      <c r="E36" s="5">
        <v>2.1276595744680851E-2</v>
      </c>
      <c r="F36" s="5">
        <v>3</v>
      </c>
      <c r="G36" s="5">
        <v>1.7659574468085104</v>
      </c>
      <c r="H36" s="5">
        <v>1.6987951807228916</v>
      </c>
      <c r="I36" s="5">
        <v>1</v>
      </c>
      <c r="J36" s="5">
        <v>1.6987951807228916</v>
      </c>
      <c r="K36" s="5">
        <v>3.614457831325301E-2</v>
      </c>
      <c r="L36" s="5">
        <v>2.1276595744680851E-2</v>
      </c>
      <c r="M36" s="5">
        <v>3.614457831325301E-2</v>
      </c>
    </row>
    <row r="37" spans="3:13" x14ac:dyDescent="0.25">
      <c r="C37" s="6">
        <v>4</v>
      </c>
      <c r="D37" s="5">
        <v>4</v>
      </c>
      <c r="E37" s="5">
        <v>2.8368794326241134E-2</v>
      </c>
      <c r="F37" s="5">
        <v>4</v>
      </c>
      <c r="G37" s="5">
        <v>2.354609929078014</v>
      </c>
      <c r="H37" s="5">
        <v>1.6987951807228916</v>
      </c>
      <c r="I37" s="5">
        <v>1</v>
      </c>
      <c r="J37" s="5">
        <v>1.6987951807228916</v>
      </c>
      <c r="K37" s="5">
        <v>4.8192771084337352E-2</v>
      </c>
      <c r="L37" s="5">
        <v>2.8368794326241134E-2</v>
      </c>
      <c r="M37" s="5">
        <v>4.8192771084337352E-2</v>
      </c>
    </row>
    <row r="38" spans="3:13" x14ac:dyDescent="0.25">
      <c r="C38" s="6">
        <v>5</v>
      </c>
      <c r="D38" s="5">
        <v>5</v>
      </c>
      <c r="E38" s="5">
        <v>3.5460992907801421E-2</v>
      </c>
      <c r="F38" s="5">
        <v>5</v>
      </c>
      <c r="G38" s="5">
        <v>2.9432624113475176</v>
      </c>
      <c r="H38" s="5">
        <v>1.6987951807228914</v>
      </c>
      <c r="I38" s="5">
        <v>1</v>
      </c>
      <c r="J38" s="5">
        <v>1.6987951807228914</v>
      </c>
      <c r="K38" s="5">
        <v>6.0240963855421686E-2</v>
      </c>
      <c r="L38" s="5">
        <v>3.5460992907801421E-2</v>
      </c>
      <c r="M38" s="5">
        <v>6.0240963855421686E-2</v>
      </c>
    </row>
    <row r="39" spans="3:13" x14ac:dyDescent="0.25">
      <c r="C39" s="6">
        <v>6</v>
      </c>
      <c r="D39" s="5">
        <v>6</v>
      </c>
      <c r="E39" s="5">
        <v>4.2553191489361701E-2</v>
      </c>
      <c r="F39" s="5">
        <v>6</v>
      </c>
      <c r="G39" s="5">
        <v>3.5319148936170208</v>
      </c>
      <c r="H39" s="5">
        <v>1.6987951807228916</v>
      </c>
      <c r="I39" s="5">
        <v>1</v>
      </c>
      <c r="J39" s="5">
        <v>1.6987951807228916</v>
      </c>
      <c r="K39" s="5">
        <v>7.2289156626506021E-2</v>
      </c>
      <c r="L39" s="5">
        <v>4.2553191489361701E-2</v>
      </c>
      <c r="M39" s="5">
        <v>7.2289156626506021E-2</v>
      </c>
    </row>
    <row r="40" spans="3:13" x14ac:dyDescent="0.25">
      <c r="C40" s="6">
        <v>7</v>
      </c>
      <c r="D40" s="5">
        <v>7</v>
      </c>
      <c r="E40" s="5">
        <v>4.9645390070921988E-2</v>
      </c>
      <c r="F40" s="5">
        <v>7</v>
      </c>
      <c r="G40" s="5">
        <v>4.1205673758865249</v>
      </c>
      <c r="H40" s="5">
        <v>1.6987951807228914</v>
      </c>
      <c r="I40" s="5">
        <v>1</v>
      </c>
      <c r="J40" s="5">
        <v>1.6987951807228914</v>
      </c>
      <c r="K40" s="5">
        <v>8.4337349397590355E-2</v>
      </c>
      <c r="L40" s="5">
        <v>4.9645390070921988E-2</v>
      </c>
      <c r="M40" s="5">
        <v>8.4337349397590355E-2</v>
      </c>
    </row>
    <row r="41" spans="3:13" x14ac:dyDescent="0.25">
      <c r="C41" s="6">
        <v>8</v>
      </c>
      <c r="D41" s="5">
        <v>8</v>
      </c>
      <c r="E41" s="5">
        <v>5.6737588652482268E-2</v>
      </c>
      <c r="F41" s="5">
        <v>8</v>
      </c>
      <c r="G41" s="5">
        <v>4.7092198581560281</v>
      </c>
      <c r="H41" s="5">
        <v>1.6987951807228916</v>
      </c>
      <c r="I41" s="5">
        <v>1</v>
      </c>
      <c r="J41" s="5">
        <v>1.6987951807228916</v>
      </c>
      <c r="K41" s="5">
        <v>9.6385542168674704E-2</v>
      </c>
      <c r="L41" s="5">
        <v>5.6737588652482268E-2</v>
      </c>
      <c r="M41" s="5">
        <v>9.6385542168674704E-2</v>
      </c>
    </row>
    <row r="42" spans="3:13" x14ac:dyDescent="0.25">
      <c r="C42" s="6">
        <v>9</v>
      </c>
      <c r="D42" s="5">
        <v>9</v>
      </c>
      <c r="E42" s="5">
        <v>6.3829787234042548E-2</v>
      </c>
      <c r="F42" s="5">
        <v>9</v>
      </c>
      <c r="G42" s="5">
        <v>5.2978723404255312</v>
      </c>
      <c r="H42" s="5">
        <v>1.6987951807228918</v>
      </c>
      <c r="I42" s="5">
        <v>1</v>
      </c>
      <c r="J42" s="5">
        <v>1.6987951807228918</v>
      </c>
      <c r="K42" s="5">
        <v>0.10843373493975904</v>
      </c>
      <c r="L42" s="5">
        <v>6.3829787234042548E-2</v>
      </c>
      <c r="M42" s="5">
        <v>0.10843373493975904</v>
      </c>
    </row>
    <row r="43" spans="3:13" x14ac:dyDescent="0.25">
      <c r="C43" s="6">
        <v>10</v>
      </c>
      <c r="D43" s="5">
        <v>10</v>
      </c>
      <c r="E43" s="5">
        <v>7.0921985815602842E-2</v>
      </c>
      <c r="F43" s="5">
        <v>10</v>
      </c>
      <c r="G43" s="5">
        <v>5.8865248226950353</v>
      </c>
      <c r="H43" s="5">
        <v>1.6987951807228914</v>
      </c>
      <c r="I43" s="5">
        <v>1</v>
      </c>
      <c r="J43" s="5">
        <v>1.6987951807228914</v>
      </c>
      <c r="K43" s="5">
        <v>0.12048192771084337</v>
      </c>
      <c r="L43" s="5">
        <v>7.0921985815602842E-2</v>
      </c>
      <c r="M43" s="5">
        <v>0.12048192771084337</v>
      </c>
    </row>
    <row r="44" spans="3:13" x14ac:dyDescent="0.25">
      <c r="C44" s="6">
        <v>11</v>
      </c>
      <c r="D44" s="5">
        <v>11</v>
      </c>
      <c r="E44" s="5">
        <v>7.8014184397163122E-2</v>
      </c>
      <c r="F44" s="5">
        <v>11</v>
      </c>
      <c r="G44" s="5">
        <v>6.4751773049645385</v>
      </c>
      <c r="H44" s="5">
        <v>1.6987951807228916</v>
      </c>
      <c r="I44" s="5">
        <v>1</v>
      </c>
      <c r="J44" s="5">
        <v>1.6987951807228916</v>
      </c>
      <c r="K44" s="5">
        <v>0.13253012048192772</v>
      </c>
      <c r="L44" s="5">
        <v>7.8014184397163122E-2</v>
      </c>
      <c r="M44" s="5">
        <v>0.13253012048192772</v>
      </c>
    </row>
    <row r="45" spans="3:13" x14ac:dyDescent="0.25">
      <c r="C45" s="6">
        <v>12</v>
      </c>
      <c r="D45" s="5">
        <v>12</v>
      </c>
      <c r="E45" s="5">
        <v>8.5106382978723402E-2</v>
      </c>
      <c r="F45" s="5">
        <v>12</v>
      </c>
      <c r="G45" s="5">
        <v>7.0638297872340416</v>
      </c>
      <c r="H45" s="5">
        <v>1.6987951807228916</v>
      </c>
      <c r="I45" s="5">
        <v>1</v>
      </c>
      <c r="J45" s="5">
        <v>1.6987951807228916</v>
      </c>
      <c r="K45" s="5">
        <v>0.14457831325301204</v>
      </c>
      <c r="L45" s="5">
        <v>8.5106382978723402E-2</v>
      </c>
      <c r="M45" s="5">
        <v>0.14457831325301204</v>
      </c>
    </row>
    <row r="46" spans="3:13" x14ac:dyDescent="0.25">
      <c r="C46" s="6">
        <v>13</v>
      </c>
      <c r="D46" s="5">
        <v>13</v>
      </c>
      <c r="E46" s="5">
        <v>9.2198581560283682E-2</v>
      </c>
      <c r="F46" s="5">
        <v>13</v>
      </c>
      <c r="G46" s="5">
        <v>7.6524822695035457</v>
      </c>
      <c r="H46" s="5">
        <v>1.6987951807228918</v>
      </c>
      <c r="I46" s="5">
        <v>1</v>
      </c>
      <c r="J46" s="5">
        <v>1.6987951807228918</v>
      </c>
      <c r="K46" s="5">
        <v>0.15662650602409639</v>
      </c>
      <c r="L46" s="5">
        <v>9.2198581560283682E-2</v>
      </c>
      <c r="M46" s="5">
        <v>0.15662650602409639</v>
      </c>
    </row>
    <row r="47" spans="3:13" x14ac:dyDescent="0.25">
      <c r="C47" s="6">
        <v>14</v>
      </c>
      <c r="D47" s="5">
        <v>14</v>
      </c>
      <c r="E47" s="5">
        <v>9.9290780141843976E-2</v>
      </c>
      <c r="F47" s="5">
        <v>14</v>
      </c>
      <c r="G47" s="5">
        <v>8.2411347517730498</v>
      </c>
      <c r="H47" s="5">
        <v>1.6987951807228914</v>
      </c>
      <c r="I47" s="5">
        <v>1</v>
      </c>
      <c r="J47" s="5">
        <v>1.6987951807228914</v>
      </c>
      <c r="K47" s="5">
        <v>0.16867469879518071</v>
      </c>
      <c r="L47" s="5">
        <v>9.9290780141843976E-2</v>
      </c>
      <c r="M47" s="5">
        <v>0.16867469879518071</v>
      </c>
    </row>
    <row r="48" spans="3:13" x14ac:dyDescent="0.25">
      <c r="C48" s="6">
        <v>15</v>
      </c>
      <c r="D48" s="5">
        <v>15</v>
      </c>
      <c r="E48" s="5">
        <v>0.10638297872340426</v>
      </c>
      <c r="F48" s="5">
        <v>15</v>
      </c>
      <c r="G48" s="5">
        <v>8.8297872340425521</v>
      </c>
      <c r="H48" s="5">
        <v>1.6987951807228916</v>
      </c>
      <c r="I48" s="5">
        <v>1</v>
      </c>
      <c r="J48" s="5">
        <v>1.6987951807228916</v>
      </c>
      <c r="K48" s="5">
        <v>0.18072289156626506</v>
      </c>
      <c r="L48" s="5">
        <v>0.10638297872340426</v>
      </c>
      <c r="M48" s="5">
        <v>0.18072289156626506</v>
      </c>
    </row>
    <row r="49" spans="3:13" x14ac:dyDescent="0.25">
      <c r="C49" s="6">
        <v>16</v>
      </c>
      <c r="D49" s="5">
        <v>16</v>
      </c>
      <c r="E49" s="5">
        <v>0.11347517730496454</v>
      </c>
      <c r="F49" s="5">
        <v>16</v>
      </c>
      <c r="G49" s="5">
        <v>9.4184397163120561</v>
      </c>
      <c r="H49" s="5">
        <v>1.6987951807228916</v>
      </c>
      <c r="I49" s="5">
        <v>1</v>
      </c>
      <c r="J49" s="5">
        <v>1.6987951807228916</v>
      </c>
      <c r="K49" s="5">
        <v>0.19277108433734941</v>
      </c>
      <c r="L49" s="5">
        <v>0.11347517730496454</v>
      </c>
      <c r="M49" s="5">
        <v>0.19277108433734941</v>
      </c>
    </row>
    <row r="50" spans="3:13" x14ac:dyDescent="0.25">
      <c r="C50" s="6">
        <v>17</v>
      </c>
      <c r="D50" s="5">
        <v>17</v>
      </c>
      <c r="E50" s="5">
        <v>0.12056737588652482</v>
      </c>
      <c r="F50" s="5">
        <v>17</v>
      </c>
      <c r="G50" s="5">
        <v>10.00709219858156</v>
      </c>
      <c r="H50" s="5">
        <v>1.6987951807228916</v>
      </c>
      <c r="I50" s="5">
        <v>1</v>
      </c>
      <c r="J50" s="5">
        <v>1.6987951807228916</v>
      </c>
      <c r="K50" s="5">
        <v>0.20481927710843373</v>
      </c>
      <c r="L50" s="5">
        <v>0.12056737588652482</v>
      </c>
      <c r="M50" s="5">
        <v>0.20481927710843373</v>
      </c>
    </row>
    <row r="51" spans="3:13" x14ac:dyDescent="0.25">
      <c r="C51" s="6">
        <v>18</v>
      </c>
      <c r="D51" s="5">
        <v>18</v>
      </c>
      <c r="E51" s="5">
        <v>0.1276595744680851</v>
      </c>
      <c r="F51" s="5">
        <v>18</v>
      </c>
      <c r="G51" s="5">
        <v>10.595744680851062</v>
      </c>
      <c r="H51" s="5">
        <v>1.6987951807228918</v>
      </c>
      <c r="I51" s="5">
        <v>1</v>
      </c>
      <c r="J51" s="5">
        <v>1.6987951807228918</v>
      </c>
      <c r="K51" s="5">
        <v>0.21686746987951808</v>
      </c>
      <c r="L51" s="5">
        <v>0.1276595744680851</v>
      </c>
      <c r="M51" s="5">
        <v>0.21686746987951808</v>
      </c>
    </row>
    <row r="52" spans="3:13" x14ac:dyDescent="0.25">
      <c r="C52" s="6">
        <v>19</v>
      </c>
      <c r="D52" s="5">
        <v>19</v>
      </c>
      <c r="E52" s="5">
        <v>0.13475177304964539</v>
      </c>
      <c r="F52" s="5">
        <v>19</v>
      </c>
      <c r="G52" s="5">
        <v>11.184397163120567</v>
      </c>
      <c r="H52" s="5">
        <v>1.6987951807228914</v>
      </c>
      <c r="I52" s="5">
        <v>1</v>
      </c>
      <c r="J52" s="5">
        <v>1.6987951807228914</v>
      </c>
      <c r="K52" s="5">
        <v>0.2289156626506024</v>
      </c>
      <c r="L52" s="5">
        <v>0.13475177304964539</v>
      </c>
      <c r="M52" s="5">
        <v>0.2289156626506024</v>
      </c>
    </row>
    <row r="53" spans="3:13" x14ac:dyDescent="0.25">
      <c r="C53" s="6">
        <v>20</v>
      </c>
      <c r="D53" s="5">
        <v>20</v>
      </c>
      <c r="E53" s="5">
        <v>0.14184397163120568</v>
      </c>
      <c r="F53" s="5">
        <v>20</v>
      </c>
      <c r="G53" s="5">
        <v>11.773049645390071</v>
      </c>
      <c r="H53" s="5">
        <v>1.6987951807228914</v>
      </c>
      <c r="I53" s="5">
        <v>1</v>
      </c>
      <c r="J53" s="5">
        <v>1.6987951807228914</v>
      </c>
      <c r="K53" s="5">
        <v>0.24096385542168675</v>
      </c>
      <c r="L53" s="5">
        <v>0.14184397163120568</v>
      </c>
      <c r="M53" s="5">
        <v>0.24096385542168675</v>
      </c>
    </row>
    <row r="54" spans="3:13" x14ac:dyDescent="0.25">
      <c r="C54" s="6">
        <v>21</v>
      </c>
      <c r="D54" s="5">
        <v>21</v>
      </c>
      <c r="E54" s="5">
        <v>0.14893617021276595</v>
      </c>
      <c r="F54" s="5">
        <v>21</v>
      </c>
      <c r="G54" s="5">
        <v>12.361702127659573</v>
      </c>
      <c r="H54" s="5">
        <v>1.6987951807228916</v>
      </c>
      <c r="I54" s="5">
        <v>1</v>
      </c>
      <c r="J54" s="5">
        <v>1.6987951807228916</v>
      </c>
      <c r="K54" s="5">
        <v>0.25301204819277107</v>
      </c>
      <c r="L54" s="5">
        <v>0.14893617021276595</v>
      </c>
      <c r="M54" s="5">
        <v>0.25301204819277107</v>
      </c>
    </row>
    <row r="55" spans="3:13" x14ac:dyDescent="0.25">
      <c r="C55" s="6">
        <v>22</v>
      </c>
      <c r="D55" s="5">
        <v>22</v>
      </c>
      <c r="E55" s="5">
        <v>0.15602836879432624</v>
      </c>
      <c r="F55" s="5">
        <v>22</v>
      </c>
      <c r="G55" s="5">
        <v>12.950354609929077</v>
      </c>
      <c r="H55" s="5">
        <v>1.6987951807228916</v>
      </c>
      <c r="I55" s="5">
        <v>1</v>
      </c>
      <c r="J55" s="5">
        <v>1.6987951807228916</v>
      </c>
      <c r="K55" s="5">
        <v>0.26506024096385544</v>
      </c>
      <c r="L55" s="5">
        <v>0.15602836879432624</v>
      </c>
      <c r="M55" s="5">
        <v>0.26506024096385544</v>
      </c>
    </row>
    <row r="56" spans="3:13" x14ac:dyDescent="0.25">
      <c r="C56" s="6">
        <v>23</v>
      </c>
      <c r="D56" s="5">
        <v>23</v>
      </c>
      <c r="E56" s="5">
        <v>0.16312056737588654</v>
      </c>
      <c r="F56" s="5">
        <v>23</v>
      </c>
      <c r="G56" s="5">
        <v>13.539007092198581</v>
      </c>
      <c r="H56" s="5">
        <v>1.6987951807228914</v>
      </c>
      <c r="I56" s="5">
        <v>1</v>
      </c>
      <c r="J56" s="5">
        <v>1.6987951807228914</v>
      </c>
      <c r="K56" s="5">
        <v>0.27710843373493976</v>
      </c>
      <c r="L56" s="5">
        <v>0.16312056737588654</v>
      </c>
      <c r="M56" s="5">
        <v>0.27710843373493976</v>
      </c>
    </row>
    <row r="57" spans="3:13" x14ac:dyDescent="0.25">
      <c r="C57" s="6">
        <v>24</v>
      </c>
      <c r="D57" s="5">
        <v>24</v>
      </c>
      <c r="E57" s="5">
        <v>0.1702127659574468</v>
      </c>
      <c r="F57" s="5">
        <v>24</v>
      </c>
      <c r="G57" s="5">
        <v>14.127659574468083</v>
      </c>
      <c r="H57" s="5">
        <v>1.6987951807228916</v>
      </c>
      <c r="I57" s="5">
        <v>1</v>
      </c>
      <c r="J57" s="5">
        <v>1.6987951807228916</v>
      </c>
      <c r="K57" s="5">
        <v>0.28915662650602408</v>
      </c>
      <c r="L57" s="5">
        <v>0.1702127659574468</v>
      </c>
      <c r="M57" s="5">
        <v>0.28915662650602408</v>
      </c>
    </row>
    <row r="58" spans="3:13" x14ac:dyDescent="0.25">
      <c r="C58" s="6">
        <v>25</v>
      </c>
      <c r="D58" s="5">
        <v>25</v>
      </c>
      <c r="E58" s="5">
        <v>0.1773049645390071</v>
      </c>
      <c r="F58" s="5">
        <v>25</v>
      </c>
      <c r="G58" s="5">
        <v>14.716312056737587</v>
      </c>
      <c r="H58" s="5">
        <v>1.6987951807228916</v>
      </c>
      <c r="I58" s="5">
        <v>1</v>
      </c>
      <c r="J58" s="5">
        <v>1.6987951807228916</v>
      </c>
      <c r="K58" s="5">
        <v>0.30120481927710846</v>
      </c>
      <c r="L58" s="5">
        <v>0.1773049645390071</v>
      </c>
      <c r="M58" s="5">
        <v>0.30120481927710846</v>
      </c>
    </row>
    <row r="59" spans="3:13" x14ac:dyDescent="0.25">
      <c r="C59" s="6">
        <v>26</v>
      </c>
      <c r="D59" s="5">
        <v>26</v>
      </c>
      <c r="E59" s="5">
        <v>0.18439716312056736</v>
      </c>
      <c r="F59" s="5">
        <v>26</v>
      </c>
      <c r="G59" s="5">
        <v>15.304964539007091</v>
      </c>
      <c r="H59" s="5">
        <v>1.6987951807228918</v>
      </c>
      <c r="I59" s="5">
        <v>1</v>
      </c>
      <c r="J59" s="5">
        <v>1.6987951807228918</v>
      </c>
      <c r="K59" s="5">
        <v>0.31325301204819278</v>
      </c>
      <c r="L59" s="5">
        <v>0.18439716312056736</v>
      </c>
      <c r="M59" s="5">
        <v>0.31325301204819278</v>
      </c>
    </row>
    <row r="60" spans="3:13" x14ac:dyDescent="0.25">
      <c r="C60" s="6">
        <v>27</v>
      </c>
      <c r="D60" s="5">
        <v>27</v>
      </c>
      <c r="E60" s="5">
        <v>0.19148936170212766</v>
      </c>
      <c r="F60" s="5">
        <v>27</v>
      </c>
      <c r="G60" s="5">
        <v>15.893617021276595</v>
      </c>
      <c r="H60" s="5">
        <v>1.6987951807228916</v>
      </c>
      <c r="I60" s="5">
        <v>1</v>
      </c>
      <c r="J60" s="5">
        <v>1.6987951807228916</v>
      </c>
      <c r="K60" s="5">
        <v>0.3253012048192771</v>
      </c>
      <c r="L60" s="5">
        <v>0.19148936170212766</v>
      </c>
      <c r="M60" s="5">
        <v>0.3253012048192771</v>
      </c>
    </row>
    <row r="61" spans="3:13" x14ac:dyDescent="0.25">
      <c r="C61" s="6">
        <v>28</v>
      </c>
      <c r="D61" s="5">
        <v>28</v>
      </c>
      <c r="E61" s="5">
        <v>0.19858156028368795</v>
      </c>
      <c r="F61" s="5">
        <v>28</v>
      </c>
      <c r="G61" s="5">
        <v>16.4822695035461</v>
      </c>
      <c r="H61" s="5">
        <v>1.6987951807228914</v>
      </c>
      <c r="I61" s="5">
        <v>1</v>
      </c>
      <c r="J61" s="5">
        <v>1.6987951807228914</v>
      </c>
      <c r="K61" s="5">
        <v>0.33734939759036142</v>
      </c>
      <c r="L61" s="5">
        <v>0.19858156028368795</v>
      </c>
      <c r="M61" s="5">
        <v>0.33734939759036142</v>
      </c>
    </row>
    <row r="62" spans="3:13" x14ac:dyDescent="0.25">
      <c r="C62" s="6">
        <v>29</v>
      </c>
      <c r="D62" s="5">
        <v>29</v>
      </c>
      <c r="E62" s="5">
        <v>0.20567375886524822</v>
      </c>
      <c r="F62" s="5">
        <v>29</v>
      </c>
      <c r="G62" s="5">
        <v>17.070921985815602</v>
      </c>
      <c r="H62" s="5">
        <v>1.6987951807228918</v>
      </c>
      <c r="I62" s="5">
        <v>1</v>
      </c>
      <c r="J62" s="5">
        <v>1.6987951807228918</v>
      </c>
      <c r="K62" s="5">
        <v>0.3493975903614458</v>
      </c>
      <c r="L62" s="5">
        <v>0.20567375886524822</v>
      </c>
      <c r="M62" s="5">
        <v>0.3493975903614458</v>
      </c>
    </row>
    <row r="63" spans="3:13" x14ac:dyDescent="0.25">
      <c r="C63" s="6">
        <v>30</v>
      </c>
      <c r="D63" s="5">
        <v>30</v>
      </c>
      <c r="E63" s="5">
        <v>0.21276595744680851</v>
      </c>
      <c r="F63" s="5">
        <v>30</v>
      </c>
      <c r="G63" s="5">
        <v>17.659574468085104</v>
      </c>
      <c r="H63" s="5">
        <v>1.6987951807228916</v>
      </c>
      <c r="I63" s="5">
        <v>1</v>
      </c>
      <c r="J63" s="5">
        <v>1.6987951807228916</v>
      </c>
      <c r="K63" s="5">
        <v>0.36144578313253012</v>
      </c>
      <c r="L63" s="5">
        <v>0.21276595744680851</v>
      </c>
      <c r="M63" s="5">
        <v>0.36144578313253012</v>
      </c>
    </row>
    <row r="64" spans="3:13" x14ac:dyDescent="0.25">
      <c r="C64" s="6">
        <v>31</v>
      </c>
      <c r="D64" s="5">
        <v>31</v>
      </c>
      <c r="E64" s="5">
        <v>0.21985815602836881</v>
      </c>
      <c r="F64" s="5">
        <v>31</v>
      </c>
      <c r="G64" s="5">
        <v>18.24822695035461</v>
      </c>
      <c r="H64" s="5">
        <v>1.6987951807228914</v>
      </c>
      <c r="I64" s="5">
        <v>1</v>
      </c>
      <c r="J64" s="5">
        <v>1.6987951807228914</v>
      </c>
      <c r="K64" s="5">
        <v>0.37349397590361444</v>
      </c>
      <c r="L64" s="5">
        <v>0.21985815602836881</v>
      </c>
      <c r="M64" s="5">
        <v>0.37349397590361444</v>
      </c>
    </row>
    <row r="65" spans="3:13" x14ac:dyDescent="0.25">
      <c r="C65" s="6">
        <v>32</v>
      </c>
      <c r="D65" s="5">
        <v>32</v>
      </c>
      <c r="E65" s="5">
        <v>0.22695035460992907</v>
      </c>
      <c r="F65" s="5">
        <v>32</v>
      </c>
      <c r="G65" s="5">
        <v>18.836879432624112</v>
      </c>
      <c r="H65" s="5">
        <v>1.6987951807228916</v>
      </c>
      <c r="I65" s="5">
        <v>1</v>
      </c>
      <c r="J65" s="5">
        <v>1.6987951807228916</v>
      </c>
      <c r="K65" s="5">
        <v>0.38554216867469882</v>
      </c>
      <c r="L65" s="5">
        <v>0.22695035460992907</v>
      </c>
      <c r="M65" s="5">
        <v>0.38554216867469882</v>
      </c>
    </row>
    <row r="66" spans="3:13" x14ac:dyDescent="0.25">
      <c r="C66" s="6">
        <v>33</v>
      </c>
      <c r="D66" s="5">
        <v>33</v>
      </c>
      <c r="E66" s="5">
        <v>0.23404255319148937</v>
      </c>
      <c r="F66" s="5">
        <v>33</v>
      </c>
      <c r="G66" s="5">
        <v>19.425531914893615</v>
      </c>
      <c r="H66" s="5">
        <v>1.6987951807228916</v>
      </c>
      <c r="I66" s="5">
        <v>1</v>
      </c>
      <c r="J66" s="5">
        <v>1.6987951807228916</v>
      </c>
      <c r="K66" s="5">
        <v>0.39759036144578314</v>
      </c>
      <c r="L66" s="5">
        <v>0.23404255319148937</v>
      </c>
      <c r="M66" s="5">
        <v>0.39759036144578314</v>
      </c>
    </row>
    <row r="67" spans="3:13" x14ac:dyDescent="0.25">
      <c r="C67" s="6">
        <v>34</v>
      </c>
      <c r="D67" s="5">
        <v>34</v>
      </c>
      <c r="E67" s="5">
        <v>0.24113475177304963</v>
      </c>
      <c r="F67" s="5">
        <v>34</v>
      </c>
      <c r="G67" s="5">
        <v>20.01418439716312</v>
      </c>
      <c r="H67" s="5">
        <v>1.6987951807228916</v>
      </c>
      <c r="I67" s="5">
        <v>1</v>
      </c>
      <c r="J67" s="5">
        <v>1.6987951807228916</v>
      </c>
      <c r="K67" s="5">
        <v>0.40963855421686746</v>
      </c>
      <c r="L67" s="5">
        <v>0.24113475177304963</v>
      </c>
      <c r="M67" s="5">
        <v>0.40963855421686746</v>
      </c>
    </row>
    <row r="68" spans="3:13" x14ac:dyDescent="0.25">
      <c r="C68" s="6">
        <v>35</v>
      </c>
      <c r="D68" s="5">
        <v>35</v>
      </c>
      <c r="E68" s="5">
        <v>0.24822695035460993</v>
      </c>
      <c r="F68" s="5">
        <v>35</v>
      </c>
      <c r="G68" s="5">
        <v>20.602836879432623</v>
      </c>
      <c r="H68" s="5">
        <v>1.6987951807228916</v>
      </c>
      <c r="I68" s="5">
        <v>1</v>
      </c>
      <c r="J68" s="5">
        <v>1.6987951807228916</v>
      </c>
      <c r="K68" s="5">
        <v>0.42168674698795183</v>
      </c>
      <c r="L68" s="5">
        <v>0.24822695035460993</v>
      </c>
      <c r="M68" s="5">
        <v>0.42168674698795183</v>
      </c>
    </row>
    <row r="69" spans="3:13" x14ac:dyDescent="0.25">
      <c r="C69" s="6">
        <v>36</v>
      </c>
      <c r="D69" s="5">
        <v>36</v>
      </c>
      <c r="E69" s="5">
        <v>0.25531914893617019</v>
      </c>
      <c r="F69" s="5">
        <v>36</v>
      </c>
      <c r="G69" s="5">
        <v>21.191489361702125</v>
      </c>
      <c r="H69" s="5">
        <v>1.6987951807228918</v>
      </c>
      <c r="I69" s="5">
        <v>1</v>
      </c>
      <c r="J69" s="5">
        <v>1.6987951807228918</v>
      </c>
      <c r="K69" s="5">
        <v>0.43373493975903615</v>
      </c>
      <c r="L69" s="5">
        <v>0.25531914893617019</v>
      </c>
      <c r="M69" s="5">
        <v>0.43373493975903615</v>
      </c>
    </row>
    <row r="70" spans="3:13" x14ac:dyDescent="0.25">
      <c r="C70" s="6">
        <v>37</v>
      </c>
      <c r="D70" s="5">
        <v>37</v>
      </c>
      <c r="E70" s="5">
        <v>0.26241134751773049</v>
      </c>
      <c r="F70" s="5">
        <v>37</v>
      </c>
      <c r="G70" s="5">
        <v>21.780141843971631</v>
      </c>
      <c r="H70" s="5">
        <v>1.6987951807228916</v>
      </c>
      <c r="I70" s="5">
        <v>1</v>
      </c>
      <c r="J70" s="5">
        <v>1.6987951807228916</v>
      </c>
      <c r="K70" s="5">
        <v>0.44578313253012047</v>
      </c>
      <c r="L70" s="5">
        <v>0.26241134751773049</v>
      </c>
      <c r="M70" s="5">
        <v>0.44578313253012047</v>
      </c>
    </row>
    <row r="71" spans="3:13" x14ac:dyDescent="0.25">
      <c r="C71" s="6">
        <v>38</v>
      </c>
      <c r="D71" s="5">
        <v>38</v>
      </c>
      <c r="E71" s="5">
        <v>0.26950354609929078</v>
      </c>
      <c r="F71" s="5">
        <v>38</v>
      </c>
      <c r="G71" s="5">
        <v>22.368794326241133</v>
      </c>
      <c r="H71" s="5">
        <v>1.6987951807228914</v>
      </c>
      <c r="I71" s="5">
        <v>1</v>
      </c>
      <c r="J71" s="5">
        <v>1.6987951807228914</v>
      </c>
      <c r="K71" s="5">
        <v>0.45783132530120479</v>
      </c>
      <c r="L71" s="5">
        <v>0.26950354609929078</v>
      </c>
      <c r="M71" s="5">
        <v>0.45783132530120479</v>
      </c>
    </row>
    <row r="72" spans="3:13" x14ac:dyDescent="0.25">
      <c r="C72" s="6">
        <v>39</v>
      </c>
      <c r="D72" s="5">
        <v>39</v>
      </c>
      <c r="E72" s="5">
        <v>0.27659574468085107</v>
      </c>
      <c r="F72" s="5">
        <v>39</v>
      </c>
      <c r="G72" s="5">
        <v>22.957446808510635</v>
      </c>
      <c r="H72" s="5">
        <v>1.6987951807228916</v>
      </c>
      <c r="I72" s="5">
        <v>1</v>
      </c>
      <c r="J72" s="5">
        <v>1.6987951807228916</v>
      </c>
      <c r="K72" s="5">
        <v>0.46987951807228917</v>
      </c>
      <c r="L72" s="5">
        <v>0.27659574468085107</v>
      </c>
      <c r="M72" s="5">
        <v>0.46987951807228917</v>
      </c>
    </row>
    <row r="73" spans="3:13" x14ac:dyDescent="0.25">
      <c r="C73" s="6">
        <v>40</v>
      </c>
      <c r="D73" s="5">
        <v>40</v>
      </c>
      <c r="E73" s="5">
        <v>0.28368794326241137</v>
      </c>
      <c r="F73" s="5">
        <v>40</v>
      </c>
      <c r="G73" s="5">
        <v>23.546099290780141</v>
      </c>
      <c r="H73" s="5">
        <v>1.6987951807228914</v>
      </c>
      <c r="I73" s="5">
        <v>1</v>
      </c>
      <c r="J73" s="5">
        <v>1.6987951807228914</v>
      </c>
      <c r="K73" s="5">
        <v>0.48192771084337349</v>
      </c>
      <c r="L73" s="5">
        <v>0.28368794326241137</v>
      </c>
      <c r="M73" s="5">
        <v>0.48192771084337349</v>
      </c>
    </row>
    <row r="74" spans="3:13" x14ac:dyDescent="0.25">
      <c r="C74" s="6">
        <v>41</v>
      </c>
      <c r="D74" s="5">
        <v>41</v>
      </c>
      <c r="E74" s="5">
        <v>0.29078014184397161</v>
      </c>
      <c r="F74" s="5">
        <v>41</v>
      </c>
      <c r="G74" s="5">
        <v>24.134751773049643</v>
      </c>
      <c r="H74" s="5">
        <v>1.6987951807228916</v>
      </c>
      <c r="I74" s="5">
        <v>1</v>
      </c>
      <c r="J74" s="5">
        <v>1.6987951807228916</v>
      </c>
      <c r="K74" s="5">
        <v>0.49397590361445781</v>
      </c>
      <c r="L74" s="5">
        <v>0.29078014184397161</v>
      </c>
      <c r="M74" s="5">
        <v>0.49397590361445781</v>
      </c>
    </row>
    <row r="75" spans="3:13" x14ac:dyDescent="0.25">
      <c r="C75" s="6">
        <v>42</v>
      </c>
      <c r="D75" s="5">
        <v>42</v>
      </c>
      <c r="E75" s="5">
        <v>0.2978723404255319</v>
      </c>
      <c r="F75" s="5">
        <v>42</v>
      </c>
      <c r="G75" s="5">
        <v>24.723404255319146</v>
      </c>
      <c r="H75" s="5">
        <v>1.6987951807228916</v>
      </c>
      <c r="I75" s="5">
        <v>1</v>
      </c>
      <c r="J75" s="5">
        <v>1.6987951807228916</v>
      </c>
      <c r="K75" s="5">
        <v>0.50602409638554213</v>
      </c>
      <c r="L75" s="5">
        <v>0.2978723404255319</v>
      </c>
      <c r="M75" s="5">
        <v>0.50602409638554213</v>
      </c>
    </row>
    <row r="76" spans="3:13" x14ac:dyDescent="0.25">
      <c r="C76" s="6">
        <v>43</v>
      </c>
      <c r="D76" s="5">
        <v>43</v>
      </c>
      <c r="E76" s="5">
        <v>0.30496453900709219</v>
      </c>
      <c r="F76" s="5">
        <v>43</v>
      </c>
      <c r="G76" s="5">
        <v>25.312056737588652</v>
      </c>
      <c r="H76" s="5">
        <v>1.6987951807228916</v>
      </c>
      <c r="I76" s="5">
        <v>1</v>
      </c>
      <c r="J76" s="5">
        <v>1.6987951807228916</v>
      </c>
      <c r="K76" s="5">
        <v>0.51807228915662651</v>
      </c>
      <c r="L76" s="5">
        <v>0.30496453900709219</v>
      </c>
      <c r="M76" s="5">
        <v>0.51807228915662651</v>
      </c>
    </row>
    <row r="77" spans="3:13" x14ac:dyDescent="0.25">
      <c r="C77" s="6">
        <v>44</v>
      </c>
      <c r="D77" s="5">
        <v>44</v>
      </c>
      <c r="E77" s="5">
        <v>0.31205673758865249</v>
      </c>
      <c r="F77" s="5">
        <v>44</v>
      </c>
      <c r="G77" s="5">
        <v>25.900709219858154</v>
      </c>
      <c r="H77" s="5">
        <v>1.6987951807228916</v>
      </c>
      <c r="I77" s="5">
        <v>1</v>
      </c>
      <c r="J77" s="5">
        <v>1.6987951807228916</v>
      </c>
      <c r="K77" s="5">
        <v>0.53012048192771088</v>
      </c>
      <c r="L77" s="5">
        <v>0.31205673758865249</v>
      </c>
      <c r="M77" s="5">
        <v>0.53012048192771088</v>
      </c>
    </row>
    <row r="78" spans="3:13" x14ac:dyDescent="0.25">
      <c r="C78" s="6">
        <v>45</v>
      </c>
      <c r="D78" s="5">
        <v>45</v>
      </c>
      <c r="E78" s="5">
        <v>0.31914893617021278</v>
      </c>
      <c r="F78" s="5">
        <v>45</v>
      </c>
      <c r="G78" s="5">
        <v>26.489361702127656</v>
      </c>
      <c r="H78" s="5">
        <v>1.6987951807228914</v>
      </c>
      <c r="I78" s="5">
        <v>1</v>
      </c>
      <c r="J78" s="5">
        <v>1.6987951807228914</v>
      </c>
      <c r="K78" s="5">
        <v>0.54216867469879515</v>
      </c>
      <c r="L78" s="5">
        <v>0.31914893617021278</v>
      </c>
      <c r="M78" s="5">
        <v>0.54216867469879515</v>
      </c>
    </row>
    <row r="79" spans="3:13" x14ac:dyDescent="0.25">
      <c r="C79" s="6">
        <v>46</v>
      </c>
      <c r="D79" s="5">
        <v>46</v>
      </c>
      <c r="E79" s="5">
        <v>0.32624113475177308</v>
      </c>
      <c r="F79" s="5">
        <v>45</v>
      </c>
      <c r="G79" s="5">
        <v>27.078014184397162</v>
      </c>
      <c r="H79" s="5">
        <v>1.6618648507071763</v>
      </c>
      <c r="I79" s="5">
        <v>1</v>
      </c>
      <c r="J79" s="5">
        <v>1.6987951807228914</v>
      </c>
      <c r="K79" s="5">
        <v>0.54216867469879515</v>
      </c>
      <c r="L79" s="5">
        <v>0.32624113475177308</v>
      </c>
      <c r="M79" s="5">
        <v>0.55421686746987953</v>
      </c>
    </row>
    <row r="80" spans="3:13" x14ac:dyDescent="0.25">
      <c r="C80" s="6">
        <v>47</v>
      </c>
      <c r="D80" s="5">
        <v>47</v>
      </c>
      <c r="E80" s="5">
        <v>0.33333333333333331</v>
      </c>
      <c r="F80" s="5">
        <v>46</v>
      </c>
      <c r="G80" s="5">
        <v>27.666666666666664</v>
      </c>
      <c r="H80" s="5">
        <v>1.6626506024096386</v>
      </c>
      <c r="I80" s="5">
        <v>1</v>
      </c>
      <c r="J80" s="5">
        <v>1.6987951807228918</v>
      </c>
      <c r="K80" s="5">
        <v>0.55421686746987953</v>
      </c>
      <c r="L80" s="5">
        <v>0.33333333333333331</v>
      </c>
      <c r="M80" s="5">
        <v>0.5662650602409639</v>
      </c>
    </row>
    <row r="81" spans="3:13" x14ac:dyDescent="0.25">
      <c r="C81" s="6">
        <v>48</v>
      </c>
      <c r="D81" s="5">
        <v>48</v>
      </c>
      <c r="E81" s="5">
        <v>0.34042553191489361</v>
      </c>
      <c r="F81" s="5">
        <v>47</v>
      </c>
      <c r="G81" s="5">
        <v>28.255319148936167</v>
      </c>
      <c r="H81" s="5">
        <v>1.6634036144578315</v>
      </c>
      <c r="I81" s="5">
        <v>1</v>
      </c>
      <c r="J81" s="5">
        <v>1.6987951807228916</v>
      </c>
      <c r="K81" s="5">
        <v>0.5662650602409639</v>
      </c>
      <c r="L81" s="5">
        <v>0.34042553191489361</v>
      </c>
      <c r="M81" s="5">
        <v>0.57831325301204817</v>
      </c>
    </row>
    <row r="82" spans="3:13" x14ac:dyDescent="0.25">
      <c r="C82" s="6">
        <v>49</v>
      </c>
      <c r="D82" s="5">
        <v>49</v>
      </c>
      <c r="E82" s="5">
        <v>0.3475177304964539</v>
      </c>
      <c r="F82" s="5">
        <v>48</v>
      </c>
      <c r="G82" s="5">
        <v>28.843971631205672</v>
      </c>
      <c r="H82" s="5">
        <v>1.6641258913203836</v>
      </c>
      <c r="I82" s="5">
        <v>1</v>
      </c>
      <c r="J82" s="5">
        <v>1.6987951807228916</v>
      </c>
      <c r="K82" s="5">
        <v>0.57831325301204817</v>
      </c>
      <c r="L82" s="5">
        <v>0.3475177304964539</v>
      </c>
      <c r="M82" s="5">
        <v>0.59036144578313254</v>
      </c>
    </row>
    <row r="83" spans="3:13" x14ac:dyDescent="0.25">
      <c r="C83" s="6">
        <v>50</v>
      </c>
      <c r="D83" s="5">
        <v>50</v>
      </c>
      <c r="E83" s="5">
        <v>0.3546099290780142</v>
      </c>
      <c r="F83" s="5">
        <v>48</v>
      </c>
      <c r="G83" s="5">
        <v>29.432624113475175</v>
      </c>
      <c r="H83" s="5">
        <v>1.6308433734939758</v>
      </c>
      <c r="I83" s="5">
        <v>1</v>
      </c>
      <c r="J83" s="5">
        <v>1.6987951807228916</v>
      </c>
      <c r="K83" s="5">
        <v>0.57831325301204817</v>
      </c>
      <c r="L83" s="5">
        <v>0.3546099290780142</v>
      </c>
      <c r="M83" s="5">
        <v>0.60240963855421692</v>
      </c>
    </row>
    <row r="84" spans="3:13" x14ac:dyDescent="0.25">
      <c r="C84" s="6">
        <v>51</v>
      </c>
      <c r="D84" s="5">
        <v>51</v>
      </c>
      <c r="E84" s="5">
        <v>0.36170212765957449</v>
      </c>
      <c r="F84" s="5">
        <v>48</v>
      </c>
      <c r="G84" s="5">
        <v>30.021276595744681</v>
      </c>
      <c r="H84" s="5">
        <v>1.5988660524450742</v>
      </c>
      <c r="I84" s="5">
        <v>1</v>
      </c>
      <c r="J84" s="5">
        <v>1.6987951807228914</v>
      </c>
      <c r="K84" s="5">
        <v>0.57831325301204817</v>
      </c>
      <c r="L84" s="5">
        <v>0.36170212765957449</v>
      </c>
      <c r="M84" s="5">
        <v>0.61445783132530118</v>
      </c>
    </row>
    <row r="85" spans="3:13" x14ac:dyDescent="0.25">
      <c r="C85" s="6">
        <v>52</v>
      </c>
      <c r="D85" s="5">
        <v>52</v>
      </c>
      <c r="E85" s="5">
        <v>0.36879432624113473</v>
      </c>
      <c r="F85" s="5">
        <v>49</v>
      </c>
      <c r="G85" s="5">
        <v>30.609929078014183</v>
      </c>
      <c r="H85" s="5">
        <v>1.6007877664504171</v>
      </c>
      <c r="I85" s="5">
        <v>1</v>
      </c>
      <c r="J85" s="5">
        <v>1.6987951807228918</v>
      </c>
      <c r="K85" s="5">
        <v>0.59036144578313254</v>
      </c>
      <c r="L85" s="5">
        <v>0.36879432624113473</v>
      </c>
      <c r="M85" s="5">
        <v>0.62650602409638556</v>
      </c>
    </row>
    <row r="86" spans="3:13" x14ac:dyDescent="0.25">
      <c r="C86" s="6">
        <v>53</v>
      </c>
      <c r="D86" s="5">
        <v>53</v>
      </c>
      <c r="E86" s="5">
        <v>0.37588652482269502</v>
      </c>
      <c r="F86" s="5">
        <v>50</v>
      </c>
      <c r="G86" s="5">
        <v>31.198581560283685</v>
      </c>
      <c r="H86" s="5">
        <v>1.6026369629461243</v>
      </c>
      <c r="I86" s="5">
        <v>1</v>
      </c>
      <c r="J86" s="5">
        <v>1.6987951807228914</v>
      </c>
      <c r="K86" s="5">
        <v>0.60240963855421692</v>
      </c>
      <c r="L86" s="5">
        <v>0.37588652482269502</v>
      </c>
      <c r="M86" s="5">
        <v>0.63855421686746983</v>
      </c>
    </row>
    <row r="87" spans="3:13" x14ac:dyDescent="0.25">
      <c r="C87" s="6">
        <v>54</v>
      </c>
      <c r="D87" s="5">
        <v>54</v>
      </c>
      <c r="E87" s="5">
        <v>0.38297872340425532</v>
      </c>
      <c r="F87" s="5">
        <v>51</v>
      </c>
      <c r="G87" s="5">
        <v>31.787234042553191</v>
      </c>
      <c r="H87" s="5">
        <v>1.6044176706827309</v>
      </c>
      <c r="I87" s="5">
        <v>1</v>
      </c>
      <c r="J87" s="5">
        <v>1.6987951807228916</v>
      </c>
      <c r="K87" s="5">
        <v>0.61445783132530118</v>
      </c>
      <c r="L87" s="5">
        <v>0.38297872340425532</v>
      </c>
      <c r="M87" s="5">
        <v>0.6506024096385542</v>
      </c>
    </row>
    <row r="88" spans="3:13" x14ac:dyDescent="0.25">
      <c r="C88" s="6">
        <v>55</v>
      </c>
      <c r="D88" s="5">
        <v>55</v>
      </c>
      <c r="E88" s="5">
        <v>0.39007092198581561</v>
      </c>
      <c r="F88" s="5">
        <v>52</v>
      </c>
      <c r="G88" s="5">
        <v>32.37588652482269</v>
      </c>
      <c r="H88" s="5">
        <v>1.6061336254107339</v>
      </c>
      <c r="I88" s="5">
        <v>1</v>
      </c>
      <c r="J88" s="5">
        <v>1.6987951807228916</v>
      </c>
      <c r="K88" s="5">
        <v>0.62650602409638556</v>
      </c>
      <c r="L88" s="5">
        <v>0.39007092198581561</v>
      </c>
      <c r="M88" s="5">
        <v>0.66265060240963858</v>
      </c>
    </row>
    <row r="89" spans="3:13" x14ac:dyDescent="0.25">
      <c r="C89" s="6">
        <v>56</v>
      </c>
      <c r="D89" s="5">
        <v>56</v>
      </c>
      <c r="E89" s="5">
        <v>0.3971631205673759</v>
      </c>
      <c r="F89" s="5">
        <v>53</v>
      </c>
      <c r="G89" s="5">
        <v>32.964539007092199</v>
      </c>
      <c r="H89" s="5">
        <v>1.6077882960413079</v>
      </c>
      <c r="I89" s="5">
        <v>1</v>
      </c>
      <c r="J89" s="5">
        <v>1.6987951807228914</v>
      </c>
      <c r="K89" s="5">
        <v>0.63855421686746983</v>
      </c>
      <c r="L89" s="5">
        <v>0.3971631205673759</v>
      </c>
      <c r="M89" s="5">
        <v>0.67469879518072284</v>
      </c>
    </row>
    <row r="90" spans="3:13" x14ac:dyDescent="0.25">
      <c r="C90" s="6">
        <v>57</v>
      </c>
      <c r="D90" s="5">
        <v>57</v>
      </c>
      <c r="E90" s="5">
        <v>0.40425531914893614</v>
      </c>
      <c r="F90" s="5">
        <v>54</v>
      </c>
      <c r="G90" s="5">
        <v>33.553191489361701</v>
      </c>
      <c r="H90" s="5">
        <v>1.6093849080532658</v>
      </c>
      <c r="I90" s="5">
        <v>1</v>
      </c>
      <c r="J90" s="5">
        <v>1.6987951807228916</v>
      </c>
      <c r="K90" s="5">
        <v>0.6506024096385542</v>
      </c>
      <c r="L90" s="5">
        <v>0.40425531914893614</v>
      </c>
      <c r="M90" s="5">
        <v>0.68674698795180722</v>
      </c>
    </row>
    <row r="91" spans="3:13" x14ac:dyDescent="0.25">
      <c r="C91" s="6">
        <v>58</v>
      </c>
      <c r="D91" s="5">
        <v>58</v>
      </c>
      <c r="E91" s="5">
        <v>0.41134751773049644</v>
      </c>
      <c r="F91" s="5">
        <v>55</v>
      </c>
      <c r="G91" s="5">
        <v>34.141843971631204</v>
      </c>
      <c r="H91" s="5">
        <v>1.6109264644786041</v>
      </c>
      <c r="I91" s="5">
        <v>1</v>
      </c>
      <c r="J91" s="5">
        <v>1.6987951807228918</v>
      </c>
      <c r="K91" s="5">
        <v>0.66265060240963858</v>
      </c>
      <c r="L91" s="5">
        <v>0.41134751773049644</v>
      </c>
      <c r="M91" s="5">
        <v>0.6987951807228916</v>
      </c>
    </row>
    <row r="92" spans="3:13" x14ac:dyDescent="0.25">
      <c r="C92" s="6">
        <v>59</v>
      </c>
      <c r="D92" s="5">
        <v>59</v>
      </c>
      <c r="E92" s="5">
        <v>0.41843971631205673</v>
      </c>
      <c r="F92" s="5">
        <v>56</v>
      </c>
      <c r="G92" s="5">
        <v>34.730496453900706</v>
      </c>
      <c r="H92" s="5">
        <v>1.6124157647539308</v>
      </c>
      <c r="I92" s="5">
        <v>1</v>
      </c>
      <c r="J92" s="5">
        <v>1.6987951807228916</v>
      </c>
      <c r="K92" s="5">
        <v>0.67469879518072284</v>
      </c>
      <c r="L92" s="5">
        <v>0.41843971631205673</v>
      </c>
      <c r="M92" s="5">
        <v>0.71084337349397586</v>
      </c>
    </row>
    <row r="93" spans="3:13" x14ac:dyDescent="0.25">
      <c r="C93" s="6">
        <v>60</v>
      </c>
      <c r="D93" s="5">
        <v>60</v>
      </c>
      <c r="E93" s="5">
        <v>0.42553191489361702</v>
      </c>
      <c r="F93" s="5">
        <v>57</v>
      </c>
      <c r="G93" s="5">
        <v>35.319148936170208</v>
      </c>
      <c r="H93" s="5">
        <v>1.6138554216867469</v>
      </c>
      <c r="I93" s="5">
        <v>1</v>
      </c>
      <c r="J93" s="5">
        <v>1.6987951807228916</v>
      </c>
      <c r="K93" s="5">
        <v>0.68674698795180722</v>
      </c>
      <c r="L93" s="5">
        <v>0.42553191489361702</v>
      </c>
      <c r="M93" s="5">
        <v>0.72289156626506024</v>
      </c>
    </row>
    <row r="94" spans="3:13" x14ac:dyDescent="0.25">
      <c r="C94" s="6">
        <v>61</v>
      </c>
      <c r="D94" s="5">
        <v>61</v>
      </c>
      <c r="E94" s="5">
        <v>0.43262411347517732</v>
      </c>
      <c r="F94" s="5">
        <v>57</v>
      </c>
      <c r="G94" s="5">
        <v>35.907801418439711</v>
      </c>
      <c r="H94" s="5">
        <v>1.5873987754295871</v>
      </c>
      <c r="I94" s="5">
        <v>1</v>
      </c>
      <c r="J94" s="5">
        <v>1.6987951807228916</v>
      </c>
      <c r="K94" s="5">
        <v>0.68674698795180722</v>
      </c>
      <c r="L94" s="5">
        <v>0.43262411347517732</v>
      </c>
      <c r="M94" s="5">
        <v>0.73493975903614461</v>
      </c>
    </row>
    <row r="95" spans="3:13" x14ac:dyDescent="0.25">
      <c r="C95" s="6">
        <v>62</v>
      </c>
      <c r="D95" s="5">
        <v>62</v>
      </c>
      <c r="E95" s="5">
        <v>0.43971631205673761</v>
      </c>
      <c r="F95" s="5">
        <v>58</v>
      </c>
      <c r="G95" s="5">
        <v>36.49645390070922</v>
      </c>
      <c r="H95" s="5">
        <v>1.5891954916439952</v>
      </c>
      <c r="I95" s="5">
        <v>1</v>
      </c>
      <c r="J95" s="5">
        <v>1.6987951807228914</v>
      </c>
      <c r="K95" s="5">
        <v>0.6987951807228916</v>
      </c>
      <c r="L95" s="5">
        <v>0.43971631205673761</v>
      </c>
      <c r="M95" s="5">
        <v>0.74698795180722888</v>
      </c>
    </row>
    <row r="96" spans="3:13" x14ac:dyDescent="0.25">
      <c r="C96" s="6">
        <v>63</v>
      </c>
      <c r="D96" s="5">
        <v>63</v>
      </c>
      <c r="E96" s="5">
        <v>0.44680851063829785</v>
      </c>
      <c r="F96" s="5">
        <v>59</v>
      </c>
      <c r="G96" s="5">
        <v>37.085106382978722</v>
      </c>
      <c r="H96" s="5">
        <v>1.5909351692484222</v>
      </c>
      <c r="I96" s="5">
        <v>1</v>
      </c>
      <c r="J96" s="5">
        <v>1.6987951807228916</v>
      </c>
      <c r="K96" s="5">
        <v>0.71084337349397586</v>
      </c>
      <c r="L96" s="5">
        <v>0.44680851063829785</v>
      </c>
      <c r="M96" s="5">
        <v>0.75903614457831325</v>
      </c>
    </row>
    <row r="97" spans="3:13" x14ac:dyDescent="0.25">
      <c r="C97" s="6">
        <v>64</v>
      </c>
      <c r="D97" s="5">
        <v>64</v>
      </c>
      <c r="E97" s="5">
        <v>0.45390070921985815</v>
      </c>
      <c r="F97" s="5">
        <v>60</v>
      </c>
      <c r="G97" s="5">
        <v>37.673758865248224</v>
      </c>
      <c r="H97" s="5">
        <v>1.5926204819277108</v>
      </c>
      <c r="I97" s="5">
        <v>1</v>
      </c>
      <c r="J97" s="5">
        <v>1.6987951807228916</v>
      </c>
      <c r="K97" s="5">
        <v>0.72289156626506024</v>
      </c>
      <c r="L97" s="5">
        <v>0.45390070921985815</v>
      </c>
      <c r="M97" s="5">
        <v>0.77108433734939763</v>
      </c>
    </row>
    <row r="98" spans="3:13" x14ac:dyDescent="0.25">
      <c r="C98" s="6">
        <v>65</v>
      </c>
      <c r="D98" s="5">
        <v>65</v>
      </c>
      <c r="E98" s="5">
        <v>0.46099290780141844</v>
      </c>
      <c r="F98" s="5">
        <v>61</v>
      </c>
      <c r="G98" s="5">
        <v>38.262411347517727</v>
      </c>
      <c r="H98" s="5">
        <v>1.5942539388322521</v>
      </c>
      <c r="I98" s="5">
        <v>1</v>
      </c>
      <c r="J98" s="5">
        <v>1.6987951807228916</v>
      </c>
      <c r="K98" s="5">
        <v>0.73493975903614461</v>
      </c>
      <c r="L98" s="5">
        <v>0.46099290780141844</v>
      </c>
      <c r="M98" s="5">
        <v>0.7831325301204819</v>
      </c>
    </row>
    <row r="99" spans="3:13" x14ac:dyDescent="0.25">
      <c r="C99" s="6">
        <v>66</v>
      </c>
      <c r="D99" s="5">
        <v>66</v>
      </c>
      <c r="E99" s="5">
        <v>0.46808510638297873</v>
      </c>
      <c r="F99" s="5">
        <v>62</v>
      </c>
      <c r="G99" s="5">
        <v>38.851063829787229</v>
      </c>
      <c r="H99" s="5">
        <v>1.5958378970427163</v>
      </c>
      <c r="I99" s="5">
        <v>1</v>
      </c>
      <c r="J99" s="5">
        <v>1.6987951807228916</v>
      </c>
      <c r="K99" s="5">
        <v>0.74698795180722888</v>
      </c>
      <c r="L99" s="5">
        <v>0.46808510638297873</v>
      </c>
      <c r="M99" s="5">
        <v>0.79518072289156627</v>
      </c>
    </row>
    <row r="100" spans="3:13" x14ac:dyDescent="0.25">
      <c r="C100" s="6">
        <v>67</v>
      </c>
      <c r="D100" s="5">
        <v>67</v>
      </c>
      <c r="E100" s="5">
        <v>0.47517730496453903</v>
      </c>
      <c r="F100" s="5">
        <v>63</v>
      </c>
      <c r="G100" s="5">
        <v>39.439716312056738</v>
      </c>
      <c r="H100" s="5">
        <v>1.5973745729185398</v>
      </c>
      <c r="I100" s="5">
        <v>1</v>
      </c>
      <c r="J100" s="5">
        <v>1.6987951807228916</v>
      </c>
      <c r="K100" s="5">
        <v>0.75903614457831325</v>
      </c>
      <c r="L100" s="5">
        <v>0.47517730496453903</v>
      </c>
      <c r="M100" s="5">
        <v>0.80722891566265065</v>
      </c>
    </row>
    <row r="101" spans="3:13" x14ac:dyDescent="0.25">
      <c r="C101" s="6">
        <v>68</v>
      </c>
      <c r="D101" s="5">
        <v>68</v>
      </c>
      <c r="E101" s="5">
        <v>0.48226950354609927</v>
      </c>
      <c r="F101" s="5">
        <v>64</v>
      </c>
      <c r="G101" s="5">
        <v>40.028368794326241</v>
      </c>
      <c r="H101" s="5">
        <v>1.5988660524450746</v>
      </c>
      <c r="I101" s="5">
        <v>1</v>
      </c>
      <c r="J101" s="5">
        <v>1.6987951807228916</v>
      </c>
      <c r="K101" s="5">
        <v>0.77108433734939763</v>
      </c>
      <c r="L101" s="5">
        <v>0.48226950354609927</v>
      </c>
      <c r="M101" s="5">
        <v>0.81927710843373491</v>
      </c>
    </row>
    <row r="102" spans="3:13" x14ac:dyDescent="0.25">
      <c r="C102" s="6">
        <v>69</v>
      </c>
      <c r="D102" s="5">
        <v>69</v>
      </c>
      <c r="E102" s="5">
        <v>0.48936170212765956</v>
      </c>
      <c r="F102" s="5">
        <v>65</v>
      </c>
      <c r="G102" s="5">
        <v>40.617021276595743</v>
      </c>
      <c r="H102" s="5">
        <v>1.6003143006809848</v>
      </c>
      <c r="I102" s="5">
        <v>1</v>
      </c>
      <c r="J102" s="5">
        <v>1.6987951807228916</v>
      </c>
      <c r="K102" s="5">
        <v>0.7831325301204819</v>
      </c>
      <c r="L102" s="5">
        <v>0.48936170212765956</v>
      </c>
      <c r="M102" s="5">
        <v>0.83132530120481929</v>
      </c>
    </row>
    <row r="103" spans="3:13" x14ac:dyDescent="0.25">
      <c r="C103" s="6">
        <v>70</v>
      </c>
      <c r="D103" s="5">
        <v>70</v>
      </c>
      <c r="E103" s="5">
        <v>0.49645390070921985</v>
      </c>
      <c r="F103" s="5">
        <v>66</v>
      </c>
      <c r="G103" s="5">
        <v>41.205673758865245</v>
      </c>
      <c r="H103" s="5">
        <v>1.6017211703958691</v>
      </c>
      <c r="I103" s="5">
        <v>1</v>
      </c>
      <c r="J103" s="5">
        <v>1.6987951807228916</v>
      </c>
      <c r="K103" s="5">
        <v>0.79518072289156627</v>
      </c>
      <c r="L103" s="5">
        <v>0.49645390070921985</v>
      </c>
      <c r="M103" s="5">
        <v>0.84337349397590367</v>
      </c>
    </row>
    <row r="104" spans="3:13" x14ac:dyDescent="0.25">
      <c r="C104" s="6">
        <v>71</v>
      </c>
      <c r="D104" s="5">
        <v>71</v>
      </c>
      <c r="E104" s="5">
        <v>0.50354609929078009</v>
      </c>
      <c r="F104" s="5">
        <v>67</v>
      </c>
      <c r="G104" s="5">
        <v>41.794326241134748</v>
      </c>
      <c r="H104" s="5">
        <v>1.6030884099779401</v>
      </c>
      <c r="I104" s="5">
        <v>1</v>
      </c>
      <c r="J104" s="5">
        <v>1.6987951807228916</v>
      </c>
      <c r="K104" s="5">
        <v>0.80722891566265065</v>
      </c>
      <c r="L104" s="5">
        <v>0.50354609929078009</v>
      </c>
      <c r="M104" s="5">
        <v>0.85542168674698793</v>
      </c>
    </row>
    <row r="105" spans="3:13" x14ac:dyDescent="0.25">
      <c r="C105" s="6">
        <v>72</v>
      </c>
      <c r="D105" s="5">
        <v>72</v>
      </c>
      <c r="E105" s="5">
        <v>0.51063829787234039</v>
      </c>
      <c r="F105" s="5">
        <v>68</v>
      </c>
      <c r="G105" s="5">
        <v>42.38297872340425</v>
      </c>
      <c r="H105" s="5">
        <v>1.6044176706827309</v>
      </c>
      <c r="I105" s="5">
        <v>1</v>
      </c>
      <c r="J105" s="5">
        <v>1.6987951807228918</v>
      </c>
      <c r="K105" s="5">
        <v>0.81927710843373491</v>
      </c>
      <c r="L105" s="5">
        <v>0.51063829787234039</v>
      </c>
      <c r="M105" s="5">
        <v>0.86746987951807231</v>
      </c>
    </row>
    <row r="106" spans="3:13" x14ac:dyDescent="0.25">
      <c r="C106" s="6">
        <v>73</v>
      </c>
      <c r="D106" s="5">
        <v>73</v>
      </c>
      <c r="E106" s="5">
        <v>0.51773049645390068</v>
      </c>
      <c r="F106" s="5">
        <v>69</v>
      </c>
      <c r="G106" s="5">
        <v>42.971631205673759</v>
      </c>
      <c r="H106" s="5">
        <v>1.605710513286021</v>
      </c>
      <c r="I106" s="5">
        <v>1</v>
      </c>
      <c r="J106" s="5">
        <v>1.6987951807228916</v>
      </c>
      <c r="K106" s="5">
        <v>0.83132530120481929</v>
      </c>
      <c r="L106" s="5">
        <v>0.51773049645390068</v>
      </c>
      <c r="M106" s="5">
        <v>0.87951807228915657</v>
      </c>
    </row>
    <row r="107" spans="3:13" x14ac:dyDescent="0.25">
      <c r="C107" s="6">
        <v>74</v>
      </c>
      <c r="D107" s="5">
        <v>74</v>
      </c>
      <c r="E107" s="5">
        <v>0.52482269503546097</v>
      </c>
      <c r="F107" s="5">
        <v>70</v>
      </c>
      <c r="G107" s="5">
        <v>43.560283687943262</v>
      </c>
      <c r="H107" s="5">
        <v>1.6069684141973299</v>
      </c>
      <c r="I107" s="5">
        <v>1</v>
      </c>
      <c r="J107" s="5">
        <v>1.6987951807228916</v>
      </c>
      <c r="K107" s="5">
        <v>0.84337349397590367</v>
      </c>
      <c r="L107" s="5">
        <v>0.52482269503546097</v>
      </c>
      <c r="M107" s="5">
        <v>0.89156626506024095</v>
      </c>
    </row>
    <row r="108" spans="3:13" x14ac:dyDescent="0.25">
      <c r="C108" s="6">
        <v>75</v>
      </c>
      <c r="D108" s="5">
        <v>75</v>
      </c>
      <c r="E108" s="5">
        <v>0.53191489361702127</v>
      </c>
      <c r="F108" s="5">
        <v>70</v>
      </c>
      <c r="G108" s="5">
        <v>44.148936170212764</v>
      </c>
      <c r="H108" s="5">
        <v>1.5855421686746989</v>
      </c>
      <c r="I108" s="5">
        <v>1</v>
      </c>
      <c r="J108" s="5">
        <v>1.6987951807228916</v>
      </c>
      <c r="K108" s="5">
        <v>0.84337349397590367</v>
      </c>
      <c r="L108" s="5">
        <v>0.53191489361702127</v>
      </c>
      <c r="M108" s="5">
        <v>0.90361445783132532</v>
      </c>
    </row>
    <row r="109" spans="3:13" x14ac:dyDescent="0.25">
      <c r="C109" s="6">
        <v>76</v>
      </c>
      <c r="D109" s="5">
        <v>76</v>
      </c>
      <c r="E109" s="5">
        <v>0.53900709219858156</v>
      </c>
      <c r="F109" s="5">
        <v>71</v>
      </c>
      <c r="G109" s="5">
        <v>44.737588652482266</v>
      </c>
      <c r="H109" s="5">
        <v>1.5870323398858592</v>
      </c>
      <c r="I109" s="5">
        <v>1</v>
      </c>
      <c r="J109" s="5">
        <v>1.6987951807228914</v>
      </c>
      <c r="K109" s="5">
        <v>0.85542168674698793</v>
      </c>
      <c r="L109" s="5">
        <v>0.53900709219858156</v>
      </c>
      <c r="M109" s="5">
        <v>0.91566265060240959</v>
      </c>
    </row>
    <row r="110" spans="3:13" x14ac:dyDescent="0.25">
      <c r="C110" s="6">
        <v>77</v>
      </c>
      <c r="D110" s="5">
        <v>77</v>
      </c>
      <c r="E110" s="5">
        <v>0.54609929078014185</v>
      </c>
      <c r="F110" s="5">
        <v>71</v>
      </c>
      <c r="G110" s="5">
        <v>45.326241134751768</v>
      </c>
      <c r="H110" s="5">
        <v>1.566421530276952</v>
      </c>
      <c r="I110" s="5">
        <v>1</v>
      </c>
      <c r="J110" s="5">
        <v>1.6987951807228916</v>
      </c>
      <c r="K110" s="5">
        <v>0.85542168674698793</v>
      </c>
      <c r="L110" s="5">
        <v>0.54609929078014185</v>
      </c>
      <c r="M110" s="5">
        <v>0.92771084337349397</v>
      </c>
    </row>
    <row r="111" spans="3:13" x14ac:dyDescent="0.25">
      <c r="C111" s="6">
        <v>78</v>
      </c>
      <c r="D111" s="5">
        <v>78</v>
      </c>
      <c r="E111" s="5">
        <v>0.55319148936170215</v>
      </c>
      <c r="F111" s="5">
        <v>72</v>
      </c>
      <c r="G111" s="5">
        <v>45.914893617021271</v>
      </c>
      <c r="H111" s="5">
        <v>1.5681186283595923</v>
      </c>
      <c r="I111" s="5">
        <v>1</v>
      </c>
      <c r="J111" s="5">
        <v>1.6987951807228916</v>
      </c>
      <c r="K111" s="5">
        <v>0.86746987951807231</v>
      </c>
      <c r="L111" s="5">
        <v>0.55319148936170215</v>
      </c>
      <c r="M111" s="5">
        <v>0.93975903614457834</v>
      </c>
    </row>
    <row r="112" spans="3:13" x14ac:dyDescent="0.25">
      <c r="C112" s="6">
        <v>79</v>
      </c>
      <c r="D112" s="5">
        <v>79</v>
      </c>
      <c r="E112" s="5">
        <v>0.56028368794326244</v>
      </c>
      <c r="F112" s="5">
        <v>72</v>
      </c>
      <c r="G112" s="5">
        <v>46.50354609929078</v>
      </c>
      <c r="H112" s="5">
        <v>1.5482690254689644</v>
      </c>
      <c r="I112" s="5">
        <v>1</v>
      </c>
      <c r="J112" s="5">
        <v>1.6987951807228914</v>
      </c>
      <c r="K112" s="5">
        <v>0.86746987951807231</v>
      </c>
      <c r="L112" s="5">
        <v>0.56028368794326244</v>
      </c>
      <c r="M112" s="5">
        <v>0.95180722891566261</v>
      </c>
    </row>
    <row r="113" spans="3:13" x14ac:dyDescent="0.25">
      <c r="C113" s="6">
        <v>80</v>
      </c>
      <c r="D113" s="5">
        <v>80</v>
      </c>
      <c r="E113" s="5">
        <v>0.56737588652482274</v>
      </c>
      <c r="F113" s="5">
        <v>73</v>
      </c>
      <c r="G113" s="5">
        <v>47.092198581560282</v>
      </c>
      <c r="H113" s="5">
        <v>1.5501506024096383</v>
      </c>
      <c r="I113" s="5">
        <v>1</v>
      </c>
      <c r="J113" s="5">
        <v>1.6987951807228914</v>
      </c>
      <c r="K113" s="5">
        <v>0.87951807228915657</v>
      </c>
      <c r="L113" s="5">
        <v>0.56737588652482274</v>
      </c>
      <c r="M113" s="5">
        <v>0.96385542168674698</v>
      </c>
    </row>
    <row r="114" spans="3:13" x14ac:dyDescent="0.25">
      <c r="C114" s="6">
        <v>81</v>
      </c>
      <c r="D114" s="5">
        <v>81</v>
      </c>
      <c r="E114" s="5">
        <v>0.57446808510638303</v>
      </c>
      <c r="F114" s="5">
        <v>73</v>
      </c>
      <c r="G114" s="5">
        <v>47.680851063829785</v>
      </c>
      <c r="H114" s="5">
        <v>1.5310129406514947</v>
      </c>
      <c r="I114" s="5">
        <v>1</v>
      </c>
      <c r="J114" s="5">
        <v>1.6987951807228914</v>
      </c>
      <c r="K114" s="5">
        <v>0.87951807228915657</v>
      </c>
      <c r="L114" s="5">
        <v>0.57446808510638303</v>
      </c>
      <c r="M114" s="5">
        <v>0.97590361445783136</v>
      </c>
    </row>
    <row r="115" spans="3:13" x14ac:dyDescent="0.25">
      <c r="C115" s="6">
        <v>82</v>
      </c>
      <c r="D115" s="5">
        <v>82</v>
      </c>
      <c r="E115" s="5">
        <v>0.58156028368794321</v>
      </c>
      <c r="F115" s="5">
        <v>73</v>
      </c>
      <c r="G115" s="5">
        <v>48.269503546099287</v>
      </c>
      <c r="H115" s="5">
        <v>1.5123420511313548</v>
      </c>
      <c r="I115" s="5">
        <v>1</v>
      </c>
      <c r="J115" s="5">
        <v>1.6987951807228916</v>
      </c>
      <c r="K115" s="5">
        <v>0.87951807228915657</v>
      </c>
      <c r="L115" s="5">
        <v>0.58156028368794321</v>
      </c>
      <c r="M115" s="5">
        <v>0.98795180722891562</v>
      </c>
    </row>
    <row r="116" spans="3:13" x14ac:dyDescent="0.25">
      <c r="C116" s="6">
        <v>83</v>
      </c>
      <c r="D116" s="5">
        <v>83</v>
      </c>
      <c r="E116" s="5">
        <v>0.58865248226950351</v>
      </c>
      <c r="F116" s="5">
        <v>73</v>
      </c>
      <c r="G116" s="5">
        <v>48.858156028368789</v>
      </c>
      <c r="H116" s="5">
        <v>1.4941210625635071</v>
      </c>
      <c r="I116" s="5">
        <v>1</v>
      </c>
      <c r="J116" s="5">
        <v>1.6987951807228916</v>
      </c>
      <c r="K116" s="5">
        <v>0.87951807228915657</v>
      </c>
      <c r="L116" s="5">
        <v>0.58865248226950351</v>
      </c>
      <c r="M116" s="5">
        <v>1</v>
      </c>
    </row>
    <row r="117" spans="3:13" x14ac:dyDescent="0.25">
      <c r="C117" s="6">
        <v>84</v>
      </c>
      <c r="D117" s="5">
        <v>84</v>
      </c>
      <c r="E117" s="5">
        <v>0.5957446808510638</v>
      </c>
      <c r="F117" s="5">
        <v>74</v>
      </c>
      <c r="G117" s="5">
        <v>49.446808510638292</v>
      </c>
      <c r="H117" s="5">
        <v>1.4965576592082617</v>
      </c>
      <c r="I117" s="5">
        <v>1</v>
      </c>
      <c r="J117" s="5">
        <v>1.6785714285714286</v>
      </c>
      <c r="K117" s="5">
        <v>0.89156626506024095</v>
      </c>
      <c r="L117" s="5">
        <v>0.5957446808510638</v>
      </c>
      <c r="M117" s="5">
        <v>1</v>
      </c>
    </row>
    <row r="118" spans="3:13" x14ac:dyDescent="0.25">
      <c r="C118" s="6">
        <v>85</v>
      </c>
      <c r="D118" s="5">
        <v>85</v>
      </c>
      <c r="E118" s="5">
        <v>0.6028368794326241</v>
      </c>
      <c r="F118" s="5">
        <v>75</v>
      </c>
      <c r="G118" s="5">
        <v>50.035460992907801</v>
      </c>
      <c r="H118" s="5">
        <v>1.4989369241672574</v>
      </c>
      <c r="I118" s="5">
        <v>1</v>
      </c>
      <c r="J118" s="5">
        <v>1.6588235294117648</v>
      </c>
      <c r="K118" s="5">
        <v>0.90361445783132532</v>
      </c>
      <c r="L118" s="5">
        <v>0.6028368794326241</v>
      </c>
      <c r="M118" s="5">
        <v>1</v>
      </c>
    </row>
    <row r="119" spans="3:13" x14ac:dyDescent="0.25">
      <c r="C119" s="6">
        <v>86</v>
      </c>
      <c r="D119" s="5">
        <v>86</v>
      </c>
      <c r="E119" s="5">
        <v>0.60992907801418439</v>
      </c>
      <c r="F119" s="5">
        <v>76</v>
      </c>
      <c r="G119" s="5">
        <v>50.624113475177303</v>
      </c>
      <c r="H119" s="5">
        <v>1.5012608573830204</v>
      </c>
      <c r="I119" s="5">
        <v>1</v>
      </c>
      <c r="J119" s="5">
        <v>1.6395348837209303</v>
      </c>
      <c r="K119" s="5">
        <v>0.91566265060240959</v>
      </c>
      <c r="L119" s="5">
        <v>0.60992907801418439</v>
      </c>
      <c r="M119" s="5">
        <v>1</v>
      </c>
    </row>
    <row r="120" spans="3:13" x14ac:dyDescent="0.25">
      <c r="C120" s="6">
        <v>87</v>
      </c>
      <c r="D120" s="5">
        <v>87</v>
      </c>
      <c r="E120" s="5">
        <v>0.61702127659574468</v>
      </c>
      <c r="F120" s="5">
        <v>76</v>
      </c>
      <c r="G120" s="5">
        <v>51.212765957446805</v>
      </c>
      <c r="H120" s="5">
        <v>1.4840049854590776</v>
      </c>
      <c r="I120" s="5">
        <v>1</v>
      </c>
      <c r="J120" s="5">
        <v>1.6206896551724137</v>
      </c>
      <c r="K120" s="5">
        <v>0.91566265060240959</v>
      </c>
      <c r="L120" s="5">
        <v>0.61702127659574468</v>
      </c>
      <c r="M120" s="5">
        <v>1</v>
      </c>
    </row>
    <row r="121" spans="3:13" x14ac:dyDescent="0.25">
      <c r="C121" s="6">
        <v>88</v>
      </c>
      <c r="D121" s="5">
        <v>88</v>
      </c>
      <c r="E121" s="5">
        <v>0.62411347517730498</v>
      </c>
      <c r="F121" s="5">
        <v>76</v>
      </c>
      <c r="G121" s="5">
        <v>51.801418439716308</v>
      </c>
      <c r="H121" s="5">
        <v>1.4671412924424971</v>
      </c>
      <c r="I121" s="5">
        <v>1</v>
      </c>
      <c r="J121" s="5">
        <v>1.6022727272727273</v>
      </c>
      <c r="K121" s="5">
        <v>0.91566265060240959</v>
      </c>
      <c r="L121" s="5">
        <v>0.62411347517730498</v>
      </c>
      <c r="M121" s="5">
        <v>1</v>
      </c>
    </row>
    <row r="122" spans="3:13" x14ac:dyDescent="0.25">
      <c r="C122" s="6">
        <v>89</v>
      </c>
      <c r="D122" s="5">
        <v>89</v>
      </c>
      <c r="E122" s="5">
        <v>0.63120567375886527</v>
      </c>
      <c r="F122" s="5">
        <v>76</v>
      </c>
      <c r="G122" s="5">
        <v>52.39007092198581</v>
      </c>
      <c r="H122" s="5">
        <v>1.4506565588195477</v>
      </c>
      <c r="I122" s="5">
        <v>1</v>
      </c>
      <c r="J122" s="5">
        <v>1.5842696629213482</v>
      </c>
      <c r="K122" s="5">
        <v>0.91566265060240959</v>
      </c>
      <c r="L122" s="5">
        <v>0.63120567375886527</v>
      </c>
      <c r="M122" s="5">
        <v>1</v>
      </c>
    </row>
    <row r="123" spans="3:13" x14ac:dyDescent="0.25">
      <c r="C123" s="6">
        <v>90</v>
      </c>
      <c r="D123" s="5">
        <v>90</v>
      </c>
      <c r="E123" s="5">
        <v>0.63829787234042556</v>
      </c>
      <c r="F123" s="5">
        <v>76</v>
      </c>
      <c r="G123" s="5">
        <v>52.978723404255312</v>
      </c>
      <c r="H123" s="5">
        <v>1.4345381526104417</v>
      </c>
      <c r="I123" s="5">
        <v>1</v>
      </c>
      <c r="J123" s="5">
        <v>1.5666666666666667</v>
      </c>
      <c r="K123" s="5">
        <v>0.91566265060240959</v>
      </c>
      <c r="L123" s="5">
        <v>0.63829787234042556</v>
      </c>
      <c r="M123" s="5">
        <v>1</v>
      </c>
    </row>
    <row r="124" spans="3:13" x14ac:dyDescent="0.25">
      <c r="C124" s="6">
        <v>91</v>
      </c>
      <c r="D124" s="5">
        <v>91</v>
      </c>
      <c r="E124" s="5">
        <v>0.64539007092198586</v>
      </c>
      <c r="F124" s="5">
        <v>76</v>
      </c>
      <c r="G124" s="5">
        <v>53.567375886524822</v>
      </c>
      <c r="H124" s="5">
        <v>1.4187739970872499</v>
      </c>
      <c r="I124" s="5">
        <v>1</v>
      </c>
      <c r="J124" s="5">
        <v>1.5494505494505493</v>
      </c>
      <c r="K124" s="5">
        <v>0.91566265060240959</v>
      </c>
      <c r="L124" s="5">
        <v>0.64539007092198586</v>
      </c>
      <c r="M124" s="5">
        <v>1</v>
      </c>
    </row>
    <row r="125" spans="3:13" x14ac:dyDescent="0.25">
      <c r="C125" s="6">
        <v>92</v>
      </c>
      <c r="D125" s="5">
        <v>92</v>
      </c>
      <c r="E125" s="5">
        <v>0.65248226950354615</v>
      </c>
      <c r="F125" s="5">
        <v>76</v>
      </c>
      <c r="G125" s="5">
        <v>54.156028368794324</v>
      </c>
      <c r="H125" s="5">
        <v>1.4033525405971712</v>
      </c>
      <c r="I125" s="5">
        <v>1</v>
      </c>
      <c r="J125" s="5">
        <v>1.5326086956521738</v>
      </c>
      <c r="K125" s="5">
        <v>0.91566265060240959</v>
      </c>
      <c r="L125" s="5">
        <v>0.65248226950354615</v>
      </c>
      <c r="M125" s="5">
        <v>1</v>
      </c>
    </row>
    <row r="126" spans="3:13" x14ac:dyDescent="0.25">
      <c r="C126" s="6">
        <v>93</v>
      </c>
      <c r="D126" s="5">
        <v>93</v>
      </c>
      <c r="E126" s="5">
        <v>0.65957446808510634</v>
      </c>
      <c r="F126" s="5">
        <v>76</v>
      </c>
      <c r="G126" s="5">
        <v>54.744680851063826</v>
      </c>
      <c r="H126" s="5">
        <v>1.3882627283326856</v>
      </c>
      <c r="I126" s="5">
        <v>1</v>
      </c>
      <c r="J126" s="5">
        <v>1.5161290322580647</v>
      </c>
      <c r="K126" s="5">
        <v>0.91566265060240959</v>
      </c>
      <c r="L126" s="5">
        <v>0.65957446808510634</v>
      </c>
      <c r="M126" s="5">
        <v>1</v>
      </c>
    </row>
    <row r="127" spans="3:13" x14ac:dyDescent="0.25">
      <c r="C127" s="6">
        <v>94</v>
      </c>
      <c r="D127" s="5">
        <v>94</v>
      </c>
      <c r="E127" s="5">
        <v>0.66666666666666663</v>
      </c>
      <c r="F127" s="5">
        <v>77</v>
      </c>
      <c r="G127" s="5">
        <v>55.333333333333329</v>
      </c>
      <c r="H127" s="5">
        <v>1.3915662650602409</v>
      </c>
      <c r="I127" s="5">
        <v>1</v>
      </c>
      <c r="J127" s="5">
        <v>1.5</v>
      </c>
      <c r="K127" s="5">
        <v>0.92771084337349397</v>
      </c>
      <c r="L127" s="5">
        <v>0.66666666666666663</v>
      </c>
      <c r="M127" s="5">
        <v>1</v>
      </c>
    </row>
    <row r="128" spans="3:13" x14ac:dyDescent="0.25">
      <c r="C128" s="6">
        <v>95</v>
      </c>
      <c r="D128" s="5">
        <v>95</v>
      </c>
      <c r="E128" s="5">
        <v>0.67375886524822692</v>
      </c>
      <c r="F128" s="5">
        <v>78</v>
      </c>
      <c r="G128" s="5">
        <v>55.921985815602831</v>
      </c>
      <c r="H128" s="5">
        <v>1.3948002536461637</v>
      </c>
      <c r="I128" s="5">
        <v>1</v>
      </c>
      <c r="J128" s="5">
        <v>1.4842105263157894</v>
      </c>
      <c r="K128" s="5">
        <v>0.93975903614457834</v>
      </c>
      <c r="L128" s="5">
        <v>0.67375886524822692</v>
      </c>
      <c r="M128" s="5">
        <v>1</v>
      </c>
    </row>
    <row r="129" spans="3:13" x14ac:dyDescent="0.25">
      <c r="C129" s="6">
        <v>96</v>
      </c>
      <c r="D129" s="5">
        <v>96</v>
      </c>
      <c r="E129" s="5">
        <v>0.68085106382978722</v>
      </c>
      <c r="F129" s="5">
        <v>78</v>
      </c>
      <c r="G129" s="5">
        <v>56.510638297872333</v>
      </c>
      <c r="H129" s="5">
        <v>1.3802710843373496</v>
      </c>
      <c r="I129" s="5">
        <v>1</v>
      </c>
      <c r="J129" s="5">
        <v>1.46875</v>
      </c>
      <c r="K129" s="5">
        <v>0.93975903614457834</v>
      </c>
      <c r="L129" s="5">
        <v>0.68085106382978722</v>
      </c>
      <c r="M129" s="5">
        <v>1</v>
      </c>
    </row>
    <row r="130" spans="3:13" x14ac:dyDescent="0.25">
      <c r="C130" s="6">
        <v>97</v>
      </c>
      <c r="D130" s="5">
        <v>97</v>
      </c>
      <c r="E130" s="5">
        <v>0.68794326241134751</v>
      </c>
      <c r="F130" s="5">
        <v>78</v>
      </c>
      <c r="G130" s="5">
        <v>57.099290780141843</v>
      </c>
      <c r="H130" s="5">
        <v>1.3660414855297478</v>
      </c>
      <c r="I130" s="5">
        <v>1</v>
      </c>
      <c r="J130" s="5">
        <v>1.4536082474226804</v>
      </c>
      <c r="K130" s="5">
        <v>0.93975903614457834</v>
      </c>
      <c r="L130" s="5">
        <v>0.68794326241134751</v>
      </c>
      <c r="M130" s="5">
        <v>1</v>
      </c>
    </row>
    <row r="131" spans="3:13" x14ac:dyDescent="0.25">
      <c r="C131" s="6">
        <v>98</v>
      </c>
      <c r="D131" s="5">
        <v>98</v>
      </c>
      <c r="E131" s="5">
        <v>0.69503546099290781</v>
      </c>
      <c r="F131" s="5">
        <v>78</v>
      </c>
      <c r="G131" s="5">
        <v>57.687943262411345</v>
      </c>
      <c r="H131" s="5">
        <v>1.3521022866978116</v>
      </c>
      <c r="I131" s="5">
        <v>1</v>
      </c>
      <c r="J131" s="5">
        <v>1.4387755102040816</v>
      </c>
      <c r="K131" s="5">
        <v>0.93975903614457834</v>
      </c>
      <c r="L131" s="5">
        <v>0.69503546099290781</v>
      </c>
      <c r="M131" s="5">
        <v>1</v>
      </c>
    </row>
    <row r="132" spans="3:13" x14ac:dyDescent="0.25">
      <c r="C132" s="6">
        <v>99</v>
      </c>
      <c r="D132" s="5">
        <v>99</v>
      </c>
      <c r="E132" s="5">
        <v>0.7021276595744681</v>
      </c>
      <c r="F132" s="5">
        <v>79</v>
      </c>
      <c r="G132" s="5">
        <v>58.276595744680847</v>
      </c>
      <c r="H132" s="5">
        <v>1.3556042351223072</v>
      </c>
      <c r="I132" s="5">
        <v>1</v>
      </c>
      <c r="J132" s="5">
        <v>1.4242424242424243</v>
      </c>
      <c r="K132" s="5">
        <v>0.95180722891566261</v>
      </c>
      <c r="L132" s="5">
        <v>0.7021276595744681</v>
      </c>
      <c r="M132" s="5">
        <v>1</v>
      </c>
    </row>
    <row r="133" spans="3:13" x14ac:dyDescent="0.25">
      <c r="C133" s="6">
        <v>100</v>
      </c>
      <c r="D133" s="5">
        <v>100</v>
      </c>
      <c r="E133" s="5">
        <v>0.70921985815602839</v>
      </c>
      <c r="F133" s="5">
        <v>79</v>
      </c>
      <c r="G133" s="5">
        <v>58.865248226950349</v>
      </c>
      <c r="H133" s="5">
        <v>1.3420481927710843</v>
      </c>
      <c r="I133" s="5">
        <v>1</v>
      </c>
      <c r="J133" s="5">
        <v>1.41</v>
      </c>
      <c r="K133" s="5">
        <v>0.95180722891566261</v>
      </c>
      <c r="L133" s="5">
        <v>0.70921985815602839</v>
      </c>
      <c r="M133" s="5">
        <v>1</v>
      </c>
    </row>
    <row r="134" spans="3:13" x14ac:dyDescent="0.25">
      <c r="C134" s="6">
        <v>101</v>
      </c>
      <c r="D134" s="5">
        <v>101</v>
      </c>
      <c r="E134" s="5">
        <v>0.71631205673758869</v>
      </c>
      <c r="F134" s="5">
        <v>79</v>
      </c>
      <c r="G134" s="5">
        <v>59.453900709219852</v>
      </c>
      <c r="H134" s="5">
        <v>1.3287605869020636</v>
      </c>
      <c r="I134" s="5">
        <v>1</v>
      </c>
      <c r="J134" s="5">
        <v>1.3960396039603959</v>
      </c>
      <c r="K134" s="5">
        <v>0.95180722891566261</v>
      </c>
      <c r="L134" s="5">
        <v>0.71631205673758869</v>
      </c>
      <c r="M134" s="5">
        <v>1</v>
      </c>
    </row>
    <row r="135" spans="3:13" x14ac:dyDescent="0.25">
      <c r="C135" s="6">
        <v>102</v>
      </c>
      <c r="D135" s="5">
        <v>102</v>
      </c>
      <c r="E135" s="5">
        <v>0.72340425531914898</v>
      </c>
      <c r="F135" s="5">
        <v>80</v>
      </c>
      <c r="G135" s="5">
        <v>60.042553191489361</v>
      </c>
      <c r="H135" s="5">
        <v>1.332388377037562</v>
      </c>
      <c r="I135" s="5">
        <v>1</v>
      </c>
      <c r="J135" s="5">
        <v>1.3823529411764706</v>
      </c>
      <c r="K135" s="5">
        <v>0.96385542168674698</v>
      </c>
      <c r="L135" s="5">
        <v>0.72340425531914898</v>
      </c>
      <c r="M135" s="5">
        <v>1</v>
      </c>
    </row>
    <row r="136" spans="3:13" x14ac:dyDescent="0.25">
      <c r="C136" s="6">
        <v>103</v>
      </c>
      <c r="D136" s="5">
        <v>103</v>
      </c>
      <c r="E136" s="5">
        <v>0.73049645390070927</v>
      </c>
      <c r="F136" s="5">
        <v>80</v>
      </c>
      <c r="G136" s="5">
        <v>60.631205673758863</v>
      </c>
      <c r="H136" s="5">
        <v>1.3194525675517603</v>
      </c>
      <c r="I136" s="5">
        <v>1</v>
      </c>
      <c r="J136" s="5">
        <v>1.3689320388349513</v>
      </c>
      <c r="K136" s="5">
        <v>0.96385542168674698</v>
      </c>
      <c r="L136" s="5">
        <v>0.73049645390070927</v>
      </c>
      <c r="M136" s="5">
        <v>1</v>
      </c>
    </row>
    <row r="137" spans="3:13" x14ac:dyDescent="0.25">
      <c r="C137" s="6">
        <v>104</v>
      </c>
      <c r="D137" s="5">
        <v>104</v>
      </c>
      <c r="E137" s="5">
        <v>0.73758865248226946</v>
      </c>
      <c r="F137" s="5">
        <v>80</v>
      </c>
      <c r="G137" s="5">
        <v>61.219858156028366</v>
      </c>
      <c r="H137" s="5">
        <v>1.3067655236329936</v>
      </c>
      <c r="I137" s="5">
        <v>1</v>
      </c>
      <c r="J137" s="5">
        <v>1.3557692307692308</v>
      </c>
      <c r="K137" s="5">
        <v>0.96385542168674698</v>
      </c>
      <c r="L137" s="5">
        <v>0.73758865248226946</v>
      </c>
      <c r="M137" s="5">
        <v>1</v>
      </c>
    </row>
    <row r="138" spans="3:13" x14ac:dyDescent="0.25">
      <c r="C138" s="6">
        <v>105</v>
      </c>
      <c r="D138" s="5">
        <v>105</v>
      </c>
      <c r="E138" s="5">
        <v>0.74468085106382975</v>
      </c>
      <c r="F138" s="5">
        <v>80</v>
      </c>
      <c r="G138" s="5">
        <v>61.808510638297868</v>
      </c>
      <c r="H138" s="5">
        <v>1.2943201376936317</v>
      </c>
      <c r="I138" s="5">
        <v>1</v>
      </c>
      <c r="J138" s="5">
        <v>1.342857142857143</v>
      </c>
      <c r="K138" s="5">
        <v>0.96385542168674698</v>
      </c>
      <c r="L138" s="5">
        <v>0.74468085106382975</v>
      </c>
      <c r="M138" s="5">
        <v>1</v>
      </c>
    </row>
    <row r="139" spans="3:13" x14ac:dyDescent="0.25">
      <c r="C139" s="6">
        <v>106</v>
      </c>
      <c r="D139" s="5">
        <v>106</v>
      </c>
      <c r="E139" s="5">
        <v>0.75177304964539005</v>
      </c>
      <c r="F139" s="5">
        <v>80</v>
      </c>
      <c r="G139" s="5">
        <v>62.39716312056737</v>
      </c>
      <c r="H139" s="5">
        <v>1.2821095703568994</v>
      </c>
      <c r="I139" s="5">
        <v>1</v>
      </c>
      <c r="J139" s="5">
        <v>1.3301886792452831</v>
      </c>
      <c r="K139" s="5">
        <v>0.96385542168674698</v>
      </c>
      <c r="L139" s="5">
        <v>0.75177304964539005</v>
      </c>
      <c r="M139" s="5">
        <v>1</v>
      </c>
    </row>
    <row r="140" spans="3:13" x14ac:dyDescent="0.25">
      <c r="C140" s="6">
        <v>107</v>
      </c>
      <c r="D140" s="5">
        <v>107</v>
      </c>
      <c r="E140" s="5">
        <v>0.75886524822695034</v>
      </c>
      <c r="F140" s="5">
        <v>80</v>
      </c>
      <c r="G140" s="5">
        <v>62.985815602836873</v>
      </c>
      <c r="H140" s="5">
        <v>1.2701272379236572</v>
      </c>
      <c r="I140" s="5">
        <v>1</v>
      </c>
      <c r="J140" s="5">
        <v>1.3177570093457944</v>
      </c>
      <c r="K140" s="5">
        <v>0.96385542168674698</v>
      </c>
      <c r="L140" s="5">
        <v>0.75886524822695034</v>
      </c>
      <c r="M140" s="5">
        <v>1</v>
      </c>
    </row>
    <row r="141" spans="3:13" x14ac:dyDescent="0.25">
      <c r="C141" s="6">
        <v>108</v>
      </c>
      <c r="D141" s="5">
        <v>108</v>
      </c>
      <c r="E141" s="5">
        <v>0.76595744680851063</v>
      </c>
      <c r="F141" s="5">
        <v>80</v>
      </c>
      <c r="G141" s="5">
        <v>63.574468085106382</v>
      </c>
      <c r="H141" s="5">
        <v>1.2583668005354753</v>
      </c>
      <c r="I141" s="5">
        <v>1</v>
      </c>
      <c r="J141" s="5">
        <v>1.3055555555555556</v>
      </c>
      <c r="K141" s="5">
        <v>0.96385542168674698</v>
      </c>
      <c r="L141" s="5">
        <v>0.76595744680851063</v>
      </c>
      <c r="M141" s="5">
        <v>1</v>
      </c>
    </row>
    <row r="142" spans="3:13" x14ac:dyDescent="0.25">
      <c r="C142" s="6">
        <v>109</v>
      </c>
      <c r="D142" s="5">
        <v>109</v>
      </c>
      <c r="E142" s="5">
        <v>0.77304964539007093</v>
      </c>
      <c r="F142" s="5">
        <v>80</v>
      </c>
      <c r="G142" s="5">
        <v>64.163120567375884</v>
      </c>
      <c r="H142" s="5">
        <v>1.2468221509892783</v>
      </c>
      <c r="I142" s="5">
        <v>1</v>
      </c>
      <c r="J142" s="5">
        <v>1.2935779816513762</v>
      </c>
      <c r="K142" s="5">
        <v>0.96385542168674698</v>
      </c>
      <c r="L142" s="5">
        <v>0.77304964539007093</v>
      </c>
      <c r="M142" s="5">
        <v>1</v>
      </c>
    </row>
    <row r="143" spans="3:13" x14ac:dyDescent="0.25">
      <c r="C143" s="6">
        <v>110</v>
      </c>
      <c r="D143" s="5">
        <v>110</v>
      </c>
      <c r="E143" s="5">
        <v>0.78014184397163122</v>
      </c>
      <c r="F143" s="5">
        <v>81</v>
      </c>
      <c r="G143" s="5">
        <v>64.751773049645379</v>
      </c>
      <c r="H143" s="5">
        <v>1.2509309967141293</v>
      </c>
      <c r="I143" s="5">
        <v>1</v>
      </c>
      <c r="J143" s="5">
        <v>1.2818181818181817</v>
      </c>
      <c r="K143" s="5">
        <v>0.97590361445783136</v>
      </c>
      <c r="L143" s="5">
        <v>0.78014184397163122</v>
      </c>
      <c r="M143" s="5">
        <v>1</v>
      </c>
    </row>
    <row r="144" spans="3:13" x14ac:dyDescent="0.25">
      <c r="C144" s="6">
        <v>111</v>
      </c>
      <c r="D144" s="5">
        <v>111</v>
      </c>
      <c r="E144" s="5">
        <v>0.78723404255319152</v>
      </c>
      <c r="F144" s="5">
        <v>81</v>
      </c>
      <c r="G144" s="5">
        <v>65.340425531914889</v>
      </c>
      <c r="H144" s="5">
        <v>1.2396613480950831</v>
      </c>
      <c r="I144" s="5">
        <v>1</v>
      </c>
      <c r="J144" s="5">
        <v>1.2702702702702702</v>
      </c>
      <c r="K144" s="5">
        <v>0.97590361445783136</v>
      </c>
      <c r="L144" s="5">
        <v>0.78723404255319152</v>
      </c>
      <c r="M144" s="5">
        <v>1</v>
      </c>
    </row>
    <row r="145" spans="3:13" x14ac:dyDescent="0.25">
      <c r="C145" s="6">
        <v>112</v>
      </c>
      <c r="D145" s="5">
        <v>112</v>
      </c>
      <c r="E145" s="5">
        <v>0.79432624113475181</v>
      </c>
      <c r="F145" s="5">
        <v>81</v>
      </c>
      <c r="G145" s="5">
        <v>65.929078014184398</v>
      </c>
      <c r="H145" s="5">
        <v>1.2285929432013769</v>
      </c>
      <c r="I145" s="5">
        <v>1</v>
      </c>
      <c r="J145" s="5">
        <v>1.2589285714285714</v>
      </c>
      <c r="K145" s="5">
        <v>0.97590361445783136</v>
      </c>
      <c r="L145" s="5">
        <v>0.79432624113475181</v>
      </c>
      <c r="M145" s="5">
        <v>1</v>
      </c>
    </row>
    <row r="146" spans="3:13" x14ac:dyDescent="0.25">
      <c r="C146" s="6">
        <v>113</v>
      </c>
      <c r="D146" s="5">
        <v>113</v>
      </c>
      <c r="E146" s="5">
        <v>0.8014184397163121</v>
      </c>
      <c r="F146" s="5">
        <v>81</v>
      </c>
      <c r="G146" s="5">
        <v>66.517730496453893</v>
      </c>
      <c r="H146" s="5">
        <v>1.2177204392792409</v>
      </c>
      <c r="I146" s="5">
        <v>1</v>
      </c>
      <c r="J146" s="5">
        <v>1.247787610619469</v>
      </c>
      <c r="K146" s="5">
        <v>0.97590361445783136</v>
      </c>
      <c r="L146" s="5">
        <v>0.8014184397163121</v>
      </c>
      <c r="M146" s="5">
        <v>1</v>
      </c>
    </row>
    <row r="147" spans="3:13" x14ac:dyDescent="0.25">
      <c r="C147" s="6">
        <v>114</v>
      </c>
      <c r="D147" s="5">
        <v>114</v>
      </c>
      <c r="E147" s="5">
        <v>0.80851063829787229</v>
      </c>
      <c r="F147" s="5">
        <v>82</v>
      </c>
      <c r="G147" s="5">
        <v>67.106382978723403</v>
      </c>
      <c r="H147" s="5">
        <v>1.2219403931515536</v>
      </c>
      <c r="I147" s="5">
        <v>1</v>
      </c>
      <c r="J147" s="5">
        <v>1.236842105263158</v>
      </c>
      <c r="K147" s="5">
        <v>0.98795180722891562</v>
      </c>
      <c r="L147" s="5">
        <v>0.80851063829787229</v>
      </c>
      <c r="M147" s="5">
        <v>1</v>
      </c>
    </row>
    <row r="148" spans="3:13" x14ac:dyDescent="0.25">
      <c r="C148" s="6">
        <v>115</v>
      </c>
      <c r="D148" s="5">
        <v>115</v>
      </c>
      <c r="E148" s="5">
        <v>0.81560283687943258</v>
      </c>
      <c r="F148" s="5">
        <v>83</v>
      </c>
      <c r="G148" s="5">
        <v>67.695035460992898</v>
      </c>
      <c r="H148" s="5">
        <v>1.2260869565217392</v>
      </c>
      <c r="I148" s="5">
        <v>1</v>
      </c>
      <c r="J148" s="5">
        <v>1.2260869565217392</v>
      </c>
      <c r="K148" s="5">
        <v>1</v>
      </c>
      <c r="L148" s="5">
        <v>0.81560283687943258</v>
      </c>
      <c r="M148" s="5">
        <v>1</v>
      </c>
    </row>
    <row r="149" spans="3:13" x14ac:dyDescent="0.25">
      <c r="C149" s="6">
        <v>116</v>
      </c>
      <c r="D149" s="5">
        <v>116</v>
      </c>
      <c r="E149" s="5">
        <v>0.82269503546099287</v>
      </c>
      <c r="F149" s="5">
        <v>83</v>
      </c>
      <c r="G149" s="5">
        <v>68.283687943262407</v>
      </c>
      <c r="H149" s="5">
        <v>1.2155172413793105</v>
      </c>
      <c r="I149" s="5">
        <v>1</v>
      </c>
      <c r="J149" s="5">
        <v>1.2155172413793105</v>
      </c>
      <c r="K149" s="5">
        <v>1</v>
      </c>
      <c r="L149" s="5">
        <v>0.82269503546099287</v>
      </c>
      <c r="M149" s="5">
        <v>1</v>
      </c>
    </row>
    <row r="150" spans="3:13" x14ac:dyDescent="0.25">
      <c r="C150" s="6">
        <v>117</v>
      </c>
      <c r="D150" s="5">
        <v>117</v>
      </c>
      <c r="E150" s="5">
        <v>0.82978723404255317</v>
      </c>
      <c r="F150" s="5">
        <v>83</v>
      </c>
      <c r="G150" s="5">
        <v>68.872340425531917</v>
      </c>
      <c r="H150" s="5">
        <v>1.2051282051282051</v>
      </c>
      <c r="I150" s="5">
        <v>1</v>
      </c>
      <c r="J150" s="5">
        <v>1.2051282051282051</v>
      </c>
      <c r="K150" s="5">
        <v>1</v>
      </c>
      <c r="L150" s="5">
        <v>0.82978723404255317</v>
      </c>
      <c r="M150" s="5">
        <v>1</v>
      </c>
    </row>
    <row r="151" spans="3:13" x14ac:dyDescent="0.25">
      <c r="C151" s="6">
        <v>118</v>
      </c>
      <c r="D151" s="5">
        <v>118</v>
      </c>
      <c r="E151" s="5">
        <v>0.83687943262411346</v>
      </c>
      <c r="F151" s="5">
        <v>83</v>
      </c>
      <c r="G151" s="5">
        <v>69.460992907801412</v>
      </c>
      <c r="H151" s="5">
        <v>1.1949152542372881</v>
      </c>
      <c r="I151" s="5">
        <v>1</v>
      </c>
      <c r="J151" s="5">
        <v>1.1949152542372881</v>
      </c>
      <c r="K151" s="5">
        <v>1</v>
      </c>
      <c r="L151" s="5">
        <v>0.83687943262411346</v>
      </c>
      <c r="M151" s="5">
        <v>1</v>
      </c>
    </row>
    <row r="152" spans="3:13" x14ac:dyDescent="0.25">
      <c r="C152" s="6">
        <v>119</v>
      </c>
      <c r="D152" s="5">
        <v>119</v>
      </c>
      <c r="E152" s="5">
        <v>0.84397163120567376</v>
      </c>
      <c r="F152" s="5">
        <v>83</v>
      </c>
      <c r="G152" s="5">
        <v>70.049645390070921</v>
      </c>
      <c r="H152" s="5">
        <v>1.1848739495798319</v>
      </c>
      <c r="I152" s="5">
        <v>1</v>
      </c>
      <c r="J152" s="5">
        <v>1.1848739495798319</v>
      </c>
      <c r="K152" s="5">
        <v>1</v>
      </c>
      <c r="L152" s="5">
        <v>0.84397163120567376</v>
      </c>
      <c r="M152" s="5">
        <v>1</v>
      </c>
    </row>
    <row r="153" spans="3:13" x14ac:dyDescent="0.25">
      <c r="C153" s="6">
        <v>120</v>
      </c>
      <c r="D153" s="5">
        <v>120</v>
      </c>
      <c r="E153" s="5">
        <v>0.85106382978723405</v>
      </c>
      <c r="F153" s="5">
        <v>83</v>
      </c>
      <c r="G153" s="5">
        <v>70.638297872340416</v>
      </c>
      <c r="H153" s="5">
        <v>1.175</v>
      </c>
      <c r="I153" s="5">
        <v>1</v>
      </c>
      <c r="J153" s="5">
        <v>1.175</v>
      </c>
      <c r="K153" s="5">
        <v>1</v>
      </c>
      <c r="L153" s="5">
        <v>0.85106382978723405</v>
      </c>
      <c r="M153" s="5">
        <v>1</v>
      </c>
    </row>
    <row r="154" spans="3:13" x14ac:dyDescent="0.25">
      <c r="C154" s="6">
        <v>121</v>
      </c>
      <c r="D154" s="5">
        <v>121</v>
      </c>
      <c r="E154" s="5">
        <v>0.85815602836879434</v>
      </c>
      <c r="F154" s="5">
        <v>83</v>
      </c>
      <c r="G154" s="5">
        <v>71.226950354609926</v>
      </c>
      <c r="H154" s="5">
        <v>1.165289256198347</v>
      </c>
      <c r="I154" s="5">
        <v>1</v>
      </c>
      <c r="J154" s="5">
        <v>1.165289256198347</v>
      </c>
      <c r="K154" s="5">
        <v>1</v>
      </c>
      <c r="L154" s="5">
        <v>0.85815602836879434</v>
      </c>
      <c r="M154" s="5">
        <v>1</v>
      </c>
    </row>
    <row r="155" spans="3:13" x14ac:dyDescent="0.25">
      <c r="C155" s="6">
        <v>122</v>
      </c>
      <c r="D155" s="5">
        <v>122</v>
      </c>
      <c r="E155" s="5">
        <v>0.86524822695035464</v>
      </c>
      <c r="F155" s="5">
        <v>83</v>
      </c>
      <c r="G155" s="5">
        <v>71.815602836879421</v>
      </c>
      <c r="H155" s="5">
        <v>1.1557377049180328</v>
      </c>
      <c r="I155" s="5">
        <v>1</v>
      </c>
      <c r="J155" s="5">
        <v>1.1557377049180328</v>
      </c>
      <c r="K155" s="5">
        <v>1</v>
      </c>
      <c r="L155" s="5">
        <v>0.86524822695035464</v>
      </c>
      <c r="M155" s="5">
        <v>1</v>
      </c>
    </row>
    <row r="156" spans="3:13" x14ac:dyDescent="0.25">
      <c r="C156" s="6">
        <v>123</v>
      </c>
      <c r="D156" s="5">
        <v>123</v>
      </c>
      <c r="E156" s="5">
        <v>0.87234042553191493</v>
      </c>
      <c r="F156" s="5">
        <v>83</v>
      </c>
      <c r="G156" s="5">
        <v>72.40425531914893</v>
      </c>
      <c r="H156" s="5">
        <v>1.1463414634146341</v>
      </c>
      <c r="I156" s="5">
        <v>1</v>
      </c>
      <c r="J156" s="5">
        <v>1.1463414634146341</v>
      </c>
      <c r="K156" s="5">
        <v>1</v>
      </c>
      <c r="L156" s="5">
        <v>0.87234042553191493</v>
      </c>
      <c r="M156" s="5">
        <v>1</v>
      </c>
    </row>
    <row r="157" spans="3:13" x14ac:dyDescent="0.25">
      <c r="C157" s="6">
        <v>124</v>
      </c>
      <c r="D157" s="5">
        <v>124</v>
      </c>
      <c r="E157" s="5">
        <v>0.87943262411347523</v>
      </c>
      <c r="F157" s="5">
        <v>83</v>
      </c>
      <c r="G157" s="5">
        <v>72.99290780141844</v>
      </c>
      <c r="H157" s="5">
        <v>1.1370967741935483</v>
      </c>
      <c r="I157" s="5">
        <v>1</v>
      </c>
      <c r="J157" s="5">
        <v>1.1370967741935483</v>
      </c>
      <c r="K157" s="5">
        <v>1</v>
      </c>
      <c r="L157" s="5">
        <v>0.87943262411347523</v>
      </c>
      <c r="M157" s="5">
        <v>1</v>
      </c>
    </row>
    <row r="158" spans="3:13" x14ac:dyDescent="0.25">
      <c r="C158" s="6">
        <v>125</v>
      </c>
      <c r="D158" s="5">
        <v>125</v>
      </c>
      <c r="E158" s="5">
        <v>0.88652482269503541</v>
      </c>
      <c r="F158" s="5">
        <v>83</v>
      </c>
      <c r="G158" s="5">
        <v>73.581560283687935</v>
      </c>
      <c r="H158" s="5">
        <v>1.1280000000000001</v>
      </c>
      <c r="I158" s="5">
        <v>1</v>
      </c>
      <c r="J158" s="5">
        <v>1.1280000000000001</v>
      </c>
      <c r="K158" s="5">
        <v>1</v>
      </c>
      <c r="L158" s="5">
        <v>0.88652482269503541</v>
      </c>
      <c r="M158" s="5">
        <v>1</v>
      </c>
    </row>
    <row r="159" spans="3:13" x14ac:dyDescent="0.25">
      <c r="C159" s="6">
        <v>126</v>
      </c>
      <c r="D159" s="5">
        <v>126</v>
      </c>
      <c r="E159" s="5">
        <v>0.8936170212765957</v>
      </c>
      <c r="F159" s="5">
        <v>83</v>
      </c>
      <c r="G159" s="5">
        <v>74.170212765957444</v>
      </c>
      <c r="H159" s="5">
        <v>1.1190476190476191</v>
      </c>
      <c r="I159" s="5">
        <v>1</v>
      </c>
      <c r="J159" s="5">
        <v>1.1190476190476191</v>
      </c>
      <c r="K159" s="5">
        <v>1</v>
      </c>
      <c r="L159" s="5">
        <v>0.8936170212765957</v>
      </c>
      <c r="M159" s="5">
        <v>1</v>
      </c>
    </row>
    <row r="160" spans="3:13" x14ac:dyDescent="0.25">
      <c r="C160" s="6">
        <v>127</v>
      </c>
      <c r="D160" s="5">
        <v>127</v>
      </c>
      <c r="E160" s="5">
        <v>0.900709219858156</v>
      </c>
      <c r="F160" s="5">
        <v>83</v>
      </c>
      <c r="G160" s="5">
        <v>74.75886524822694</v>
      </c>
      <c r="H160" s="5">
        <v>1.110236220472441</v>
      </c>
      <c r="I160" s="5">
        <v>1</v>
      </c>
      <c r="J160" s="5">
        <v>1.110236220472441</v>
      </c>
      <c r="K160" s="5">
        <v>1</v>
      </c>
      <c r="L160" s="5">
        <v>0.900709219858156</v>
      </c>
      <c r="M160" s="5">
        <v>1</v>
      </c>
    </row>
    <row r="161" spans="2:13" x14ac:dyDescent="0.25">
      <c r="C161" s="6">
        <v>128</v>
      </c>
      <c r="D161" s="5">
        <v>128</v>
      </c>
      <c r="E161" s="5">
        <v>0.90780141843971629</v>
      </c>
      <c r="F161" s="5">
        <v>83</v>
      </c>
      <c r="G161" s="5">
        <v>75.347517730496449</v>
      </c>
      <c r="H161" s="5">
        <v>1.1015625</v>
      </c>
      <c r="I161" s="5">
        <v>1</v>
      </c>
      <c r="J161" s="5">
        <v>1.1015625</v>
      </c>
      <c r="K161" s="5">
        <v>1</v>
      </c>
      <c r="L161" s="5">
        <v>0.90780141843971629</v>
      </c>
      <c r="M161" s="5">
        <v>1</v>
      </c>
    </row>
    <row r="162" spans="2:13" x14ac:dyDescent="0.25">
      <c r="C162" s="6">
        <v>129</v>
      </c>
      <c r="D162" s="5">
        <v>129</v>
      </c>
      <c r="E162" s="5">
        <v>0.91489361702127658</v>
      </c>
      <c r="F162" s="5">
        <v>83</v>
      </c>
      <c r="G162" s="5">
        <v>75.936170212765958</v>
      </c>
      <c r="H162" s="5">
        <v>1.0930232558139534</v>
      </c>
      <c r="I162" s="5">
        <v>1</v>
      </c>
      <c r="J162" s="5">
        <v>1.0930232558139534</v>
      </c>
      <c r="K162" s="5">
        <v>1</v>
      </c>
      <c r="L162" s="5">
        <v>0.91489361702127658</v>
      </c>
      <c r="M162" s="5">
        <v>1</v>
      </c>
    </row>
    <row r="163" spans="2:13" x14ac:dyDescent="0.25">
      <c r="C163" s="6">
        <v>130</v>
      </c>
      <c r="D163" s="5">
        <v>130</v>
      </c>
      <c r="E163" s="5">
        <v>0.92198581560283688</v>
      </c>
      <c r="F163" s="5">
        <v>83</v>
      </c>
      <c r="G163" s="5">
        <v>76.524822695035454</v>
      </c>
      <c r="H163" s="5">
        <v>1.0846153846153845</v>
      </c>
      <c r="I163" s="5">
        <v>1</v>
      </c>
      <c r="J163" s="5">
        <v>1.0846153846153845</v>
      </c>
      <c r="K163" s="5">
        <v>1</v>
      </c>
      <c r="L163" s="5">
        <v>0.92198581560283688</v>
      </c>
      <c r="M163" s="5">
        <v>1</v>
      </c>
    </row>
    <row r="164" spans="2:13" x14ac:dyDescent="0.25">
      <c r="C164" s="6">
        <v>131</v>
      </c>
      <c r="D164" s="5">
        <v>131</v>
      </c>
      <c r="E164" s="5">
        <v>0.92907801418439717</v>
      </c>
      <c r="F164" s="5">
        <v>83</v>
      </c>
      <c r="G164" s="5">
        <v>77.113475177304963</v>
      </c>
      <c r="H164" s="5">
        <v>1.0763358778625953</v>
      </c>
      <c r="I164" s="5">
        <v>1</v>
      </c>
      <c r="J164" s="5">
        <v>1.0763358778625953</v>
      </c>
      <c r="K164" s="5">
        <v>1</v>
      </c>
      <c r="L164" s="5">
        <v>0.92907801418439717</v>
      </c>
      <c r="M164" s="5">
        <v>1</v>
      </c>
    </row>
    <row r="165" spans="2:13" x14ac:dyDescent="0.25">
      <c r="C165" s="6">
        <v>132</v>
      </c>
      <c r="D165" s="5">
        <v>132</v>
      </c>
      <c r="E165" s="5">
        <v>0.93617021276595747</v>
      </c>
      <c r="F165" s="5">
        <v>83</v>
      </c>
      <c r="G165" s="5">
        <v>77.702127659574458</v>
      </c>
      <c r="H165" s="5">
        <v>1.0681818181818181</v>
      </c>
      <c r="I165" s="5">
        <v>1</v>
      </c>
      <c r="J165" s="5">
        <v>1.0681818181818181</v>
      </c>
      <c r="K165" s="5">
        <v>1</v>
      </c>
      <c r="L165" s="5">
        <v>0.93617021276595747</v>
      </c>
      <c r="M165" s="5">
        <v>1</v>
      </c>
    </row>
    <row r="166" spans="2:13" x14ac:dyDescent="0.25">
      <c r="C166" s="6">
        <v>133</v>
      </c>
      <c r="D166" s="5">
        <v>133</v>
      </c>
      <c r="E166" s="5">
        <v>0.94326241134751776</v>
      </c>
      <c r="F166" s="5">
        <v>83</v>
      </c>
      <c r="G166" s="5">
        <v>78.290780141843967</v>
      </c>
      <c r="H166" s="5">
        <v>1.0601503759398496</v>
      </c>
      <c r="I166" s="5">
        <v>1</v>
      </c>
      <c r="J166" s="5">
        <v>1.0601503759398496</v>
      </c>
      <c r="K166" s="5">
        <v>1</v>
      </c>
      <c r="L166" s="5">
        <v>0.94326241134751776</v>
      </c>
      <c r="M166" s="5">
        <v>1</v>
      </c>
    </row>
    <row r="167" spans="2:13" x14ac:dyDescent="0.25">
      <c r="C167" s="6">
        <v>134</v>
      </c>
      <c r="D167" s="5">
        <v>134</v>
      </c>
      <c r="E167" s="5">
        <v>0.95035460992907805</v>
      </c>
      <c r="F167" s="5">
        <v>83</v>
      </c>
      <c r="G167" s="5">
        <v>78.879432624113477</v>
      </c>
      <c r="H167" s="5">
        <v>1.0522388059701493</v>
      </c>
      <c r="I167" s="5">
        <v>1</v>
      </c>
      <c r="J167" s="5">
        <v>1.0522388059701493</v>
      </c>
      <c r="K167" s="5">
        <v>1</v>
      </c>
      <c r="L167" s="5">
        <v>0.95035460992907805</v>
      </c>
      <c r="M167" s="5">
        <v>1</v>
      </c>
    </row>
    <row r="168" spans="2:13" x14ac:dyDescent="0.25">
      <c r="C168" s="6">
        <v>135</v>
      </c>
      <c r="D168" s="5">
        <v>135</v>
      </c>
      <c r="E168" s="5">
        <v>0.95744680851063835</v>
      </c>
      <c r="F168" s="5">
        <v>83</v>
      </c>
      <c r="G168" s="5">
        <v>79.468085106382972</v>
      </c>
      <c r="H168" s="5">
        <v>1.0444444444444443</v>
      </c>
      <c r="I168" s="5">
        <v>1</v>
      </c>
      <c r="J168" s="5">
        <v>1.0444444444444443</v>
      </c>
      <c r="K168" s="5">
        <v>1</v>
      </c>
      <c r="L168" s="5">
        <v>0.95744680851063835</v>
      </c>
      <c r="M168" s="5">
        <v>1</v>
      </c>
    </row>
    <row r="169" spans="2:13" x14ac:dyDescent="0.25">
      <c r="C169" s="6">
        <v>136</v>
      </c>
      <c r="D169" s="5">
        <v>136</v>
      </c>
      <c r="E169" s="5">
        <v>0.96453900709219853</v>
      </c>
      <c r="F169" s="5">
        <v>83</v>
      </c>
      <c r="G169" s="5">
        <v>80.056737588652481</v>
      </c>
      <c r="H169" s="5">
        <v>1.036764705882353</v>
      </c>
      <c r="I169" s="5">
        <v>1</v>
      </c>
      <c r="J169" s="5">
        <v>1.036764705882353</v>
      </c>
      <c r="K169" s="5">
        <v>1</v>
      </c>
      <c r="L169" s="5">
        <v>0.96453900709219853</v>
      </c>
      <c r="M169" s="5">
        <v>1</v>
      </c>
    </row>
    <row r="170" spans="2:13" x14ac:dyDescent="0.25">
      <c r="C170" s="6">
        <v>137</v>
      </c>
      <c r="D170" s="5">
        <v>137</v>
      </c>
      <c r="E170" s="5">
        <v>0.97163120567375882</v>
      </c>
      <c r="F170" s="5">
        <v>83</v>
      </c>
      <c r="G170" s="5">
        <v>80.645390070921977</v>
      </c>
      <c r="H170" s="5">
        <v>1.0291970802919708</v>
      </c>
      <c r="I170" s="5">
        <v>1</v>
      </c>
      <c r="J170" s="5">
        <v>1.0291970802919708</v>
      </c>
      <c r="K170" s="5">
        <v>1</v>
      </c>
      <c r="L170" s="5">
        <v>0.97163120567375882</v>
      </c>
      <c r="M170" s="5">
        <v>1</v>
      </c>
    </row>
    <row r="171" spans="2:13" x14ac:dyDescent="0.25">
      <c r="C171" s="6">
        <v>138</v>
      </c>
      <c r="D171" s="5">
        <v>138</v>
      </c>
      <c r="E171" s="5">
        <v>0.97872340425531912</v>
      </c>
      <c r="F171" s="5">
        <v>83</v>
      </c>
      <c r="G171" s="5">
        <v>81.234042553191486</v>
      </c>
      <c r="H171" s="5">
        <v>1.0217391304347827</v>
      </c>
      <c r="I171" s="5">
        <v>1</v>
      </c>
      <c r="J171" s="5">
        <v>1.0217391304347827</v>
      </c>
      <c r="K171" s="5">
        <v>1</v>
      </c>
      <c r="L171" s="5">
        <v>0.97872340425531912</v>
      </c>
      <c r="M171" s="5">
        <v>1</v>
      </c>
    </row>
    <row r="172" spans="2:13" x14ac:dyDescent="0.25">
      <c r="C172" s="6">
        <v>139</v>
      </c>
      <c r="D172" s="5">
        <v>139</v>
      </c>
      <c r="E172" s="5">
        <v>0.98581560283687941</v>
      </c>
      <c r="F172" s="5">
        <v>83</v>
      </c>
      <c r="G172" s="5">
        <v>81.822695035460981</v>
      </c>
      <c r="H172" s="5">
        <v>1.014388489208633</v>
      </c>
      <c r="I172" s="5">
        <v>1</v>
      </c>
      <c r="J172" s="5">
        <v>1.014388489208633</v>
      </c>
      <c r="K172" s="5">
        <v>1</v>
      </c>
      <c r="L172" s="5">
        <v>0.98581560283687941</v>
      </c>
      <c r="M172" s="5">
        <v>1</v>
      </c>
    </row>
    <row r="173" spans="2:13" x14ac:dyDescent="0.25">
      <c r="C173" s="6">
        <v>140</v>
      </c>
      <c r="D173" s="5">
        <v>140</v>
      </c>
      <c r="E173" s="5">
        <v>0.99290780141843971</v>
      </c>
      <c r="F173" s="5">
        <v>83</v>
      </c>
      <c r="G173" s="5">
        <v>82.411347517730491</v>
      </c>
      <c r="H173" s="5">
        <v>1.0071428571428571</v>
      </c>
      <c r="I173" s="5">
        <v>1</v>
      </c>
      <c r="J173" s="5">
        <v>1.0071428571428571</v>
      </c>
      <c r="K173" s="5">
        <v>1</v>
      </c>
      <c r="L173" s="5">
        <v>0.99290780141843971</v>
      </c>
      <c r="M173" s="5">
        <v>1</v>
      </c>
    </row>
    <row r="174" spans="2:13" x14ac:dyDescent="0.25">
      <c r="C174" s="6">
        <v>141</v>
      </c>
      <c r="D174" s="5">
        <v>141</v>
      </c>
      <c r="E174" s="5">
        <v>1</v>
      </c>
      <c r="F174" s="5">
        <v>83</v>
      </c>
      <c r="G174" s="5">
        <v>83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</row>
    <row r="176" spans="2:13" ht="18.75" x14ac:dyDescent="0.3">
      <c r="B176" s="4" t="s">
        <v>1586</v>
      </c>
    </row>
    <row r="178" spans="3:7" x14ac:dyDescent="0.25">
      <c r="C178" s="6" t="s">
        <v>505</v>
      </c>
      <c r="D178" s="1" t="s">
        <v>1552</v>
      </c>
      <c r="E178" s="1" t="s">
        <v>1554</v>
      </c>
      <c r="F178" s="1" t="s">
        <v>1555</v>
      </c>
      <c r="G178" s="1" t="s">
        <v>1556</v>
      </c>
    </row>
    <row r="179" spans="3:7" x14ac:dyDescent="0.25">
      <c r="C179" s="6">
        <v>0</v>
      </c>
      <c r="D179" s="5">
        <v>0</v>
      </c>
      <c r="E179" s="5">
        <v>0</v>
      </c>
      <c r="F179" s="5">
        <v>0</v>
      </c>
      <c r="G179" s="5">
        <v>1</v>
      </c>
    </row>
    <row r="180" spans="3:7" x14ac:dyDescent="0.25">
      <c r="C180" s="6">
        <v>1</v>
      </c>
      <c r="D180" s="5">
        <v>0</v>
      </c>
      <c r="E180" s="5">
        <v>0.53012048192771088</v>
      </c>
      <c r="F180" s="5">
        <v>0</v>
      </c>
      <c r="G180" s="5">
        <v>1</v>
      </c>
    </row>
    <row r="181" spans="3:7" x14ac:dyDescent="0.25">
      <c r="C181" s="6">
        <v>2</v>
      </c>
      <c r="D181" s="5">
        <v>8.6206896551724144E-2</v>
      </c>
      <c r="E181" s="5">
        <v>0.85542168674698793</v>
      </c>
      <c r="F181" s="5">
        <v>8.6206896551724144E-2</v>
      </c>
      <c r="G181" s="5">
        <v>1</v>
      </c>
    </row>
    <row r="182" spans="3:7" x14ac:dyDescent="0.25">
      <c r="C182" s="6">
        <v>3</v>
      </c>
      <c r="D182" s="5">
        <v>0.25862068965517243</v>
      </c>
      <c r="E182" s="5">
        <v>0.91566265060240959</v>
      </c>
      <c r="F182" s="5">
        <v>0.25862068965517243</v>
      </c>
      <c r="G182" s="5">
        <v>1</v>
      </c>
    </row>
    <row r="183" spans="3:7" x14ac:dyDescent="0.25">
      <c r="C183" s="6">
        <v>4</v>
      </c>
      <c r="D183" s="5">
        <v>0.55172413793103448</v>
      </c>
      <c r="E183" s="5">
        <v>1</v>
      </c>
      <c r="F183" s="5">
        <v>0.55172413793103448</v>
      </c>
      <c r="G183" s="5">
        <v>1</v>
      </c>
    </row>
    <row r="184" spans="3:7" x14ac:dyDescent="0.25">
      <c r="C184" s="6">
        <v>5</v>
      </c>
      <c r="D184" s="5">
        <v>1</v>
      </c>
      <c r="E184" s="5">
        <v>1</v>
      </c>
      <c r="F184" s="5">
        <v>1</v>
      </c>
      <c r="G184" s="5">
        <v>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KNNC_Output'!$B$10:$B$10" display="Inputs" xr:uid="{8E68FB20-B489-41C4-AB39-049CF17822EA}"/>
    <hyperlink ref="D4" location="'KNNC_Stored'!$B$10:$B$10" display="PMML Model" xr:uid="{C03156EF-A2E7-4FB0-90FF-3496DA4AA8B2}"/>
    <hyperlink ref="F4" location="'KNNC_TrainingLiftChart'!$B$10:$B$10" display="Training: Charts" xr:uid="{4AAA5914-CF75-4364-8185-29CE8B7D330D}"/>
    <hyperlink ref="H4" location="'KNNC_TrainingScore'!$B$10:$B$10" display="Training: Classification Summary" xr:uid="{6356570D-FE9E-4BF9-9072-8CE316684720}"/>
    <hyperlink ref="J4" location="'KNNC_TrainingScore'!$B$34:$B$34" display="Training: Classification Details" xr:uid="{7B593A6C-07BC-4B0B-8608-27F391A6AC2B}"/>
    <hyperlink ref="B5" location="'KNNC_ValidationLiftChart'!$B$10:$B$10" display="Validation: Charts" xr:uid="{1923221F-F0B6-4D1E-8BD6-1822345E92C6}"/>
    <hyperlink ref="D5" location="'KNNC_ValidationScore'!$B$10:$B$10" display="Validation: Classification Summary" xr:uid="{5D7E0953-35AB-42F4-9B57-E49544F52BF1}"/>
    <hyperlink ref="F5" location="'KNNC_ValidationScore'!$B$34:$B$34" display="Validation: Classification Details" xr:uid="{605A99CD-5DB8-4F87-B419-1EF5B9B3C5A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99DE-C809-4C2B-8689-34EBAB52EE98}">
  <dimension ref="B1:Q176"/>
  <sheetViews>
    <sheetView showGridLines="0" topLeftCell="A10" workbookViewId="0">
      <selection activeCell="D28" sqref="D28"/>
    </sheetView>
  </sheetViews>
  <sheetFormatPr defaultRowHeight="15" x14ac:dyDescent="0.25"/>
  <cols>
    <col min="3" max="3" width="18.5703125" bestFit="1" customWidth="1"/>
    <col min="4" max="4" width="20.5703125" customWidth="1"/>
    <col min="5" max="5" width="30.7109375" customWidth="1"/>
    <col min="6" max="7" width="13.140625" customWidth="1"/>
    <col min="14" max="14" width="15.5703125" bestFit="1" customWidth="1"/>
  </cols>
  <sheetData>
    <row r="1" spans="2:17" ht="18.75" x14ac:dyDescent="0.3">
      <c r="B1" s="3" t="s">
        <v>1561</v>
      </c>
      <c r="N1" t="s">
        <v>722</v>
      </c>
    </row>
    <row r="3" spans="2:17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32</v>
      </c>
      <c r="O3" s="12"/>
      <c r="P3" s="12"/>
      <c r="Q3" s="13"/>
    </row>
    <row r="4" spans="2:17" x14ac:dyDescent="0.25">
      <c r="B4" s="23" t="s">
        <v>37</v>
      </c>
      <c r="C4" s="19"/>
      <c r="D4" s="23" t="s">
        <v>524</v>
      </c>
      <c r="E4" s="19"/>
      <c r="F4" s="23" t="s">
        <v>591</v>
      </c>
      <c r="G4" s="19"/>
      <c r="H4" s="23" t="s">
        <v>1543</v>
      </c>
      <c r="I4" s="19"/>
      <c r="J4" s="23" t="s">
        <v>1544</v>
      </c>
      <c r="K4" s="19"/>
      <c r="N4" s="9" t="s">
        <v>33</v>
      </c>
      <c r="O4" s="9" t="s">
        <v>34</v>
      </c>
      <c r="P4" s="9" t="s">
        <v>35</v>
      </c>
      <c r="Q4" s="9" t="s">
        <v>36</v>
      </c>
    </row>
    <row r="5" spans="2:17" x14ac:dyDescent="0.25">
      <c r="B5" s="23" t="s">
        <v>594</v>
      </c>
      <c r="C5" s="19"/>
      <c r="D5" s="23" t="s">
        <v>1545</v>
      </c>
      <c r="E5" s="19"/>
      <c r="F5" s="23" t="s">
        <v>1546</v>
      </c>
      <c r="G5" s="19"/>
      <c r="H5" s="17"/>
      <c r="I5" s="19"/>
      <c r="J5" s="17"/>
      <c r="K5" s="19"/>
      <c r="N5" s="7">
        <v>6</v>
      </c>
      <c r="O5" s="7">
        <v>2</v>
      </c>
      <c r="P5" s="7">
        <v>23</v>
      </c>
      <c r="Q5" s="7">
        <v>31</v>
      </c>
    </row>
    <row r="10" spans="2:17" ht="18.75" x14ac:dyDescent="0.3">
      <c r="B10" s="4" t="s">
        <v>1545</v>
      </c>
    </row>
    <row r="12" spans="2:17" ht="15.75" x14ac:dyDescent="0.25">
      <c r="C12" s="27" t="s">
        <v>1562</v>
      </c>
      <c r="D12" s="28"/>
      <c r="E12" s="29"/>
    </row>
    <row r="13" spans="2:17" x14ac:dyDescent="0.25">
      <c r="C13" s="6" t="s">
        <v>1563</v>
      </c>
      <c r="D13" s="1" t="s">
        <v>1564</v>
      </c>
      <c r="E13" s="1" t="s">
        <v>1565</v>
      </c>
    </row>
    <row r="14" spans="2:17" x14ac:dyDescent="0.25">
      <c r="C14" s="6">
        <v>0</v>
      </c>
      <c r="D14" s="5">
        <v>42</v>
      </c>
      <c r="E14" s="5">
        <v>19</v>
      </c>
    </row>
    <row r="15" spans="2:17" x14ac:dyDescent="0.25">
      <c r="C15" s="6">
        <v>1</v>
      </c>
      <c r="D15" s="5">
        <v>12</v>
      </c>
      <c r="E15" s="5">
        <v>67</v>
      </c>
    </row>
    <row r="17" spans="3:6" ht="15.75" x14ac:dyDescent="0.25">
      <c r="C17" s="27" t="s">
        <v>1566</v>
      </c>
      <c r="D17" s="28"/>
      <c r="E17" s="28"/>
      <c r="F17" s="29"/>
    </row>
    <row r="18" spans="3:6" x14ac:dyDescent="0.25">
      <c r="C18" t="s">
        <v>1567</v>
      </c>
      <c r="D18" t="s">
        <v>623</v>
      </c>
      <c r="E18" t="s">
        <v>1568</v>
      </c>
      <c r="F18" t="s">
        <v>1569</v>
      </c>
    </row>
    <row r="19" spans="3:6" x14ac:dyDescent="0.25">
      <c r="C19" s="6">
        <v>0</v>
      </c>
      <c r="D19">
        <f>SUM($D$14:$E$14)</f>
        <v>61</v>
      </c>
      <c r="E19">
        <f>SUM($D$14:$E$14) - $D$14</f>
        <v>19</v>
      </c>
      <c r="F19">
        <f>IF($D$19=0,"Undefined",$E$19*100 / $D$19)</f>
        <v>31.147540983606557</v>
      </c>
    </row>
    <row r="20" spans="3:6" x14ac:dyDescent="0.25">
      <c r="C20" s="6">
        <v>1</v>
      </c>
      <c r="D20">
        <f>SUM($D$15:$E$15)</f>
        <v>79</v>
      </c>
      <c r="E20">
        <f>SUM($D$15:$E$15) - $E$15</f>
        <v>12</v>
      </c>
      <c r="F20">
        <f>IF($D$20=0,"Undefined",$E$20*100 / $D$20)</f>
        <v>15.189873417721518</v>
      </c>
    </row>
    <row r="21" spans="3:6" x14ac:dyDescent="0.25">
      <c r="C21" s="6" t="s">
        <v>1570</v>
      </c>
      <c r="D21">
        <f>SUM($D$19:$D$20)</f>
        <v>140</v>
      </c>
      <c r="E21">
        <f>SUM($E$19:$E$20)</f>
        <v>31</v>
      </c>
      <c r="F21">
        <f>IF($D$21=0,"Undefined",$E$21*100 / $D$21)</f>
        <v>22.142857142857142</v>
      </c>
    </row>
    <row r="23" spans="3:6" ht="15.75" x14ac:dyDescent="0.25">
      <c r="C23" s="27" t="s">
        <v>1571</v>
      </c>
      <c r="D23" s="29"/>
    </row>
    <row r="24" spans="3:6" x14ac:dyDescent="0.25">
      <c r="C24" t="s">
        <v>643</v>
      </c>
      <c r="D24" t="s">
        <v>644</v>
      </c>
    </row>
    <row r="25" spans="3:6" x14ac:dyDescent="0.25">
      <c r="C25" t="s">
        <v>1572</v>
      </c>
      <c r="D25">
        <v>109</v>
      </c>
    </row>
    <row r="26" spans="3:6" x14ac:dyDescent="0.25">
      <c r="C26" t="s">
        <v>1573</v>
      </c>
      <c r="D26">
        <v>77.857142857142861</v>
      </c>
    </row>
    <row r="27" spans="3:6" x14ac:dyDescent="0.25">
      <c r="C27" t="s">
        <v>1574</v>
      </c>
      <c r="D27">
        <v>0.68852459016393441</v>
      </c>
    </row>
    <row r="28" spans="3:6" x14ac:dyDescent="0.25">
      <c r="C28" t="s">
        <v>1575</v>
      </c>
      <c r="D28">
        <v>0.84810126582278478</v>
      </c>
    </row>
    <row r="29" spans="3:6" x14ac:dyDescent="0.25">
      <c r="C29" t="s">
        <v>1576</v>
      </c>
      <c r="D29">
        <v>0.77906976744186052</v>
      </c>
    </row>
    <row r="30" spans="3:6" x14ac:dyDescent="0.25">
      <c r="C30" t="s">
        <v>1577</v>
      </c>
      <c r="D30">
        <v>0.81212121212121202</v>
      </c>
    </row>
    <row r="31" spans="3:6" x14ac:dyDescent="0.25">
      <c r="C31" t="s">
        <v>1578</v>
      </c>
      <c r="D31">
        <v>1</v>
      </c>
    </row>
    <row r="32" spans="3:6" x14ac:dyDescent="0.25">
      <c r="C32" t="s">
        <v>1579</v>
      </c>
      <c r="D32">
        <v>0.5</v>
      </c>
    </row>
    <row r="34" spans="2:7" ht="18.75" x14ac:dyDescent="0.3">
      <c r="B34" s="4" t="s">
        <v>1546</v>
      </c>
    </row>
    <row r="36" spans="2:7" x14ac:dyDescent="0.25">
      <c r="C36" s="6" t="s">
        <v>57</v>
      </c>
      <c r="D36" s="1" t="s">
        <v>387</v>
      </c>
      <c r="E36" s="1" t="s">
        <v>1580</v>
      </c>
      <c r="F36" s="1" t="s">
        <v>1581</v>
      </c>
      <c r="G36" s="1" t="s">
        <v>1582</v>
      </c>
    </row>
    <row r="37" spans="2:7" x14ac:dyDescent="0.25">
      <c r="C37" s="31" t="s">
        <v>400</v>
      </c>
      <c r="D37" s="30">
        <v>0</v>
      </c>
      <c r="E37" s="30">
        <v>1</v>
      </c>
      <c r="F37" s="30">
        <v>0.5</v>
      </c>
      <c r="G37" s="30">
        <v>0.5</v>
      </c>
    </row>
    <row r="38" spans="2:7" x14ac:dyDescent="0.25">
      <c r="C38" s="6" t="s">
        <v>163</v>
      </c>
      <c r="D38" s="5">
        <v>1</v>
      </c>
      <c r="E38" s="5">
        <v>1</v>
      </c>
      <c r="F38" s="5">
        <v>0</v>
      </c>
      <c r="G38" s="5">
        <v>1</v>
      </c>
    </row>
    <row r="39" spans="2:7" x14ac:dyDescent="0.25">
      <c r="C39" s="6" t="s">
        <v>192</v>
      </c>
      <c r="D39" s="5">
        <v>0</v>
      </c>
      <c r="E39" s="5">
        <v>0</v>
      </c>
      <c r="F39" s="5">
        <v>0.75</v>
      </c>
      <c r="G39" s="5">
        <v>0.25</v>
      </c>
    </row>
    <row r="40" spans="2:7" x14ac:dyDescent="0.25">
      <c r="C40" s="6" t="s">
        <v>512</v>
      </c>
      <c r="D40" s="5">
        <v>1</v>
      </c>
      <c r="E40" s="5">
        <v>1</v>
      </c>
      <c r="F40" s="5">
        <v>0</v>
      </c>
      <c r="G40" s="5">
        <v>1</v>
      </c>
    </row>
    <row r="41" spans="2:7" x14ac:dyDescent="0.25">
      <c r="C41" s="6" t="s">
        <v>513</v>
      </c>
      <c r="D41" s="5">
        <v>0</v>
      </c>
      <c r="E41" s="5">
        <v>0</v>
      </c>
      <c r="F41" s="5">
        <v>1</v>
      </c>
      <c r="G41" s="5">
        <v>0</v>
      </c>
    </row>
    <row r="42" spans="2:7" x14ac:dyDescent="0.25">
      <c r="C42" s="6" t="s">
        <v>459</v>
      </c>
      <c r="D42" s="5">
        <v>1</v>
      </c>
      <c r="E42" s="5">
        <v>1</v>
      </c>
      <c r="F42" s="5">
        <v>0</v>
      </c>
      <c r="G42" s="5">
        <v>1</v>
      </c>
    </row>
    <row r="43" spans="2:7" x14ac:dyDescent="0.25">
      <c r="C43" s="6" t="s">
        <v>124</v>
      </c>
      <c r="D43" s="5">
        <v>1</v>
      </c>
      <c r="E43" s="5">
        <v>1</v>
      </c>
      <c r="F43" s="5">
        <v>0</v>
      </c>
      <c r="G43" s="5">
        <v>1</v>
      </c>
    </row>
    <row r="44" spans="2:7" x14ac:dyDescent="0.25">
      <c r="C44" s="6" t="s">
        <v>466</v>
      </c>
      <c r="D44" s="5">
        <v>0</v>
      </c>
      <c r="E44" s="5">
        <v>0</v>
      </c>
      <c r="F44" s="5">
        <v>1</v>
      </c>
      <c r="G44" s="5">
        <v>0</v>
      </c>
    </row>
    <row r="45" spans="2:7" x14ac:dyDescent="0.25">
      <c r="C45" s="6" t="s">
        <v>189</v>
      </c>
      <c r="D45" s="5">
        <v>0</v>
      </c>
      <c r="E45" s="5">
        <v>0</v>
      </c>
      <c r="F45" s="5">
        <v>1</v>
      </c>
      <c r="G45" s="5">
        <v>0</v>
      </c>
    </row>
    <row r="46" spans="2:7" x14ac:dyDescent="0.25">
      <c r="C46" s="6" t="s">
        <v>442</v>
      </c>
      <c r="D46" s="5">
        <v>1</v>
      </c>
      <c r="E46" s="5">
        <v>1</v>
      </c>
      <c r="F46" s="5">
        <v>0.25</v>
      </c>
      <c r="G46" s="5">
        <v>0.75</v>
      </c>
    </row>
    <row r="47" spans="2:7" x14ac:dyDescent="0.25">
      <c r="C47" s="6" t="s">
        <v>514</v>
      </c>
      <c r="D47" s="5">
        <v>1</v>
      </c>
      <c r="E47" s="5">
        <v>1</v>
      </c>
      <c r="F47" s="5">
        <v>0.25</v>
      </c>
      <c r="G47" s="5">
        <v>0.75</v>
      </c>
    </row>
    <row r="48" spans="2:7" x14ac:dyDescent="0.25">
      <c r="C48" s="31" t="s">
        <v>103</v>
      </c>
      <c r="D48" s="30">
        <v>0</v>
      </c>
      <c r="E48" s="30">
        <v>1</v>
      </c>
      <c r="F48" s="30">
        <v>0.5</v>
      </c>
      <c r="G48" s="30">
        <v>0.5</v>
      </c>
    </row>
    <row r="49" spans="3:7" x14ac:dyDescent="0.25">
      <c r="C49" s="6" t="s">
        <v>195</v>
      </c>
      <c r="D49" s="5">
        <v>0</v>
      </c>
      <c r="E49" s="5">
        <v>0</v>
      </c>
      <c r="F49" s="5">
        <v>1</v>
      </c>
      <c r="G49" s="5">
        <v>0</v>
      </c>
    </row>
    <row r="50" spans="3:7" x14ac:dyDescent="0.25">
      <c r="C50" s="6" t="s">
        <v>92</v>
      </c>
      <c r="D50" s="5">
        <v>1</v>
      </c>
      <c r="E50" s="5">
        <v>1</v>
      </c>
      <c r="F50" s="5">
        <v>0.25</v>
      </c>
      <c r="G50" s="5">
        <v>0.75</v>
      </c>
    </row>
    <row r="51" spans="3:7" x14ac:dyDescent="0.25">
      <c r="C51" s="6" t="s">
        <v>211</v>
      </c>
      <c r="D51" s="5">
        <v>0</v>
      </c>
      <c r="E51" s="5">
        <v>0</v>
      </c>
      <c r="F51" s="5">
        <v>0.75</v>
      </c>
      <c r="G51" s="5">
        <v>0.25</v>
      </c>
    </row>
    <row r="52" spans="3:7" x14ac:dyDescent="0.25">
      <c r="C52" s="6" t="s">
        <v>430</v>
      </c>
      <c r="D52" s="5">
        <v>1</v>
      </c>
      <c r="E52" s="5">
        <v>1</v>
      </c>
      <c r="F52" s="5">
        <v>0</v>
      </c>
      <c r="G52" s="5">
        <v>1</v>
      </c>
    </row>
    <row r="53" spans="3:7" x14ac:dyDescent="0.25">
      <c r="C53" s="6" t="s">
        <v>95</v>
      </c>
      <c r="D53" s="5">
        <v>1</v>
      </c>
      <c r="E53" s="5">
        <v>1</v>
      </c>
      <c r="F53" s="5">
        <v>0</v>
      </c>
      <c r="G53" s="5">
        <v>1</v>
      </c>
    </row>
    <row r="54" spans="3:7" x14ac:dyDescent="0.25">
      <c r="C54" s="6" t="s">
        <v>215</v>
      </c>
      <c r="D54" s="5">
        <v>0</v>
      </c>
      <c r="E54" s="5">
        <v>0</v>
      </c>
      <c r="F54" s="5">
        <v>0.75</v>
      </c>
      <c r="G54" s="5">
        <v>0.25</v>
      </c>
    </row>
    <row r="55" spans="3:7" x14ac:dyDescent="0.25">
      <c r="C55" s="6" t="s">
        <v>515</v>
      </c>
      <c r="D55" s="5">
        <v>1</v>
      </c>
      <c r="E55" s="5">
        <v>1</v>
      </c>
      <c r="F55" s="5">
        <v>0.5</v>
      </c>
      <c r="G55" s="5">
        <v>0.5</v>
      </c>
    </row>
    <row r="56" spans="3:7" x14ac:dyDescent="0.25">
      <c r="C56" s="6" t="s">
        <v>107</v>
      </c>
      <c r="D56" s="5">
        <v>0</v>
      </c>
      <c r="E56" s="5">
        <v>0</v>
      </c>
      <c r="F56" s="5">
        <v>1</v>
      </c>
      <c r="G56" s="5">
        <v>0</v>
      </c>
    </row>
    <row r="57" spans="3:7" x14ac:dyDescent="0.25">
      <c r="C57" s="6" t="s">
        <v>404</v>
      </c>
      <c r="D57" s="5">
        <v>1</v>
      </c>
      <c r="E57" s="5">
        <v>1</v>
      </c>
      <c r="F57" s="5">
        <v>0</v>
      </c>
      <c r="G57" s="5">
        <v>1</v>
      </c>
    </row>
    <row r="58" spans="3:7" x14ac:dyDescent="0.25">
      <c r="C58" s="6" t="s">
        <v>433</v>
      </c>
      <c r="D58" s="5">
        <v>1</v>
      </c>
      <c r="E58" s="5">
        <v>1</v>
      </c>
      <c r="F58" s="5">
        <v>0.5</v>
      </c>
      <c r="G58" s="5">
        <v>0.5</v>
      </c>
    </row>
    <row r="59" spans="3:7" x14ac:dyDescent="0.25">
      <c r="C59" s="31" t="s">
        <v>183</v>
      </c>
      <c r="D59" s="30">
        <v>1</v>
      </c>
      <c r="E59" s="30">
        <v>0</v>
      </c>
      <c r="F59" s="30">
        <v>1</v>
      </c>
      <c r="G59" s="30">
        <v>0</v>
      </c>
    </row>
    <row r="60" spans="3:7" x14ac:dyDescent="0.25">
      <c r="C60" s="6" t="s">
        <v>153</v>
      </c>
      <c r="D60" s="5">
        <v>1</v>
      </c>
      <c r="E60" s="5">
        <v>1</v>
      </c>
      <c r="F60" s="5">
        <v>0</v>
      </c>
      <c r="G60" s="5">
        <v>1</v>
      </c>
    </row>
    <row r="61" spans="3:7" x14ac:dyDescent="0.25">
      <c r="C61" s="6" t="s">
        <v>193</v>
      </c>
      <c r="D61" s="5">
        <v>0</v>
      </c>
      <c r="E61" s="5">
        <v>0</v>
      </c>
      <c r="F61" s="5">
        <v>0.75</v>
      </c>
      <c r="G61" s="5">
        <v>0.25</v>
      </c>
    </row>
    <row r="62" spans="3:7" x14ac:dyDescent="0.25">
      <c r="C62" s="6" t="s">
        <v>389</v>
      </c>
      <c r="D62" s="5">
        <v>1</v>
      </c>
      <c r="E62" s="5">
        <v>1</v>
      </c>
      <c r="F62" s="5">
        <v>0</v>
      </c>
      <c r="G62" s="5">
        <v>1</v>
      </c>
    </row>
    <row r="63" spans="3:7" x14ac:dyDescent="0.25">
      <c r="C63" s="6" t="s">
        <v>449</v>
      </c>
      <c r="D63" s="5">
        <v>0</v>
      </c>
      <c r="E63" s="5">
        <v>0</v>
      </c>
      <c r="F63" s="5">
        <v>0.75</v>
      </c>
      <c r="G63" s="5">
        <v>0.25</v>
      </c>
    </row>
    <row r="64" spans="3:7" x14ac:dyDescent="0.25">
      <c r="C64" s="31" t="s">
        <v>516</v>
      </c>
      <c r="D64" s="30">
        <v>0</v>
      </c>
      <c r="E64" s="30">
        <v>1</v>
      </c>
      <c r="F64" s="30">
        <v>0.5</v>
      </c>
      <c r="G64" s="30">
        <v>0.5</v>
      </c>
    </row>
    <row r="65" spans="3:7" x14ac:dyDescent="0.25">
      <c r="C65" s="31" t="s">
        <v>198</v>
      </c>
      <c r="D65" s="30">
        <v>1</v>
      </c>
      <c r="E65" s="30">
        <v>0</v>
      </c>
      <c r="F65" s="30">
        <v>0.75</v>
      </c>
      <c r="G65" s="30">
        <v>0.25</v>
      </c>
    </row>
    <row r="66" spans="3:7" x14ac:dyDescent="0.25">
      <c r="C66" s="6" t="s">
        <v>517</v>
      </c>
      <c r="D66" s="5">
        <v>1</v>
      </c>
      <c r="E66" s="5">
        <v>1</v>
      </c>
      <c r="F66" s="5">
        <v>0.25</v>
      </c>
      <c r="G66" s="5">
        <v>0.75</v>
      </c>
    </row>
    <row r="67" spans="3:7" x14ac:dyDescent="0.25">
      <c r="C67" s="6" t="s">
        <v>159</v>
      </c>
      <c r="D67" s="5">
        <v>1</v>
      </c>
      <c r="E67" s="5">
        <v>1</v>
      </c>
      <c r="F67" s="5">
        <v>0</v>
      </c>
      <c r="G67" s="5">
        <v>1</v>
      </c>
    </row>
    <row r="68" spans="3:7" x14ac:dyDescent="0.25">
      <c r="C68" s="31" t="s">
        <v>182</v>
      </c>
      <c r="D68" s="30">
        <v>1</v>
      </c>
      <c r="E68" s="30">
        <v>0</v>
      </c>
      <c r="F68" s="30">
        <v>0.75</v>
      </c>
      <c r="G68" s="30">
        <v>0.25</v>
      </c>
    </row>
    <row r="69" spans="3:7" x14ac:dyDescent="0.25">
      <c r="C69" s="6" t="s">
        <v>135</v>
      </c>
      <c r="D69" s="5">
        <v>1</v>
      </c>
      <c r="E69" s="5">
        <v>1</v>
      </c>
      <c r="F69" s="5">
        <v>0</v>
      </c>
      <c r="G69" s="5">
        <v>1</v>
      </c>
    </row>
    <row r="70" spans="3:7" x14ac:dyDescent="0.25">
      <c r="C70" s="31" t="s">
        <v>468</v>
      </c>
      <c r="D70" s="30">
        <v>1</v>
      </c>
      <c r="E70" s="30">
        <v>0</v>
      </c>
      <c r="F70" s="30">
        <v>0.75</v>
      </c>
      <c r="G70" s="30">
        <v>0.25</v>
      </c>
    </row>
    <row r="71" spans="3:7" x14ac:dyDescent="0.25">
      <c r="C71" s="6" t="s">
        <v>462</v>
      </c>
      <c r="D71" s="5">
        <v>1</v>
      </c>
      <c r="E71" s="5">
        <v>1</v>
      </c>
      <c r="F71" s="5">
        <v>0.5</v>
      </c>
      <c r="G71" s="5">
        <v>0.5</v>
      </c>
    </row>
    <row r="72" spans="3:7" x14ac:dyDescent="0.25">
      <c r="C72" s="31" t="s">
        <v>202</v>
      </c>
      <c r="D72" s="30">
        <v>0</v>
      </c>
      <c r="E72" s="30">
        <v>1</v>
      </c>
      <c r="F72" s="30">
        <v>0.5</v>
      </c>
      <c r="G72" s="30">
        <v>0.5</v>
      </c>
    </row>
    <row r="73" spans="3:7" x14ac:dyDescent="0.25">
      <c r="C73" s="6" t="s">
        <v>165</v>
      </c>
      <c r="D73" s="5">
        <v>1</v>
      </c>
      <c r="E73" s="5">
        <v>1</v>
      </c>
      <c r="F73" s="5">
        <v>0</v>
      </c>
      <c r="G73" s="5">
        <v>1</v>
      </c>
    </row>
    <row r="74" spans="3:7" x14ac:dyDescent="0.25">
      <c r="C74" s="6" t="s">
        <v>67</v>
      </c>
      <c r="D74" s="5">
        <v>0</v>
      </c>
      <c r="E74" s="5">
        <v>0</v>
      </c>
      <c r="F74" s="5">
        <v>1</v>
      </c>
      <c r="G74" s="5">
        <v>0</v>
      </c>
    </row>
    <row r="75" spans="3:7" x14ac:dyDescent="0.25">
      <c r="C75" s="6" t="s">
        <v>194</v>
      </c>
      <c r="D75" s="5">
        <v>0</v>
      </c>
      <c r="E75" s="5">
        <v>0</v>
      </c>
      <c r="F75" s="5">
        <v>1</v>
      </c>
      <c r="G75" s="5">
        <v>0</v>
      </c>
    </row>
    <row r="76" spans="3:7" x14ac:dyDescent="0.25">
      <c r="C76" s="6" t="s">
        <v>206</v>
      </c>
      <c r="D76" s="5">
        <v>0</v>
      </c>
      <c r="E76" s="5">
        <v>0</v>
      </c>
      <c r="F76" s="5">
        <v>1</v>
      </c>
      <c r="G76" s="5">
        <v>0</v>
      </c>
    </row>
    <row r="77" spans="3:7" x14ac:dyDescent="0.25">
      <c r="C77" s="6" t="s">
        <v>84</v>
      </c>
      <c r="D77" s="5">
        <v>1</v>
      </c>
      <c r="E77" s="5">
        <v>1</v>
      </c>
      <c r="F77" s="5">
        <v>0</v>
      </c>
      <c r="G77" s="5">
        <v>1</v>
      </c>
    </row>
    <row r="78" spans="3:7" x14ac:dyDescent="0.25">
      <c r="C78" s="6" t="s">
        <v>422</v>
      </c>
      <c r="D78" s="5">
        <v>1</v>
      </c>
      <c r="E78" s="5">
        <v>1</v>
      </c>
      <c r="F78" s="5">
        <v>0.25</v>
      </c>
      <c r="G78" s="5">
        <v>0.75</v>
      </c>
    </row>
    <row r="79" spans="3:7" x14ac:dyDescent="0.25">
      <c r="C79" s="6" t="s">
        <v>210</v>
      </c>
      <c r="D79" s="5">
        <v>0</v>
      </c>
      <c r="E79" s="5">
        <v>0</v>
      </c>
      <c r="F79" s="5">
        <v>1</v>
      </c>
      <c r="G79" s="5">
        <v>0</v>
      </c>
    </row>
    <row r="80" spans="3:7" x14ac:dyDescent="0.25">
      <c r="C80" s="6" t="s">
        <v>145</v>
      </c>
      <c r="D80" s="5">
        <v>1</v>
      </c>
      <c r="E80" s="5">
        <v>1</v>
      </c>
      <c r="F80" s="5">
        <v>0.5</v>
      </c>
      <c r="G80" s="5">
        <v>0.5</v>
      </c>
    </row>
    <row r="81" spans="3:7" x14ac:dyDescent="0.25">
      <c r="C81" s="6" t="s">
        <v>518</v>
      </c>
      <c r="D81" s="5">
        <v>1</v>
      </c>
      <c r="E81" s="5">
        <v>1</v>
      </c>
      <c r="F81" s="5">
        <v>0</v>
      </c>
      <c r="G81" s="5">
        <v>1</v>
      </c>
    </row>
    <row r="82" spans="3:7" x14ac:dyDescent="0.25">
      <c r="C82" s="6" t="s">
        <v>476</v>
      </c>
      <c r="D82" s="5">
        <v>0</v>
      </c>
      <c r="E82" s="5">
        <v>0</v>
      </c>
      <c r="F82" s="5">
        <v>0.75</v>
      </c>
      <c r="G82" s="5">
        <v>0.25</v>
      </c>
    </row>
    <row r="83" spans="3:7" x14ac:dyDescent="0.25">
      <c r="C83" s="31" t="s">
        <v>80</v>
      </c>
      <c r="D83" s="30">
        <v>0</v>
      </c>
      <c r="E83" s="30">
        <v>1</v>
      </c>
      <c r="F83" s="30">
        <v>0</v>
      </c>
      <c r="G83" s="30">
        <v>1</v>
      </c>
    </row>
    <row r="84" spans="3:7" x14ac:dyDescent="0.25">
      <c r="C84" s="6" t="s">
        <v>78</v>
      </c>
      <c r="D84" s="5">
        <v>1</v>
      </c>
      <c r="E84" s="5">
        <v>1</v>
      </c>
      <c r="F84" s="5">
        <v>0</v>
      </c>
      <c r="G84" s="5">
        <v>1</v>
      </c>
    </row>
    <row r="85" spans="3:7" x14ac:dyDescent="0.25">
      <c r="C85" s="6" t="s">
        <v>119</v>
      </c>
      <c r="D85" s="5">
        <v>1</v>
      </c>
      <c r="E85" s="5">
        <v>1</v>
      </c>
      <c r="F85" s="5">
        <v>0.25</v>
      </c>
      <c r="G85" s="5">
        <v>0.75</v>
      </c>
    </row>
    <row r="86" spans="3:7" x14ac:dyDescent="0.25">
      <c r="C86" s="31" t="s">
        <v>458</v>
      </c>
      <c r="D86" s="30">
        <v>0</v>
      </c>
      <c r="E86" s="30">
        <v>1</v>
      </c>
      <c r="F86" s="30">
        <v>0.5</v>
      </c>
      <c r="G86" s="30">
        <v>0.5</v>
      </c>
    </row>
    <row r="87" spans="3:7" x14ac:dyDescent="0.25">
      <c r="C87" s="6" t="s">
        <v>68</v>
      </c>
      <c r="D87" s="5">
        <v>1</v>
      </c>
      <c r="E87" s="5">
        <v>1</v>
      </c>
      <c r="F87" s="5">
        <v>0.5</v>
      </c>
      <c r="G87" s="5">
        <v>0.5</v>
      </c>
    </row>
    <row r="88" spans="3:7" x14ac:dyDescent="0.25">
      <c r="C88" s="6" t="s">
        <v>70</v>
      </c>
      <c r="D88" s="5">
        <v>0</v>
      </c>
      <c r="E88" s="5">
        <v>0</v>
      </c>
      <c r="F88" s="5">
        <v>1</v>
      </c>
      <c r="G88" s="5">
        <v>0</v>
      </c>
    </row>
    <row r="89" spans="3:7" x14ac:dyDescent="0.25">
      <c r="C89" s="31" t="s">
        <v>104</v>
      </c>
      <c r="D89" s="30">
        <v>1</v>
      </c>
      <c r="E89" s="30">
        <v>0</v>
      </c>
      <c r="F89" s="30">
        <v>0.75</v>
      </c>
      <c r="G89" s="30">
        <v>0.25</v>
      </c>
    </row>
    <row r="90" spans="3:7" x14ac:dyDescent="0.25">
      <c r="C90" s="6" t="s">
        <v>60</v>
      </c>
      <c r="D90" s="5">
        <v>1</v>
      </c>
      <c r="E90" s="5">
        <v>1</v>
      </c>
      <c r="F90" s="5">
        <v>0.5</v>
      </c>
      <c r="G90" s="5">
        <v>0.5</v>
      </c>
    </row>
    <row r="91" spans="3:7" x14ac:dyDescent="0.25">
      <c r="C91" s="6" t="s">
        <v>444</v>
      </c>
      <c r="D91" s="5">
        <v>1</v>
      </c>
      <c r="E91" s="5">
        <v>1</v>
      </c>
      <c r="F91" s="5">
        <v>0</v>
      </c>
      <c r="G91" s="5">
        <v>1</v>
      </c>
    </row>
    <row r="92" spans="3:7" x14ac:dyDescent="0.25">
      <c r="C92" s="6" t="s">
        <v>87</v>
      </c>
      <c r="D92" s="5">
        <v>1</v>
      </c>
      <c r="E92" s="5">
        <v>1</v>
      </c>
      <c r="F92" s="5">
        <v>0.25</v>
      </c>
      <c r="G92" s="5">
        <v>0.75</v>
      </c>
    </row>
    <row r="93" spans="3:7" x14ac:dyDescent="0.25">
      <c r="C93" s="31" t="s">
        <v>471</v>
      </c>
      <c r="D93" s="30">
        <v>0</v>
      </c>
      <c r="E93" s="30">
        <v>1</v>
      </c>
      <c r="F93" s="30">
        <v>0.5</v>
      </c>
      <c r="G93" s="30">
        <v>0.5</v>
      </c>
    </row>
    <row r="94" spans="3:7" x14ac:dyDescent="0.25">
      <c r="C94" s="31" t="s">
        <v>82</v>
      </c>
      <c r="D94" s="30">
        <v>0</v>
      </c>
      <c r="E94" s="30">
        <v>1</v>
      </c>
      <c r="F94" s="30">
        <v>0</v>
      </c>
      <c r="G94" s="30">
        <v>1</v>
      </c>
    </row>
    <row r="95" spans="3:7" x14ac:dyDescent="0.25">
      <c r="C95" s="31" t="s">
        <v>483</v>
      </c>
      <c r="D95" s="30">
        <v>1</v>
      </c>
      <c r="E95" s="30">
        <v>0</v>
      </c>
      <c r="F95" s="30">
        <v>1</v>
      </c>
      <c r="G95" s="30">
        <v>0</v>
      </c>
    </row>
    <row r="96" spans="3:7" x14ac:dyDescent="0.25">
      <c r="C96" s="6" t="s">
        <v>429</v>
      </c>
      <c r="D96" s="5">
        <v>1</v>
      </c>
      <c r="E96" s="5">
        <v>1</v>
      </c>
      <c r="F96" s="5">
        <v>0</v>
      </c>
      <c r="G96" s="5">
        <v>1</v>
      </c>
    </row>
    <row r="97" spans="3:7" x14ac:dyDescent="0.25">
      <c r="C97" s="31" t="s">
        <v>519</v>
      </c>
      <c r="D97" s="30">
        <v>0</v>
      </c>
      <c r="E97" s="30">
        <v>1</v>
      </c>
      <c r="F97" s="30">
        <v>0.5</v>
      </c>
      <c r="G97" s="30">
        <v>0.5</v>
      </c>
    </row>
    <row r="98" spans="3:7" x14ac:dyDescent="0.25">
      <c r="C98" s="31" t="s">
        <v>65</v>
      </c>
      <c r="D98" s="30">
        <v>1</v>
      </c>
      <c r="E98" s="30">
        <v>0</v>
      </c>
      <c r="F98" s="30">
        <v>0.75</v>
      </c>
      <c r="G98" s="30">
        <v>0.25</v>
      </c>
    </row>
    <row r="99" spans="3:7" x14ac:dyDescent="0.25">
      <c r="C99" s="6" t="s">
        <v>390</v>
      </c>
      <c r="D99" s="5">
        <v>0</v>
      </c>
      <c r="E99" s="5">
        <v>0</v>
      </c>
      <c r="F99" s="5">
        <v>0.75</v>
      </c>
      <c r="G99" s="5">
        <v>0.25</v>
      </c>
    </row>
    <row r="100" spans="3:7" x14ac:dyDescent="0.25">
      <c r="C100" s="6" t="s">
        <v>100</v>
      </c>
      <c r="D100" s="5">
        <v>0</v>
      </c>
      <c r="E100" s="5">
        <v>0</v>
      </c>
      <c r="F100" s="5">
        <v>1</v>
      </c>
      <c r="G100" s="5">
        <v>0</v>
      </c>
    </row>
    <row r="101" spans="3:7" x14ac:dyDescent="0.25">
      <c r="C101" s="6" t="s">
        <v>173</v>
      </c>
      <c r="D101" s="5">
        <v>1</v>
      </c>
      <c r="E101" s="5">
        <v>1</v>
      </c>
      <c r="F101" s="5">
        <v>0.5</v>
      </c>
      <c r="G101" s="5">
        <v>0.5</v>
      </c>
    </row>
    <row r="102" spans="3:7" x14ac:dyDescent="0.25">
      <c r="C102" s="6" t="s">
        <v>435</v>
      </c>
      <c r="D102" s="5">
        <v>1</v>
      </c>
      <c r="E102" s="5">
        <v>1</v>
      </c>
      <c r="F102" s="5">
        <v>0.25</v>
      </c>
      <c r="G102" s="5">
        <v>0.75</v>
      </c>
    </row>
    <row r="103" spans="3:7" x14ac:dyDescent="0.25">
      <c r="C103" s="6" t="s">
        <v>230</v>
      </c>
      <c r="D103" s="5">
        <v>0</v>
      </c>
      <c r="E103" s="5">
        <v>0</v>
      </c>
      <c r="F103" s="5">
        <v>0.75</v>
      </c>
      <c r="G103" s="5">
        <v>0.25</v>
      </c>
    </row>
    <row r="104" spans="3:7" x14ac:dyDescent="0.25">
      <c r="C104" s="6" t="s">
        <v>470</v>
      </c>
      <c r="D104" s="5">
        <v>0</v>
      </c>
      <c r="E104" s="5">
        <v>0</v>
      </c>
      <c r="F104" s="5">
        <v>0.75</v>
      </c>
      <c r="G104" s="5">
        <v>0.25</v>
      </c>
    </row>
    <row r="105" spans="3:7" x14ac:dyDescent="0.25">
      <c r="C105" s="6" t="s">
        <v>209</v>
      </c>
      <c r="D105" s="5">
        <v>0</v>
      </c>
      <c r="E105" s="5">
        <v>0</v>
      </c>
      <c r="F105" s="5">
        <v>0.75</v>
      </c>
      <c r="G105" s="5">
        <v>0.25</v>
      </c>
    </row>
    <row r="106" spans="3:7" x14ac:dyDescent="0.25">
      <c r="C106" s="6" t="s">
        <v>158</v>
      </c>
      <c r="D106" s="5">
        <v>1</v>
      </c>
      <c r="E106" s="5">
        <v>1</v>
      </c>
      <c r="F106" s="5">
        <v>0</v>
      </c>
      <c r="G106" s="5">
        <v>1</v>
      </c>
    </row>
    <row r="107" spans="3:7" x14ac:dyDescent="0.25">
      <c r="C107" s="6" t="s">
        <v>93</v>
      </c>
      <c r="D107" s="5">
        <v>1</v>
      </c>
      <c r="E107" s="5">
        <v>1</v>
      </c>
      <c r="F107" s="5">
        <v>0</v>
      </c>
      <c r="G107" s="5">
        <v>1</v>
      </c>
    </row>
    <row r="108" spans="3:7" x14ac:dyDescent="0.25">
      <c r="C108" s="31" t="s">
        <v>222</v>
      </c>
      <c r="D108" s="30">
        <v>1</v>
      </c>
      <c r="E108" s="30">
        <v>0</v>
      </c>
      <c r="F108" s="30">
        <v>0.75</v>
      </c>
      <c r="G108" s="30">
        <v>0.25</v>
      </c>
    </row>
    <row r="109" spans="3:7" x14ac:dyDescent="0.25">
      <c r="C109" s="6" t="s">
        <v>102</v>
      </c>
      <c r="D109" s="5">
        <v>0</v>
      </c>
      <c r="E109" s="5">
        <v>0</v>
      </c>
      <c r="F109" s="5">
        <v>0.75</v>
      </c>
      <c r="G109" s="5">
        <v>0.25</v>
      </c>
    </row>
    <row r="110" spans="3:7" x14ac:dyDescent="0.25">
      <c r="C110" s="6" t="s">
        <v>438</v>
      </c>
      <c r="D110" s="5">
        <v>1</v>
      </c>
      <c r="E110" s="5">
        <v>1</v>
      </c>
      <c r="F110" s="5">
        <v>0</v>
      </c>
      <c r="G110" s="5">
        <v>1</v>
      </c>
    </row>
    <row r="111" spans="3:7" x14ac:dyDescent="0.25">
      <c r="C111" s="6" t="s">
        <v>146</v>
      </c>
      <c r="D111" s="5">
        <v>1</v>
      </c>
      <c r="E111" s="5">
        <v>1</v>
      </c>
      <c r="F111" s="5">
        <v>0.25</v>
      </c>
      <c r="G111" s="5">
        <v>0.75</v>
      </c>
    </row>
    <row r="112" spans="3:7" x14ac:dyDescent="0.25">
      <c r="C112" s="6" t="s">
        <v>115</v>
      </c>
      <c r="D112" s="5">
        <v>0</v>
      </c>
      <c r="E112" s="5">
        <v>0</v>
      </c>
      <c r="F112" s="5">
        <v>0.75</v>
      </c>
      <c r="G112" s="5">
        <v>0.25</v>
      </c>
    </row>
    <row r="113" spans="3:7" x14ac:dyDescent="0.25">
      <c r="C113" s="31" t="s">
        <v>455</v>
      </c>
      <c r="D113" s="30">
        <v>0</v>
      </c>
      <c r="E113" s="30">
        <v>1</v>
      </c>
      <c r="F113" s="30">
        <v>0.5</v>
      </c>
      <c r="G113" s="30">
        <v>0.5</v>
      </c>
    </row>
    <row r="114" spans="3:7" x14ac:dyDescent="0.25">
      <c r="C114" s="6" t="s">
        <v>88</v>
      </c>
      <c r="D114" s="5">
        <v>1</v>
      </c>
      <c r="E114" s="5">
        <v>1</v>
      </c>
      <c r="F114" s="5">
        <v>0</v>
      </c>
      <c r="G114" s="5">
        <v>1</v>
      </c>
    </row>
    <row r="115" spans="3:7" x14ac:dyDescent="0.25">
      <c r="C115" s="31" t="s">
        <v>217</v>
      </c>
      <c r="D115" s="30">
        <v>0</v>
      </c>
      <c r="E115" s="30">
        <v>1</v>
      </c>
      <c r="F115" s="30">
        <v>0.5</v>
      </c>
      <c r="G115" s="30">
        <v>0.5</v>
      </c>
    </row>
    <row r="116" spans="3:7" x14ac:dyDescent="0.25">
      <c r="C116" s="31" t="s">
        <v>170</v>
      </c>
      <c r="D116" s="30">
        <v>0</v>
      </c>
      <c r="E116" s="30">
        <v>1</v>
      </c>
      <c r="F116" s="30">
        <v>0</v>
      </c>
      <c r="G116" s="30">
        <v>1</v>
      </c>
    </row>
    <row r="117" spans="3:7" x14ac:dyDescent="0.25">
      <c r="C117" s="6" t="s">
        <v>216</v>
      </c>
      <c r="D117" s="5">
        <v>0</v>
      </c>
      <c r="E117" s="5">
        <v>0</v>
      </c>
      <c r="F117" s="5">
        <v>0.75</v>
      </c>
      <c r="G117" s="5">
        <v>0.25</v>
      </c>
    </row>
    <row r="118" spans="3:7" x14ac:dyDescent="0.25">
      <c r="C118" s="6" t="s">
        <v>58</v>
      </c>
      <c r="D118" s="5">
        <v>1</v>
      </c>
      <c r="E118" s="5">
        <v>1</v>
      </c>
      <c r="F118" s="5">
        <v>0</v>
      </c>
      <c r="G118" s="5">
        <v>1</v>
      </c>
    </row>
    <row r="119" spans="3:7" x14ac:dyDescent="0.25">
      <c r="C119" s="6" t="s">
        <v>72</v>
      </c>
      <c r="D119" s="5">
        <v>0</v>
      </c>
      <c r="E119" s="5">
        <v>0</v>
      </c>
      <c r="F119" s="5">
        <v>1</v>
      </c>
      <c r="G119" s="5">
        <v>0</v>
      </c>
    </row>
    <row r="120" spans="3:7" x14ac:dyDescent="0.25">
      <c r="C120" s="31" t="s">
        <v>414</v>
      </c>
      <c r="D120" s="30">
        <v>1</v>
      </c>
      <c r="E120" s="30">
        <v>0</v>
      </c>
      <c r="F120" s="30">
        <v>0.75</v>
      </c>
      <c r="G120" s="30">
        <v>0.25</v>
      </c>
    </row>
    <row r="121" spans="3:7" x14ac:dyDescent="0.25">
      <c r="C121" s="6" t="s">
        <v>123</v>
      </c>
      <c r="D121" s="5">
        <v>1</v>
      </c>
      <c r="E121" s="5">
        <v>1</v>
      </c>
      <c r="F121" s="5">
        <v>0</v>
      </c>
      <c r="G121" s="5">
        <v>1</v>
      </c>
    </row>
    <row r="122" spans="3:7" x14ac:dyDescent="0.25">
      <c r="C122" s="6" t="s">
        <v>97</v>
      </c>
      <c r="D122" s="5">
        <v>1</v>
      </c>
      <c r="E122" s="5">
        <v>1</v>
      </c>
      <c r="F122" s="5">
        <v>0</v>
      </c>
      <c r="G122" s="5">
        <v>1</v>
      </c>
    </row>
    <row r="123" spans="3:7" x14ac:dyDescent="0.25">
      <c r="C123" s="6" t="s">
        <v>423</v>
      </c>
      <c r="D123" s="5">
        <v>0</v>
      </c>
      <c r="E123" s="5">
        <v>0</v>
      </c>
      <c r="F123" s="5">
        <v>1</v>
      </c>
      <c r="G123" s="5">
        <v>0</v>
      </c>
    </row>
    <row r="124" spans="3:7" x14ac:dyDescent="0.25">
      <c r="C124" s="6" t="s">
        <v>196</v>
      </c>
      <c r="D124" s="5">
        <v>0</v>
      </c>
      <c r="E124" s="5">
        <v>0</v>
      </c>
      <c r="F124" s="5">
        <v>0.75</v>
      </c>
      <c r="G124" s="5">
        <v>0.25</v>
      </c>
    </row>
    <row r="125" spans="3:7" x14ac:dyDescent="0.25">
      <c r="C125" s="31" t="s">
        <v>408</v>
      </c>
      <c r="D125" s="30">
        <v>0</v>
      </c>
      <c r="E125" s="30">
        <v>1</v>
      </c>
      <c r="F125" s="30">
        <v>0.5</v>
      </c>
      <c r="G125" s="30">
        <v>0.5</v>
      </c>
    </row>
    <row r="126" spans="3:7" x14ac:dyDescent="0.25">
      <c r="C126" s="6" t="s">
        <v>212</v>
      </c>
      <c r="D126" s="5">
        <v>0</v>
      </c>
      <c r="E126" s="5">
        <v>0</v>
      </c>
      <c r="F126" s="5">
        <v>1</v>
      </c>
      <c r="G126" s="5">
        <v>0</v>
      </c>
    </row>
    <row r="127" spans="3:7" x14ac:dyDescent="0.25">
      <c r="C127" s="6" t="s">
        <v>219</v>
      </c>
      <c r="D127" s="5">
        <v>1</v>
      </c>
      <c r="E127" s="5">
        <v>1</v>
      </c>
      <c r="F127" s="5">
        <v>0.5</v>
      </c>
      <c r="G127" s="5">
        <v>0.5</v>
      </c>
    </row>
    <row r="128" spans="3:7" x14ac:dyDescent="0.25">
      <c r="C128" s="31" t="s">
        <v>169</v>
      </c>
      <c r="D128" s="30">
        <v>1</v>
      </c>
      <c r="E128" s="30">
        <v>0</v>
      </c>
      <c r="F128" s="30">
        <v>0.75</v>
      </c>
      <c r="G128" s="30">
        <v>0.25</v>
      </c>
    </row>
    <row r="129" spans="3:7" x14ac:dyDescent="0.25">
      <c r="C129" s="6" t="s">
        <v>446</v>
      </c>
      <c r="D129" s="5">
        <v>1</v>
      </c>
      <c r="E129" s="5">
        <v>1</v>
      </c>
      <c r="F129" s="5">
        <v>0</v>
      </c>
      <c r="G129" s="5">
        <v>1</v>
      </c>
    </row>
    <row r="130" spans="3:7" x14ac:dyDescent="0.25">
      <c r="C130" s="6" t="s">
        <v>167</v>
      </c>
      <c r="D130" s="5">
        <v>1</v>
      </c>
      <c r="E130" s="5">
        <v>1</v>
      </c>
      <c r="F130" s="5">
        <v>0</v>
      </c>
      <c r="G130" s="5">
        <v>1</v>
      </c>
    </row>
    <row r="131" spans="3:7" x14ac:dyDescent="0.25">
      <c r="C131" s="6" t="s">
        <v>176</v>
      </c>
      <c r="D131" s="5">
        <v>0</v>
      </c>
      <c r="E131" s="5">
        <v>0</v>
      </c>
      <c r="F131" s="5">
        <v>1</v>
      </c>
      <c r="G131" s="5">
        <v>0</v>
      </c>
    </row>
    <row r="132" spans="3:7" x14ac:dyDescent="0.25">
      <c r="C132" s="31" t="s">
        <v>62</v>
      </c>
      <c r="D132" s="30">
        <v>0</v>
      </c>
      <c r="E132" s="30">
        <v>1</v>
      </c>
      <c r="F132" s="30">
        <v>0.5</v>
      </c>
      <c r="G132" s="30">
        <v>0.5</v>
      </c>
    </row>
    <row r="133" spans="3:7" x14ac:dyDescent="0.25">
      <c r="C133" s="6" t="s">
        <v>114</v>
      </c>
      <c r="D133" s="5">
        <v>0</v>
      </c>
      <c r="E133" s="5">
        <v>0</v>
      </c>
      <c r="F133" s="5">
        <v>1</v>
      </c>
      <c r="G133" s="5">
        <v>0</v>
      </c>
    </row>
    <row r="134" spans="3:7" x14ac:dyDescent="0.25">
      <c r="C134" s="6" t="s">
        <v>396</v>
      </c>
      <c r="D134" s="5">
        <v>1</v>
      </c>
      <c r="E134" s="5">
        <v>1</v>
      </c>
      <c r="F134" s="5">
        <v>0.25</v>
      </c>
      <c r="G134" s="5">
        <v>0.75</v>
      </c>
    </row>
    <row r="135" spans="3:7" x14ac:dyDescent="0.25">
      <c r="C135" s="31" t="s">
        <v>410</v>
      </c>
      <c r="D135" s="30">
        <v>0</v>
      </c>
      <c r="E135" s="30">
        <v>1</v>
      </c>
      <c r="F135" s="30">
        <v>0.5</v>
      </c>
      <c r="G135" s="30">
        <v>0.5</v>
      </c>
    </row>
    <row r="136" spans="3:7" x14ac:dyDescent="0.25">
      <c r="C136" s="6" t="s">
        <v>113</v>
      </c>
      <c r="D136" s="5">
        <v>0</v>
      </c>
      <c r="E136" s="5">
        <v>0</v>
      </c>
      <c r="F136" s="5">
        <v>1</v>
      </c>
      <c r="G136" s="5">
        <v>0</v>
      </c>
    </row>
    <row r="137" spans="3:7" x14ac:dyDescent="0.25">
      <c r="C137" s="6" t="s">
        <v>224</v>
      </c>
      <c r="D137" s="5">
        <v>1</v>
      </c>
      <c r="E137" s="5">
        <v>1</v>
      </c>
      <c r="F137" s="5">
        <v>0</v>
      </c>
      <c r="G137" s="5">
        <v>1</v>
      </c>
    </row>
    <row r="138" spans="3:7" x14ac:dyDescent="0.25">
      <c r="C138" s="6" t="s">
        <v>144</v>
      </c>
      <c r="D138" s="5">
        <v>1</v>
      </c>
      <c r="E138" s="5">
        <v>1</v>
      </c>
      <c r="F138" s="5">
        <v>0</v>
      </c>
      <c r="G138" s="5">
        <v>1</v>
      </c>
    </row>
    <row r="139" spans="3:7" x14ac:dyDescent="0.25">
      <c r="C139" s="6" t="s">
        <v>105</v>
      </c>
      <c r="D139" s="5">
        <v>0</v>
      </c>
      <c r="E139" s="5">
        <v>0</v>
      </c>
      <c r="F139" s="5">
        <v>0.75</v>
      </c>
      <c r="G139" s="5">
        <v>0.25</v>
      </c>
    </row>
    <row r="140" spans="3:7" x14ac:dyDescent="0.25">
      <c r="C140" s="6" t="s">
        <v>126</v>
      </c>
      <c r="D140" s="5">
        <v>1</v>
      </c>
      <c r="E140" s="5">
        <v>1</v>
      </c>
      <c r="F140" s="5">
        <v>0</v>
      </c>
      <c r="G140" s="5">
        <v>1</v>
      </c>
    </row>
    <row r="141" spans="3:7" x14ac:dyDescent="0.25">
      <c r="C141" s="6" t="s">
        <v>403</v>
      </c>
      <c r="D141" s="5">
        <v>1</v>
      </c>
      <c r="E141" s="5">
        <v>1</v>
      </c>
      <c r="F141" s="5">
        <v>0.25</v>
      </c>
      <c r="G141" s="5">
        <v>0.75</v>
      </c>
    </row>
    <row r="142" spans="3:7" x14ac:dyDescent="0.25">
      <c r="C142" s="6" t="s">
        <v>520</v>
      </c>
      <c r="D142" s="5">
        <v>1</v>
      </c>
      <c r="E142" s="5">
        <v>1</v>
      </c>
      <c r="F142" s="5">
        <v>0.25</v>
      </c>
      <c r="G142" s="5">
        <v>0.75</v>
      </c>
    </row>
    <row r="143" spans="3:7" x14ac:dyDescent="0.25">
      <c r="C143" s="6" t="s">
        <v>197</v>
      </c>
      <c r="D143" s="5">
        <v>0</v>
      </c>
      <c r="E143" s="5">
        <v>0</v>
      </c>
      <c r="F143" s="5">
        <v>1</v>
      </c>
      <c r="G143" s="5">
        <v>0</v>
      </c>
    </row>
    <row r="144" spans="3:7" x14ac:dyDescent="0.25">
      <c r="C144" s="6" t="s">
        <v>118</v>
      </c>
      <c r="D144" s="5">
        <v>0</v>
      </c>
      <c r="E144" s="5">
        <v>0</v>
      </c>
      <c r="F144" s="5">
        <v>1</v>
      </c>
      <c r="G144" s="5">
        <v>0</v>
      </c>
    </row>
    <row r="145" spans="3:7" x14ac:dyDescent="0.25">
      <c r="C145" s="6" t="s">
        <v>187</v>
      </c>
      <c r="D145" s="5">
        <v>0</v>
      </c>
      <c r="E145" s="5">
        <v>0</v>
      </c>
      <c r="F145" s="5">
        <v>1</v>
      </c>
      <c r="G145" s="5">
        <v>0</v>
      </c>
    </row>
    <row r="146" spans="3:7" x14ac:dyDescent="0.25">
      <c r="C146" s="6" t="s">
        <v>424</v>
      </c>
      <c r="D146" s="5">
        <v>1</v>
      </c>
      <c r="E146" s="5">
        <v>1</v>
      </c>
      <c r="F146" s="5">
        <v>0.5</v>
      </c>
      <c r="G146" s="5">
        <v>0.5</v>
      </c>
    </row>
    <row r="147" spans="3:7" x14ac:dyDescent="0.25">
      <c r="C147" s="6" t="s">
        <v>139</v>
      </c>
      <c r="D147" s="5">
        <v>1</v>
      </c>
      <c r="E147" s="5">
        <v>1</v>
      </c>
      <c r="F147" s="5">
        <v>0</v>
      </c>
      <c r="G147" s="5">
        <v>1</v>
      </c>
    </row>
    <row r="148" spans="3:7" x14ac:dyDescent="0.25">
      <c r="C148" s="6" t="s">
        <v>467</v>
      </c>
      <c r="D148" s="5">
        <v>0</v>
      </c>
      <c r="E148" s="5">
        <v>0</v>
      </c>
      <c r="F148" s="5">
        <v>1</v>
      </c>
      <c r="G148" s="5">
        <v>0</v>
      </c>
    </row>
    <row r="149" spans="3:7" x14ac:dyDescent="0.25">
      <c r="C149" s="31" t="s">
        <v>181</v>
      </c>
      <c r="D149" s="30">
        <v>1</v>
      </c>
      <c r="E149" s="30">
        <v>0</v>
      </c>
      <c r="F149" s="30">
        <v>0.75</v>
      </c>
      <c r="G149" s="30">
        <v>0.25</v>
      </c>
    </row>
    <row r="150" spans="3:7" x14ac:dyDescent="0.25">
      <c r="C150" s="6" t="s">
        <v>152</v>
      </c>
      <c r="D150" s="5">
        <v>1</v>
      </c>
      <c r="E150" s="5">
        <v>1</v>
      </c>
      <c r="F150" s="5">
        <v>0</v>
      </c>
      <c r="G150" s="5">
        <v>1</v>
      </c>
    </row>
    <row r="151" spans="3:7" x14ac:dyDescent="0.25">
      <c r="C151" s="6" t="s">
        <v>185</v>
      </c>
      <c r="D151" s="5">
        <v>0</v>
      </c>
      <c r="E151" s="5">
        <v>0</v>
      </c>
      <c r="F151" s="5">
        <v>1</v>
      </c>
      <c r="G151" s="5">
        <v>0</v>
      </c>
    </row>
    <row r="152" spans="3:7" x14ac:dyDescent="0.25">
      <c r="C152" s="6" t="s">
        <v>90</v>
      </c>
      <c r="D152" s="5">
        <v>1</v>
      </c>
      <c r="E152" s="5">
        <v>1</v>
      </c>
      <c r="F152" s="5">
        <v>0</v>
      </c>
      <c r="G152" s="5">
        <v>1</v>
      </c>
    </row>
    <row r="153" spans="3:7" x14ac:dyDescent="0.25">
      <c r="C153" s="6" t="s">
        <v>64</v>
      </c>
      <c r="D153" s="5">
        <v>1</v>
      </c>
      <c r="E153" s="5">
        <v>1</v>
      </c>
      <c r="F153" s="5">
        <v>0</v>
      </c>
      <c r="G153" s="5">
        <v>1</v>
      </c>
    </row>
    <row r="154" spans="3:7" x14ac:dyDescent="0.25">
      <c r="C154" s="6" t="s">
        <v>469</v>
      </c>
      <c r="D154" s="5">
        <v>0</v>
      </c>
      <c r="E154" s="5">
        <v>0</v>
      </c>
      <c r="F154" s="5">
        <v>1</v>
      </c>
      <c r="G154" s="5">
        <v>0</v>
      </c>
    </row>
    <row r="155" spans="3:7" x14ac:dyDescent="0.25">
      <c r="C155" s="6" t="s">
        <v>117</v>
      </c>
      <c r="D155" s="5">
        <v>0</v>
      </c>
      <c r="E155" s="5">
        <v>0</v>
      </c>
      <c r="F155" s="5">
        <v>1</v>
      </c>
      <c r="G155" s="5">
        <v>0</v>
      </c>
    </row>
    <row r="156" spans="3:7" x14ac:dyDescent="0.25">
      <c r="C156" s="6" t="s">
        <v>109</v>
      </c>
      <c r="D156" s="5">
        <v>0</v>
      </c>
      <c r="E156" s="5">
        <v>0</v>
      </c>
      <c r="F156" s="5">
        <v>1</v>
      </c>
      <c r="G156" s="5">
        <v>0</v>
      </c>
    </row>
    <row r="157" spans="3:7" x14ac:dyDescent="0.25">
      <c r="C157" s="31" t="s">
        <v>134</v>
      </c>
      <c r="D157" s="30">
        <v>1</v>
      </c>
      <c r="E157" s="30">
        <v>0</v>
      </c>
      <c r="F157" s="30">
        <v>0.75</v>
      </c>
      <c r="G157" s="30">
        <v>0.25</v>
      </c>
    </row>
    <row r="158" spans="3:7" x14ac:dyDescent="0.25">
      <c r="C158" s="6" t="s">
        <v>157</v>
      </c>
      <c r="D158" s="5">
        <v>1</v>
      </c>
      <c r="E158" s="5">
        <v>1</v>
      </c>
      <c r="F158" s="5">
        <v>0.25</v>
      </c>
      <c r="G158" s="5">
        <v>0.75</v>
      </c>
    </row>
    <row r="159" spans="3:7" x14ac:dyDescent="0.25">
      <c r="C159" s="6" t="s">
        <v>226</v>
      </c>
      <c r="D159" s="5">
        <v>1</v>
      </c>
      <c r="E159" s="5">
        <v>1</v>
      </c>
      <c r="F159" s="5">
        <v>0.25</v>
      </c>
      <c r="G159" s="5">
        <v>0.75</v>
      </c>
    </row>
    <row r="160" spans="3:7" x14ac:dyDescent="0.25">
      <c r="C160" s="31" t="s">
        <v>461</v>
      </c>
      <c r="D160" s="30">
        <v>0</v>
      </c>
      <c r="E160" s="30">
        <v>1</v>
      </c>
      <c r="F160" s="30">
        <v>0</v>
      </c>
      <c r="G160" s="30">
        <v>1</v>
      </c>
    </row>
    <row r="161" spans="3:7" x14ac:dyDescent="0.25">
      <c r="C161" s="6" t="s">
        <v>154</v>
      </c>
      <c r="D161" s="5">
        <v>1</v>
      </c>
      <c r="E161" s="5">
        <v>1</v>
      </c>
      <c r="F161" s="5">
        <v>0.5</v>
      </c>
      <c r="G161" s="5">
        <v>0.5</v>
      </c>
    </row>
    <row r="162" spans="3:7" x14ac:dyDescent="0.25">
      <c r="C162" s="6" t="s">
        <v>136</v>
      </c>
      <c r="D162" s="5">
        <v>1</v>
      </c>
      <c r="E162" s="5">
        <v>1</v>
      </c>
      <c r="F162" s="5">
        <v>0.5</v>
      </c>
      <c r="G162" s="5">
        <v>0.5</v>
      </c>
    </row>
    <row r="163" spans="3:7" x14ac:dyDescent="0.25">
      <c r="C163" s="31" t="s">
        <v>175</v>
      </c>
      <c r="D163" s="30">
        <v>0</v>
      </c>
      <c r="E163" s="30">
        <v>1</v>
      </c>
      <c r="F163" s="30">
        <v>0.25</v>
      </c>
      <c r="G163" s="30">
        <v>0.75</v>
      </c>
    </row>
    <row r="164" spans="3:7" x14ac:dyDescent="0.25">
      <c r="C164" s="6" t="s">
        <v>142</v>
      </c>
      <c r="D164" s="5">
        <v>1</v>
      </c>
      <c r="E164" s="5">
        <v>1</v>
      </c>
      <c r="F164" s="5">
        <v>0</v>
      </c>
      <c r="G164" s="5">
        <v>1</v>
      </c>
    </row>
    <row r="165" spans="3:7" x14ac:dyDescent="0.25">
      <c r="C165" s="31" t="s">
        <v>172</v>
      </c>
      <c r="D165" s="30">
        <v>0</v>
      </c>
      <c r="E165" s="30">
        <v>1</v>
      </c>
      <c r="F165" s="30">
        <v>0.25</v>
      </c>
      <c r="G165" s="30">
        <v>0.75</v>
      </c>
    </row>
    <row r="166" spans="3:7" x14ac:dyDescent="0.25">
      <c r="C166" s="6" t="s">
        <v>440</v>
      </c>
      <c r="D166" s="5">
        <v>1</v>
      </c>
      <c r="E166" s="5">
        <v>1</v>
      </c>
      <c r="F166" s="5">
        <v>0</v>
      </c>
      <c r="G166" s="5">
        <v>1</v>
      </c>
    </row>
    <row r="167" spans="3:7" x14ac:dyDescent="0.25">
      <c r="C167" s="6" t="s">
        <v>166</v>
      </c>
      <c r="D167" s="5">
        <v>1</v>
      </c>
      <c r="E167" s="5">
        <v>1</v>
      </c>
      <c r="F167" s="5">
        <v>0</v>
      </c>
      <c r="G167" s="5">
        <v>1</v>
      </c>
    </row>
    <row r="168" spans="3:7" x14ac:dyDescent="0.25">
      <c r="C168" s="6" t="s">
        <v>432</v>
      </c>
      <c r="D168" s="5">
        <v>1</v>
      </c>
      <c r="E168" s="5">
        <v>1</v>
      </c>
      <c r="F168" s="5">
        <v>0</v>
      </c>
      <c r="G168" s="5">
        <v>1</v>
      </c>
    </row>
    <row r="169" spans="3:7" x14ac:dyDescent="0.25">
      <c r="C169" s="6" t="s">
        <v>521</v>
      </c>
      <c r="D169" s="5">
        <v>1</v>
      </c>
      <c r="E169" s="5">
        <v>1</v>
      </c>
      <c r="F169" s="5">
        <v>0.5</v>
      </c>
      <c r="G169" s="5">
        <v>0.5</v>
      </c>
    </row>
    <row r="170" spans="3:7" x14ac:dyDescent="0.25">
      <c r="C170" s="6" t="s">
        <v>484</v>
      </c>
      <c r="D170" s="5">
        <v>1</v>
      </c>
      <c r="E170" s="5">
        <v>1</v>
      </c>
      <c r="F170" s="5">
        <v>0.25</v>
      </c>
      <c r="G170" s="5">
        <v>0.75</v>
      </c>
    </row>
    <row r="171" spans="3:7" x14ac:dyDescent="0.25">
      <c r="C171" s="31" t="s">
        <v>399</v>
      </c>
      <c r="D171" s="30">
        <v>0</v>
      </c>
      <c r="E171" s="30">
        <v>1</v>
      </c>
      <c r="F171" s="30">
        <v>0.5</v>
      </c>
      <c r="G171" s="30">
        <v>0.5</v>
      </c>
    </row>
    <row r="172" spans="3:7" x14ac:dyDescent="0.25">
      <c r="C172" s="6" t="s">
        <v>120</v>
      </c>
      <c r="D172" s="5">
        <v>1</v>
      </c>
      <c r="E172" s="5">
        <v>1</v>
      </c>
      <c r="F172" s="5">
        <v>0</v>
      </c>
      <c r="G172" s="5">
        <v>1</v>
      </c>
    </row>
    <row r="173" spans="3:7" x14ac:dyDescent="0.25">
      <c r="C173" s="6" t="s">
        <v>477</v>
      </c>
      <c r="D173" s="5">
        <v>0</v>
      </c>
      <c r="E173" s="5">
        <v>0</v>
      </c>
      <c r="F173" s="5">
        <v>0.75</v>
      </c>
      <c r="G173" s="5">
        <v>0.25</v>
      </c>
    </row>
    <row r="174" spans="3:7" x14ac:dyDescent="0.25">
      <c r="C174" s="6" t="s">
        <v>203</v>
      </c>
      <c r="D174" s="5">
        <v>0</v>
      </c>
      <c r="E174" s="5">
        <v>0</v>
      </c>
      <c r="F174" s="5">
        <v>1</v>
      </c>
      <c r="G174" s="5">
        <v>0</v>
      </c>
    </row>
    <row r="175" spans="3:7" x14ac:dyDescent="0.25">
      <c r="C175" s="6" t="s">
        <v>180</v>
      </c>
      <c r="D175" s="5">
        <v>1</v>
      </c>
      <c r="E175" s="5">
        <v>1</v>
      </c>
      <c r="F175" s="5">
        <v>0.25</v>
      </c>
      <c r="G175" s="5">
        <v>0.75</v>
      </c>
    </row>
    <row r="176" spans="3:7" x14ac:dyDescent="0.25">
      <c r="C176" s="6" t="s">
        <v>151</v>
      </c>
      <c r="D176" s="5">
        <v>1</v>
      </c>
      <c r="E176" s="5">
        <v>1</v>
      </c>
      <c r="F176" s="5">
        <v>0</v>
      </c>
      <c r="G176" s="5">
        <v>1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KNNC_Output'!$B$10:$B$10" display="Inputs" xr:uid="{19B61D07-3227-4B57-859C-C7776F3CFAD4}"/>
    <hyperlink ref="D4" location="'KNNC_Stored'!$B$10:$B$10" display="PMML Model" xr:uid="{25F1A08C-9DAB-4204-AD4C-E26F9EFAC6F1}"/>
    <hyperlink ref="F4" location="'KNNC_TrainingLiftChart'!$B$10:$B$10" display="Training: Charts" xr:uid="{2AE87634-6590-47B9-B445-73253E43A10A}"/>
    <hyperlink ref="H4" location="'KNNC_TrainingScore'!$B$10:$B$10" display="Training: Classification Summary" xr:uid="{73FB788D-679E-4517-9E5C-CD6BB9FFF23E}"/>
    <hyperlink ref="J4" location="'KNNC_TrainingScore'!$B$34:$B$34" display="Training: Classification Details" xr:uid="{1547FBB1-F5C7-413B-86FA-FBBEEAC0065C}"/>
    <hyperlink ref="B5" location="'KNNC_ValidationLiftChart'!$B$10:$B$10" display="Validation: Charts" xr:uid="{A9B5B7A9-0B4F-4D99-B889-03C4C051C42F}"/>
    <hyperlink ref="D5" location="'KNNC_ValidationScore'!$B$10:$B$10" display="Validation: Classification Summary" xr:uid="{515C3988-EA6B-41DA-9A4D-5D48B4C0E253}"/>
    <hyperlink ref="F5" location="'KNNC_ValidationScore'!$B$34:$B$34" display="Validation: Classification Details" xr:uid="{6FF5EA36-7BAD-4E2C-BF58-DDB7AD4A8C1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FEC7-5BEC-4F3A-9829-CB703BDB084D}">
  <dimension ref="B1:AX183"/>
  <sheetViews>
    <sheetView showGridLines="0" workbookViewId="0">
      <selection activeCell="F13" sqref="F13"/>
    </sheetView>
  </sheetViews>
  <sheetFormatPr defaultRowHeight="15" x14ac:dyDescent="0.25"/>
  <cols>
    <col min="3" max="3" width="11.5703125" customWidth="1"/>
    <col min="4" max="4" width="9.5703125" customWidth="1"/>
    <col min="5" max="5" width="14.140625" customWidth="1"/>
    <col min="6" max="6" width="21" customWidth="1"/>
    <col min="7" max="7" width="22.42578125" customWidth="1"/>
    <col min="8" max="8" width="13.7109375" customWidth="1"/>
    <col min="9" max="9" width="15.140625" customWidth="1"/>
    <col min="10" max="10" width="16.28515625" customWidth="1"/>
    <col min="11" max="11" width="14.140625" customWidth="1"/>
    <col min="12" max="12" width="21" customWidth="1"/>
    <col min="13" max="13" width="16.7109375" customWidth="1"/>
    <col min="14" max="14" width="15.5703125" bestFit="1" customWidth="1"/>
  </cols>
  <sheetData>
    <row r="1" spans="2:50" ht="18.75" x14ac:dyDescent="0.3">
      <c r="B1" s="3" t="s">
        <v>1547</v>
      </c>
      <c r="N1" t="s">
        <v>722</v>
      </c>
      <c r="AX1" s="10" t="s">
        <v>1557</v>
      </c>
    </row>
    <row r="3" spans="2:50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32</v>
      </c>
      <c r="O3" s="12"/>
      <c r="P3" s="12"/>
      <c r="Q3" s="13"/>
      <c r="AX3" s="10" t="s">
        <v>1558</v>
      </c>
    </row>
    <row r="4" spans="2:50" x14ac:dyDescent="0.25">
      <c r="B4" s="23" t="s">
        <v>37</v>
      </c>
      <c r="C4" s="19"/>
      <c r="D4" s="23" t="s">
        <v>524</v>
      </c>
      <c r="E4" s="19"/>
      <c r="F4" s="23" t="s">
        <v>591</v>
      </c>
      <c r="G4" s="19"/>
      <c r="H4" s="23" t="s">
        <v>1543</v>
      </c>
      <c r="I4" s="19"/>
      <c r="J4" s="23" t="s">
        <v>1544</v>
      </c>
      <c r="K4" s="19"/>
      <c r="N4" s="9" t="s">
        <v>33</v>
      </c>
      <c r="O4" s="9" t="s">
        <v>34</v>
      </c>
      <c r="P4" s="9" t="s">
        <v>35</v>
      </c>
      <c r="Q4" s="9" t="s">
        <v>36</v>
      </c>
      <c r="AX4" s="10" t="s">
        <v>1559</v>
      </c>
    </row>
    <row r="5" spans="2:50" x14ac:dyDescent="0.25">
      <c r="B5" s="23" t="s">
        <v>594</v>
      </c>
      <c r="C5" s="19"/>
      <c r="D5" s="23" t="s">
        <v>1545</v>
      </c>
      <c r="E5" s="19"/>
      <c r="F5" s="23" t="s">
        <v>1546</v>
      </c>
      <c r="G5" s="19"/>
      <c r="H5" s="17"/>
      <c r="I5" s="19"/>
      <c r="J5" s="17"/>
      <c r="K5" s="19"/>
      <c r="N5" s="7">
        <v>6</v>
      </c>
      <c r="O5" s="7">
        <v>2</v>
      </c>
      <c r="P5" s="7">
        <v>23</v>
      </c>
      <c r="Q5" s="7">
        <v>31</v>
      </c>
    </row>
    <row r="10" spans="2:50" ht="18.75" x14ac:dyDescent="0.3">
      <c r="B10" s="4" t="s">
        <v>598</v>
      </c>
    </row>
    <row r="12" spans="2:50" x14ac:dyDescent="0.25">
      <c r="B12" s="2" t="s">
        <v>1548</v>
      </c>
      <c r="C12" t="s">
        <v>1549</v>
      </c>
    </row>
    <row r="13" spans="2:50" x14ac:dyDescent="0.25">
      <c r="B13" s="2" t="s">
        <v>1550</v>
      </c>
      <c r="C13" t="s">
        <v>1551</v>
      </c>
    </row>
    <row r="14" spans="2:50" x14ac:dyDescent="0.25">
      <c r="B14" s="2" t="s">
        <v>1552</v>
      </c>
      <c r="C14" t="s">
        <v>1553</v>
      </c>
    </row>
    <row r="16" spans="2:50" ht="18.75" x14ac:dyDescent="0.3">
      <c r="B16" s="4" t="s">
        <v>603</v>
      </c>
      <c r="I16" s="4" t="s">
        <v>604</v>
      </c>
    </row>
    <row r="18" spans="2:13" x14ac:dyDescent="0.25">
      <c r="C18" s="6" t="s">
        <v>605</v>
      </c>
      <c r="D18" s="1" t="s">
        <v>606</v>
      </c>
      <c r="E18" s="1" t="s">
        <v>607</v>
      </c>
      <c r="F18" s="1" t="s">
        <v>608</v>
      </c>
      <c r="G18" s="1" t="s">
        <v>609</v>
      </c>
      <c r="J18" s="6" t="s">
        <v>610</v>
      </c>
      <c r="K18" s="1" t="s">
        <v>605</v>
      </c>
      <c r="L18" s="1" t="s">
        <v>611</v>
      </c>
    </row>
    <row r="19" spans="2:13" x14ac:dyDescent="0.25">
      <c r="C19" s="6" t="s">
        <v>612</v>
      </c>
      <c r="D19" s="5">
        <v>0.9285714285714286</v>
      </c>
      <c r="E19" s="5">
        <v>0.26726124191242445</v>
      </c>
      <c r="F19" s="5">
        <v>0</v>
      </c>
      <c r="G19" s="5">
        <v>1</v>
      </c>
      <c r="J19" s="6">
        <v>1</v>
      </c>
      <c r="K19" s="5">
        <v>1</v>
      </c>
      <c r="L19" s="5">
        <v>1.6455696202531647</v>
      </c>
    </row>
    <row r="20" spans="2:13" x14ac:dyDescent="0.25">
      <c r="C20" s="6" t="s">
        <v>613</v>
      </c>
      <c r="D20" s="5">
        <v>0.8571428571428571</v>
      </c>
      <c r="E20" s="5">
        <v>0.36313651960128157</v>
      </c>
      <c r="F20" s="5">
        <v>0</v>
      </c>
      <c r="G20" s="5">
        <v>1</v>
      </c>
      <c r="J20" s="6">
        <v>2</v>
      </c>
      <c r="K20" s="5">
        <v>2</v>
      </c>
      <c r="L20" s="5">
        <v>1.5189873417721518</v>
      </c>
    </row>
    <row r="21" spans="2:13" x14ac:dyDescent="0.25">
      <c r="C21" s="6" t="s">
        <v>614</v>
      </c>
      <c r="D21" s="5">
        <v>0.9285714285714286</v>
      </c>
      <c r="E21" s="5">
        <v>0.26726124191242445</v>
      </c>
      <c r="F21" s="5">
        <v>0</v>
      </c>
      <c r="G21" s="5">
        <v>1</v>
      </c>
      <c r="J21" s="6">
        <v>3</v>
      </c>
      <c r="K21" s="5">
        <v>3</v>
      </c>
      <c r="L21" s="5">
        <v>1.6455696202531647</v>
      </c>
    </row>
    <row r="22" spans="2:13" x14ac:dyDescent="0.25">
      <c r="C22" s="6" t="s">
        <v>615</v>
      </c>
      <c r="D22" s="5">
        <v>0.8571428571428571</v>
      </c>
      <c r="E22" s="5">
        <v>0.36313651960128157</v>
      </c>
      <c r="F22" s="5">
        <v>0</v>
      </c>
      <c r="G22" s="5">
        <v>1</v>
      </c>
      <c r="J22" s="6">
        <v>4</v>
      </c>
      <c r="K22" s="5">
        <v>4</v>
      </c>
      <c r="L22" s="5">
        <v>1.5189873417721518</v>
      </c>
    </row>
    <row r="23" spans="2:13" x14ac:dyDescent="0.25">
      <c r="C23" s="6" t="s">
        <v>616</v>
      </c>
      <c r="D23" s="5">
        <v>0.6428571428571429</v>
      </c>
      <c r="E23" s="5">
        <v>0.49724515809884684</v>
      </c>
      <c r="F23" s="5">
        <v>0</v>
      </c>
      <c r="G23" s="5">
        <v>1</v>
      </c>
      <c r="J23" s="6">
        <v>5</v>
      </c>
      <c r="K23" s="5">
        <v>5</v>
      </c>
      <c r="L23" s="5">
        <v>1.139240506329114</v>
      </c>
    </row>
    <row r="24" spans="2:13" x14ac:dyDescent="0.25">
      <c r="C24" s="6" t="s">
        <v>617</v>
      </c>
      <c r="D24" s="5">
        <v>0.5</v>
      </c>
      <c r="E24" s="5">
        <v>0.51887452166277082</v>
      </c>
      <c r="F24" s="5">
        <v>0</v>
      </c>
      <c r="G24" s="5">
        <v>1</v>
      </c>
      <c r="J24" s="6">
        <v>6</v>
      </c>
      <c r="K24" s="5">
        <v>6</v>
      </c>
      <c r="L24" s="5">
        <v>0.88607594936708867</v>
      </c>
    </row>
    <row r="25" spans="2:13" x14ac:dyDescent="0.25">
      <c r="C25" s="6" t="s">
        <v>618</v>
      </c>
      <c r="D25" s="5">
        <v>0.42857142857142855</v>
      </c>
      <c r="E25" s="5">
        <v>0.51355259101309547</v>
      </c>
      <c r="F25" s="5">
        <v>0</v>
      </c>
      <c r="G25" s="5">
        <v>1</v>
      </c>
      <c r="J25" s="6">
        <v>7</v>
      </c>
      <c r="K25" s="5">
        <v>7</v>
      </c>
      <c r="L25" s="5">
        <v>0.75949367088607589</v>
      </c>
    </row>
    <row r="26" spans="2:13" x14ac:dyDescent="0.25">
      <c r="C26" s="6" t="s">
        <v>619</v>
      </c>
      <c r="D26" s="5">
        <v>0.35714285714285715</v>
      </c>
      <c r="E26" s="5">
        <v>0.4972451580988469</v>
      </c>
      <c r="F26" s="5">
        <v>0</v>
      </c>
      <c r="G26" s="5">
        <v>1</v>
      </c>
      <c r="J26" s="6">
        <v>8</v>
      </c>
      <c r="K26" s="5">
        <v>8</v>
      </c>
      <c r="L26" s="5">
        <v>0.63291139240506333</v>
      </c>
    </row>
    <row r="27" spans="2:13" x14ac:dyDescent="0.25">
      <c r="C27" s="6" t="s">
        <v>620</v>
      </c>
      <c r="D27" s="5">
        <v>0</v>
      </c>
      <c r="E27" s="5">
        <v>0</v>
      </c>
      <c r="F27" s="5">
        <v>0</v>
      </c>
      <c r="G27" s="5">
        <v>0</v>
      </c>
      <c r="J27" s="6">
        <v>9</v>
      </c>
      <c r="K27" s="5">
        <v>9</v>
      </c>
      <c r="L27" s="5">
        <v>0</v>
      </c>
    </row>
    <row r="28" spans="2:13" x14ac:dyDescent="0.25">
      <c r="C28" s="6" t="s">
        <v>621</v>
      </c>
      <c r="D28" s="5">
        <v>0.14285714285714285</v>
      </c>
      <c r="E28" s="5">
        <v>0.36313651960128146</v>
      </c>
      <c r="F28" s="5">
        <v>0</v>
      </c>
      <c r="G28" s="5">
        <v>1</v>
      </c>
      <c r="J28" s="6">
        <v>10</v>
      </c>
      <c r="K28" s="5">
        <v>10</v>
      </c>
      <c r="L28" s="5">
        <v>0.25316455696202528</v>
      </c>
    </row>
    <row r="30" spans="2:13" ht="18.75" x14ac:dyDescent="0.3">
      <c r="B30" s="4" t="s">
        <v>622</v>
      </c>
    </row>
    <row r="32" spans="2:13" x14ac:dyDescent="0.25">
      <c r="C32" s="6" t="s">
        <v>505</v>
      </c>
      <c r="D32" s="1" t="s">
        <v>623</v>
      </c>
      <c r="E32" s="1" t="s">
        <v>1548</v>
      </c>
      <c r="F32" s="1" t="s">
        <v>625</v>
      </c>
      <c r="G32" s="1" t="s">
        <v>626</v>
      </c>
      <c r="H32" s="1" t="s">
        <v>627</v>
      </c>
      <c r="I32" s="1" t="s">
        <v>628</v>
      </c>
      <c r="J32" s="1" t="s">
        <v>629</v>
      </c>
      <c r="K32" s="1" t="s">
        <v>1554</v>
      </c>
      <c r="L32" s="1" t="s">
        <v>1555</v>
      </c>
      <c r="M32" s="1" t="s">
        <v>1556</v>
      </c>
    </row>
    <row r="33" spans="3:13" x14ac:dyDescent="0.25">
      <c r="C33" s="6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3:13" x14ac:dyDescent="0.25">
      <c r="C34" s="6">
        <v>1</v>
      </c>
      <c r="D34" s="5">
        <v>1</v>
      </c>
      <c r="E34" s="5">
        <v>7.1428571428571426E-3</v>
      </c>
      <c r="F34" s="5">
        <v>1</v>
      </c>
      <c r="G34" s="5">
        <v>0.56428571428571428</v>
      </c>
      <c r="H34" s="5">
        <v>1.7721518987341773</v>
      </c>
      <c r="I34" s="5">
        <v>1</v>
      </c>
      <c r="J34" s="5">
        <v>1.7721518987341773</v>
      </c>
      <c r="K34" s="5">
        <v>1.2658227848101266E-2</v>
      </c>
      <c r="L34" s="5">
        <v>7.1428571428571426E-3</v>
      </c>
      <c r="M34" s="5">
        <v>1.2658227848101266E-2</v>
      </c>
    </row>
    <row r="35" spans="3:13" x14ac:dyDescent="0.25">
      <c r="C35" s="6">
        <v>2</v>
      </c>
      <c r="D35" s="5">
        <v>2</v>
      </c>
      <c r="E35" s="5">
        <v>1.4285714285714285E-2</v>
      </c>
      <c r="F35" s="5">
        <v>2</v>
      </c>
      <c r="G35" s="5">
        <v>1.1285714285714286</v>
      </c>
      <c r="H35" s="5">
        <v>1.7721518987341773</v>
      </c>
      <c r="I35" s="5">
        <v>1</v>
      </c>
      <c r="J35" s="5">
        <v>1.7721518987341773</v>
      </c>
      <c r="K35" s="5">
        <v>2.5316455696202531E-2</v>
      </c>
      <c r="L35" s="5">
        <v>1.4285714285714285E-2</v>
      </c>
      <c r="M35" s="5">
        <v>2.5316455696202531E-2</v>
      </c>
    </row>
    <row r="36" spans="3:13" x14ac:dyDescent="0.25">
      <c r="C36" s="6">
        <v>3</v>
      </c>
      <c r="D36" s="5">
        <v>3</v>
      </c>
      <c r="E36" s="5">
        <v>2.1428571428571429E-2</v>
      </c>
      <c r="F36" s="5">
        <v>2</v>
      </c>
      <c r="G36" s="5">
        <v>1.6928571428571428</v>
      </c>
      <c r="H36" s="5">
        <v>1.1814345991561181</v>
      </c>
      <c r="I36" s="5">
        <v>1</v>
      </c>
      <c r="J36" s="5">
        <v>1.7721518987341773</v>
      </c>
      <c r="K36" s="5">
        <v>2.5316455696202531E-2</v>
      </c>
      <c r="L36" s="5">
        <v>2.1428571428571429E-2</v>
      </c>
      <c r="M36" s="5">
        <v>3.7974683544303799E-2</v>
      </c>
    </row>
    <row r="37" spans="3:13" x14ac:dyDescent="0.25">
      <c r="C37" s="6">
        <v>4</v>
      </c>
      <c r="D37" s="5">
        <v>4</v>
      </c>
      <c r="E37" s="5">
        <v>2.8571428571428571E-2</v>
      </c>
      <c r="F37" s="5">
        <v>3</v>
      </c>
      <c r="G37" s="5">
        <v>2.2571428571428571</v>
      </c>
      <c r="H37" s="5">
        <v>1.3291139240506329</v>
      </c>
      <c r="I37" s="5">
        <v>1</v>
      </c>
      <c r="J37" s="5">
        <v>1.7721518987341773</v>
      </c>
      <c r="K37" s="5">
        <v>3.7974683544303799E-2</v>
      </c>
      <c r="L37" s="5">
        <v>2.8571428571428571E-2</v>
      </c>
      <c r="M37" s="5">
        <v>5.0632911392405063E-2</v>
      </c>
    </row>
    <row r="38" spans="3:13" x14ac:dyDescent="0.25">
      <c r="C38" s="6">
        <v>5</v>
      </c>
      <c r="D38" s="5">
        <v>5</v>
      </c>
      <c r="E38" s="5">
        <v>3.5714285714285712E-2</v>
      </c>
      <c r="F38" s="5">
        <v>4</v>
      </c>
      <c r="G38" s="5">
        <v>2.8214285714285712</v>
      </c>
      <c r="H38" s="5">
        <v>1.4177215189873418</v>
      </c>
      <c r="I38" s="5">
        <v>1</v>
      </c>
      <c r="J38" s="5">
        <v>1.7721518987341773</v>
      </c>
      <c r="K38" s="5">
        <v>5.0632911392405063E-2</v>
      </c>
      <c r="L38" s="5">
        <v>3.5714285714285712E-2</v>
      </c>
      <c r="M38" s="5">
        <v>6.3291139240506333E-2</v>
      </c>
    </row>
    <row r="39" spans="3:13" x14ac:dyDescent="0.25">
      <c r="C39" s="6">
        <v>6</v>
      </c>
      <c r="D39" s="5">
        <v>6</v>
      </c>
      <c r="E39" s="5">
        <v>4.2857142857142858E-2</v>
      </c>
      <c r="F39" s="5">
        <v>5</v>
      </c>
      <c r="G39" s="5">
        <v>3.3857142857142857</v>
      </c>
      <c r="H39" s="5">
        <v>1.4767932489451479</v>
      </c>
      <c r="I39" s="5">
        <v>1</v>
      </c>
      <c r="J39" s="5">
        <v>1.7721518987341773</v>
      </c>
      <c r="K39" s="5">
        <v>6.3291139240506333E-2</v>
      </c>
      <c r="L39" s="5">
        <v>4.2857142857142858E-2</v>
      </c>
      <c r="M39" s="5">
        <v>7.5949367088607597E-2</v>
      </c>
    </row>
    <row r="40" spans="3:13" x14ac:dyDescent="0.25">
      <c r="C40" s="6">
        <v>7</v>
      </c>
      <c r="D40" s="5">
        <v>7</v>
      </c>
      <c r="E40" s="5">
        <v>0.05</v>
      </c>
      <c r="F40" s="5">
        <v>6</v>
      </c>
      <c r="G40" s="5">
        <v>3.95</v>
      </c>
      <c r="H40" s="5">
        <v>1.5189873417721518</v>
      </c>
      <c r="I40" s="5">
        <v>1</v>
      </c>
      <c r="J40" s="5">
        <v>1.7721518987341771</v>
      </c>
      <c r="K40" s="5">
        <v>7.5949367088607597E-2</v>
      </c>
      <c r="L40" s="5">
        <v>0.05</v>
      </c>
      <c r="M40" s="5">
        <v>8.8607594936708861E-2</v>
      </c>
    </row>
    <row r="41" spans="3:13" x14ac:dyDescent="0.25">
      <c r="C41" s="6">
        <v>8</v>
      </c>
      <c r="D41" s="5">
        <v>8</v>
      </c>
      <c r="E41" s="5">
        <v>5.7142857142857141E-2</v>
      </c>
      <c r="F41" s="5">
        <v>7</v>
      </c>
      <c r="G41" s="5">
        <v>4.5142857142857142</v>
      </c>
      <c r="H41" s="5">
        <v>1.5506329113924051</v>
      </c>
      <c r="I41" s="5">
        <v>1</v>
      </c>
      <c r="J41" s="5">
        <v>1.7721518987341773</v>
      </c>
      <c r="K41" s="5">
        <v>8.8607594936708861E-2</v>
      </c>
      <c r="L41" s="5">
        <v>5.7142857142857141E-2</v>
      </c>
      <c r="M41" s="5">
        <v>0.10126582278481013</v>
      </c>
    </row>
    <row r="42" spans="3:13" x14ac:dyDescent="0.25">
      <c r="C42" s="6">
        <v>9</v>
      </c>
      <c r="D42" s="5">
        <v>9</v>
      </c>
      <c r="E42" s="5">
        <v>6.4285714285714279E-2</v>
      </c>
      <c r="F42" s="5">
        <v>8</v>
      </c>
      <c r="G42" s="5">
        <v>5.0785714285714283</v>
      </c>
      <c r="H42" s="5">
        <v>1.5752461322081577</v>
      </c>
      <c r="I42" s="5">
        <v>1</v>
      </c>
      <c r="J42" s="5">
        <v>1.7721518987341773</v>
      </c>
      <c r="K42" s="5">
        <v>0.10126582278481013</v>
      </c>
      <c r="L42" s="5">
        <v>6.4285714285714279E-2</v>
      </c>
      <c r="M42" s="5">
        <v>0.11392405063291139</v>
      </c>
    </row>
    <row r="43" spans="3:13" x14ac:dyDescent="0.25">
      <c r="C43" s="6">
        <v>10</v>
      </c>
      <c r="D43" s="5">
        <v>10</v>
      </c>
      <c r="E43" s="5">
        <v>7.1428571428571425E-2</v>
      </c>
      <c r="F43" s="5">
        <v>9</v>
      </c>
      <c r="G43" s="5">
        <v>5.6428571428571423</v>
      </c>
      <c r="H43" s="5">
        <v>1.5949367088607596</v>
      </c>
      <c r="I43" s="5">
        <v>1</v>
      </c>
      <c r="J43" s="5">
        <v>1.7721518987341773</v>
      </c>
      <c r="K43" s="5">
        <v>0.11392405063291139</v>
      </c>
      <c r="L43" s="5">
        <v>7.1428571428571425E-2</v>
      </c>
      <c r="M43" s="5">
        <v>0.12658227848101267</v>
      </c>
    </row>
    <row r="44" spans="3:13" x14ac:dyDescent="0.25">
      <c r="C44" s="6">
        <v>11</v>
      </c>
      <c r="D44" s="5">
        <v>11</v>
      </c>
      <c r="E44" s="5">
        <v>7.857142857142857E-2</v>
      </c>
      <c r="F44" s="5">
        <v>10</v>
      </c>
      <c r="G44" s="5">
        <v>6.2071428571428573</v>
      </c>
      <c r="H44" s="5">
        <v>1.611047180667434</v>
      </c>
      <c r="I44" s="5">
        <v>1</v>
      </c>
      <c r="J44" s="5">
        <v>1.7721518987341771</v>
      </c>
      <c r="K44" s="5">
        <v>0.12658227848101267</v>
      </c>
      <c r="L44" s="5">
        <v>7.857142857142857E-2</v>
      </c>
      <c r="M44" s="5">
        <v>0.13924050632911392</v>
      </c>
    </row>
    <row r="45" spans="3:13" x14ac:dyDescent="0.25">
      <c r="C45" s="6">
        <v>12</v>
      </c>
      <c r="D45" s="5">
        <v>12</v>
      </c>
      <c r="E45" s="5">
        <v>8.5714285714285715E-2</v>
      </c>
      <c r="F45" s="5">
        <v>11</v>
      </c>
      <c r="G45" s="5">
        <v>6.7714285714285714</v>
      </c>
      <c r="H45" s="5">
        <v>1.6244725738396624</v>
      </c>
      <c r="I45" s="5">
        <v>1</v>
      </c>
      <c r="J45" s="5">
        <v>1.7721518987341773</v>
      </c>
      <c r="K45" s="5">
        <v>0.13924050632911392</v>
      </c>
      <c r="L45" s="5">
        <v>8.5714285714285715E-2</v>
      </c>
      <c r="M45" s="5">
        <v>0.15189873417721519</v>
      </c>
    </row>
    <row r="46" spans="3:13" x14ac:dyDescent="0.25">
      <c r="C46" s="6">
        <v>13</v>
      </c>
      <c r="D46" s="5">
        <v>13</v>
      </c>
      <c r="E46" s="5">
        <v>9.285714285714286E-2</v>
      </c>
      <c r="F46" s="5">
        <v>12</v>
      </c>
      <c r="G46" s="5">
        <v>7.3357142857142854</v>
      </c>
      <c r="H46" s="5">
        <v>1.6358325219084713</v>
      </c>
      <c r="I46" s="5">
        <v>1</v>
      </c>
      <c r="J46" s="5">
        <v>1.7721518987341771</v>
      </c>
      <c r="K46" s="5">
        <v>0.15189873417721519</v>
      </c>
      <c r="L46" s="5">
        <v>9.285714285714286E-2</v>
      </c>
      <c r="M46" s="5">
        <v>0.16455696202531644</v>
      </c>
    </row>
    <row r="47" spans="3:13" x14ac:dyDescent="0.25">
      <c r="C47" s="6">
        <v>14</v>
      </c>
      <c r="D47" s="5">
        <v>14</v>
      </c>
      <c r="E47" s="5">
        <v>0.1</v>
      </c>
      <c r="F47" s="5">
        <v>13</v>
      </c>
      <c r="G47" s="5">
        <v>7.9</v>
      </c>
      <c r="H47" s="5">
        <v>1.6455696202531644</v>
      </c>
      <c r="I47" s="5">
        <v>1</v>
      </c>
      <c r="J47" s="5">
        <v>1.7721518987341771</v>
      </c>
      <c r="K47" s="5">
        <v>0.16455696202531644</v>
      </c>
      <c r="L47" s="5">
        <v>0.1</v>
      </c>
      <c r="M47" s="5">
        <v>0.17721518987341772</v>
      </c>
    </row>
    <row r="48" spans="3:13" x14ac:dyDescent="0.25">
      <c r="C48" s="6">
        <v>15</v>
      </c>
      <c r="D48" s="5">
        <v>15</v>
      </c>
      <c r="E48" s="5">
        <v>0.10714285714285714</v>
      </c>
      <c r="F48" s="5">
        <v>14</v>
      </c>
      <c r="G48" s="5">
        <v>8.4642857142857135</v>
      </c>
      <c r="H48" s="5">
        <v>1.6540084388185654</v>
      </c>
      <c r="I48" s="5">
        <v>1</v>
      </c>
      <c r="J48" s="5">
        <v>1.7721518987341773</v>
      </c>
      <c r="K48" s="5">
        <v>0.17721518987341772</v>
      </c>
      <c r="L48" s="5">
        <v>0.10714285714285714</v>
      </c>
      <c r="M48" s="5">
        <v>0.189873417721519</v>
      </c>
    </row>
    <row r="49" spans="3:13" x14ac:dyDescent="0.25">
      <c r="C49" s="6">
        <v>16</v>
      </c>
      <c r="D49" s="5">
        <v>16</v>
      </c>
      <c r="E49" s="5">
        <v>0.11428571428571428</v>
      </c>
      <c r="F49" s="5">
        <v>15</v>
      </c>
      <c r="G49" s="5">
        <v>9.0285714285714285</v>
      </c>
      <c r="H49" s="5">
        <v>1.6613924050632913</v>
      </c>
      <c r="I49" s="5">
        <v>1</v>
      </c>
      <c r="J49" s="5">
        <v>1.7721518987341773</v>
      </c>
      <c r="K49" s="5">
        <v>0.189873417721519</v>
      </c>
      <c r="L49" s="5">
        <v>0.11428571428571428</v>
      </c>
      <c r="M49" s="5">
        <v>0.20253164556962025</v>
      </c>
    </row>
    <row r="50" spans="3:13" x14ac:dyDescent="0.25">
      <c r="C50" s="6">
        <v>17</v>
      </c>
      <c r="D50" s="5">
        <v>17</v>
      </c>
      <c r="E50" s="5">
        <v>0.12142857142857143</v>
      </c>
      <c r="F50" s="5">
        <v>16</v>
      </c>
      <c r="G50" s="5">
        <v>9.5928571428571434</v>
      </c>
      <c r="H50" s="5">
        <v>1.6679076693968726</v>
      </c>
      <c r="I50" s="5">
        <v>1</v>
      </c>
      <c r="J50" s="5">
        <v>1.7721518987341773</v>
      </c>
      <c r="K50" s="5">
        <v>0.20253164556962025</v>
      </c>
      <c r="L50" s="5">
        <v>0.12142857142857143</v>
      </c>
      <c r="M50" s="5">
        <v>0.21518987341772153</v>
      </c>
    </row>
    <row r="51" spans="3:13" x14ac:dyDescent="0.25">
      <c r="C51" s="6">
        <v>18</v>
      </c>
      <c r="D51" s="5">
        <v>18</v>
      </c>
      <c r="E51" s="5">
        <v>0.12857142857142856</v>
      </c>
      <c r="F51" s="5">
        <v>17</v>
      </c>
      <c r="G51" s="5">
        <v>10.157142857142857</v>
      </c>
      <c r="H51" s="5">
        <v>1.6736990154711675</v>
      </c>
      <c r="I51" s="5">
        <v>1</v>
      </c>
      <c r="J51" s="5">
        <v>1.7721518987341773</v>
      </c>
      <c r="K51" s="5">
        <v>0.21518987341772153</v>
      </c>
      <c r="L51" s="5">
        <v>0.12857142857142856</v>
      </c>
      <c r="M51" s="5">
        <v>0.22784810126582278</v>
      </c>
    </row>
    <row r="52" spans="3:13" x14ac:dyDescent="0.25">
      <c r="C52" s="6">
        <v>19</v>
      </c>
      <c r="D52" s="5">
        <v>19</v>
      </c>
      <c r="E52" s="5">
        <v>0.1357142857142857</v>
      </c>
      <c r="F52" s="5">
        <v>18</v>
      </c>
      <c r="G52" s="5">
        <v>10.721428571428572</v>
      </c>
      <c r="H52" s="5">
        <v>1.6788807461692206</v>
      </c>
      <c r="I52" s="5">
        <v>1</v>
      </c>
      <c r="J52" s="5">
        <v>1.7721518987341773</v>
      </c>
      <c r="K52" s="5">
        <v>0.22784810126582278</v>
      </c>
      <c r="L52" s="5">
        <v>0.1357142857142857</v>
      </c>
      <c r="M52" s="5">
        <v>0.24050632911392406</v>
      </c>
    </row>
    <row r="53" spans="3:13" x14ac:dyDescent="0.25">
      <c r="C53" s="6">
        <v>20</v>
      </c>
      <c r="D53" s="5">
        <v>20</v>
      </c>
      <c r="E53" s="5">
        <v>0.14285714285714285</v>
      </c>
      <c r="F53" s="5">
        <v>19</v>
      </c>
      <c r="G53" s="5">
        <v>11.285714285714285</v>
      </c>
      <c r="H53" s="5">
        <v>1.6835443037974684</v>
      </c>
      <c r="I53" s="5">
        <v>1</v>
      </c>
      <c r="J53" s="5">
        <v>1.7721518987341773</v>
      </c>
      <c r="K53" s="5">
        <v>0.24050632911392406</v>
      </c>
      <c r="L53" s="5">
        <v>0.14285714285714285</v>
      </c>
      <c r="M53" s="5">
        <v>0.25316455696202533</v>
      </c>
    </row>
    <row r="54" spans="3:13" x14ac:dyDescent="0.25">
      <c r="C54" s="6">
        <v>21</v>
      </c>
      <c r="D54" s="5">
        <v>21</v>
      </c>
      <c r="E54" s="5">
        <v>0.15</v>
      </c>
      <c r="F54" s="5">
        <v>20</v>
      </c>
      <c r="G54" s="5">
        <v>11.85</v>
      </c>
      <c r="H54" s="5">
        <v>1.687763713080169</v>
      </c>
      <c r="I54" s="5">
        <v>1</v>
      </c>
      <c r="J54" s="5">
        <v>1.7721518987341771</v>
      </c>
      <c r="K54" s="5">
        <v>0.25316455696202533</v>
      </c>
      <c r="L54" s="5">
        <v>0.15</v>
      </c>
      <c r="M54" s="5">
        <v>0.26582278481012656</v>
      </c>
    </row>
    <row r="55" spans="3:13" x14ac:dyDescent="0.25">
      <c r="C55" s="6">
        <v>22</v>
      </c>
      <c r="D55" s="5">
        <v>22</v>
      </c>
      <c r="E55" s="5">
        <v>0.15714285714285714</v>
      </c>
      <c r="F55" s="5">
        <v>21</v>
      </c>
      <c r="G55" s="5">
        <v>12.414285714285715</v>
      </c>
      <c r="H55" s="5">
        <v>1.6915995397008055</v>
      </c>
      <c r="I55" s="5">
        <v>1</v>
      </c>
      <c r="J55" s="5">
        <v>1.7721518987341771</v>
      </c>
      <c r="K55" s="5">
        <v>0.26582278481012656</v>
      </c>
      <c r="L55" s="5">
        <v>0.15714285714285714</v>
      </c>
      <c r="M55" s="5">
        <v>0.27848101265822783</v>
      </c>
    </row>
    <row r="56" spans="3:13" x14ac:dyDescent="0.25">
      <c r="C56" s="6">
        <v>23</v>
      </c>
      <c r="D56" s="5">
        <v>23</v>
      </c>
      <c r="E56" s="5">
        <v>0.16428571428571428</v>
      </c>
      <c r="F56" s="5">
        <v>21</v>
      </c>
      <c r="G56" s="5">
        <v>12.978571428571428</v>
      </c>
      <c r="H56" s="5">
        <v>1.6180517336268574</v>
      </c>
      <c r="I56" s="5">
        <v>1</v>
      </c>
      <c r="J56" s="5">
        <v>1.7721518987341771</v>
      </c>
      <c r="K56" s="5">
        <v>0.26582278481012656</v>
      </c>
      <c r="L56" s="5">
        <v>0.16428571428571428</v>
      </c>
      <c r="M56" s="5">
        <v>0.29113924050632911</v>
      </c>
    </row>
    <row r="57" spans="3:13" x14ac:dyDescent="0.25">
      <c r="C57" s="6">
        <v>24</v>
      </c>
      <c r="D57" s="5">
        <v>24</v>
      </c>
      <c r="E57" s="5">
        <v>0.17142857142857143</v>
      </c>
      <c r="F57" s="5">
        <v>22</v>
      </c>
      <c r="G57" s="5">
        <v>13.542857142857143</v>
      </c>
      <c r="H57" s="5">
        <v>1.6244725738396624</v>
      </c>
      <c r="I57" s="5">
        <v>1</v>
      </c>
      <c r="J57" s="5">
        <v>1.7721518987341773</v>
      </c>
      <c r="K57" s="5">
        <v>0.27848101265822783</v>
      </c>
      <c r="L57" s="5">
        <v>0.17142857142857143</v>
      </c>
      <c r="M57" s="5">
        <v>0.30379746835443039</v>
      </c>
    </row>
    <row r="58" spans="3:13" x14ac:dyDescent="0.25">
      <c r="C58" s="6">
        <v>25</v>
      </c>
      <c r="D58" s="5">
        <v>25</v>
      </c>
      <c r="E58" s="5">
        <v>0.17857142857142858</v>
      </c>
      <c r="F58" s="5">
        <v>22</v>
      </c>
      <c r="G58" s="5">
        <v>14.107142857142858</v>
      </c>
      <c r="H58" s="5">
        <v>1.5594936708860758</v>
      </c>
      <c r="I58" s="5">
        <v>1</v>
      </c>
      <c r="J58" s="5">
        <v>1.7721518987341773</v>
      </c>
      <c r="K58" s="5">
        <v>0.27848101265822783</v>
      </c>
      <c r="L58" s="5">
        <v>0.17857142857142858</v>
      </c>
      <c r="M58" s="5">
        <v>0.31645569620253167</v>
      </c>
    </row>
    <row r="59" spans="3:13" x14ac:dyDescent="0.25">
      <c r="C59" s="6">
        <v>26</v>
      </c>
      <c r="D59" s="5">
        <v>26</v>
      </c>
      <c r="E59" s="5">
        <v>0.18571428571428572</v>
      </c>
      <c r="F59" s="5">
        <v>23</v>
      </c>
      <c r="G59" s="5">
        <v>14.671428571428571</v>
      </c>
      <c r="H59" s="5">
        <v>1.5676728334956183</v>
      </c>
      <c r="I59" s="5">
        <v>1</v>
      </c>
      <c r="J59" s="5">
        <v>1.7721518987341771</v>
      </c>
      <c r="K59" s="5">
        <v>0.29113924050632911</v>
      </c>
      <c r="L59" s="5">
        <v>0.18571428571428572</v>
      </c>
      <c r="M59" s="5">
        <v>0.32911392405063289</v>
      </c>
    </row>
    <row r="60" spans="3:13" x14ac:dyDescent="0.25">
      <c r="C60" s="6">
        <v>27</v>
      </c>
      <c r="D60" s="5">
        <v>27</v>
      </c>
      <c r="E60" s="5">
        <v>0.19285714285714287</v>
      </c>
      <c r="F60" s="5">
        <v>24</v>
      </c>
      <c r="G60" s="5">
        <v>15.235714285714286</v>
      </c>
      <c r="H60" s="5">
        <v>1.5752461322081575</v>
      </c>
      <c r="I60" s="5">
        <v>1</v>
      </c>
      <c r="J60" s="5">
        <v>1.7721518987341771</v>
      </c>
      <c r="K60" s="5">
        <v>0.30379746835443039</v>
      </c>
      <c r="L60" s="5">
        <v>0.19285714285714287</v>
      </c>
      <c r="M60" s="5">
        <v>0.34177215189873417</v>
      </c>
    </row>
    <row r="61" spans="3:13" x14ac:dyDescent="0.25">
      <c r="C61" s="6">
        <v>28</v>
      </c>
      <c r="D61" s="5">
        <v>28</v>
      </c>
      <c r="E61" s="5">
        <v>0.2</v>
      </c>
      <c r="F61" s="5">
        <v>25</v>
      </c>
      <c r="G61" s="5">
        <v>15.8</v>
      </c>
      <c r="H61" s="5">
        <v>1.5822784810126582</v>
      </c>
      <c r="I61" s="5">
        <v>1</v>
      </c>
      <c r="J61" s="5">
        <v>1.7721518987341771</v>
      </c>
      <c r="K61" s="5">
        <v>0.31645569620253167</v>
      </c>
      <c r="L61" s="5">
        <v>0.2</v>
      </c>
      <c r="M61" s="5">
        <v>0.35443037974683544</v>
      </c>
    </row>
    <row r="62" spans="3:13" x14ac:dyDescent="0.25">
      <c r="C62" s="6">
        <v>29</v>
      </c>
      <c r="D62" s="5">
        <v>29</v>
      </c>
      <c r="E62" s="5">
        <v>0.20714285714285716</v>
      </c>
      <c r="F62" s="5">
        <v>26</v>
      </c>
      <c r="G62" s="5">
        <v>16.364285714285714</v>
      </c>
      <c r="H62" s="5">
        <v>1.5888258402444346</v>
      </c>
      <c r="I62" s="5">
        <v>1</v>
      </c>
      <c r="J62" s="5">
        <v>1.7721518987341771</v>
      </c>
      <c r="K62" s="5">
        <v>0.32911392405063289</v>
      </c>
      <c r="L62" s="5">
        <v>0.20714285714285716</v>
      </c>
      <c r="M62" s="5">
        <v>0.36708860759493672</v>
      </c>
    </row>
    <row r="63" spans="3:13" x14ac:dyDescent="0.25">
      <c r="C63" s="6">
        <v>30</v>
      </c>
      <c r="D63" s="5">
        <v>30</v>
      </c>
      <c r="E63" s="5">
        <v>0.21428571428571427</v>
      </c>
      <c r="F63" s="5">
        <v>27</v>
      </c>
      <c r="G63" s="5">
        <v>16.928571428571427</v>
      </c>
      <c r="H63" s="5">
        <v>1.5949367088607596</v>
      </c>
      <c r="I63" s="5">
        <v>1</v>
      </c>
      <c r="J63" s="5">
        <v>1.7721518987341773</v>
      </c>
      <c r="K63" s="5">
        <v>0.34177215189873417</v>
      </c>
      <c r="L63" s="5">
        <v>0.21428571428571427</v>
      </c>
      <c r="M63" s="5">
        <v>0.379746835443038</v>
      </c>
    </row>
    <row r="64" spans="3:13" x14ac:dyDescent="0.25">
      <c r="C64" s="6">
        <v>31</v>
      </c>
      <c r="D64" s="5">
        <v>31</v>
      </c>
      <c r="E64" s="5">
        <v>0.22142857142857142</v>
      </c>
      <c r="F64" s="5">
        <v>28</v>
      </c>
      <c r="G64" s="5">
        <v>17.492857142857144</v>
      </c>
      <c r="H64" s="5">
        <v>1.6006533278889343</v>
      </c>
      <c r="I64" s="5">
        <v>1</v>
      </c>
      <c r="J64" s="5">
        <v>1.7721518987341771</v>
      </c>
      <c r="K64" s="5">
        <v>0.35443037974683544</v>
      </c>
      <c r="L64" s="5">
        <v>0.22142857142857142</v>
      </c>
      <c r="M64" s="5">
        <v>0.39240506329113922</v>
      </c>
    </row>
    <row r="65" spans="3:13" x14ac:dyDescent="0.25">
      <c r="C65" s="6">
        <v>32</v>
      </c>
      <c r="D65" s="5">
        <v>32</v>
      </c>
      <c r="E65" s="5">
        <v>0.22857142857142856</v>
      </c>
      <c r="F65" s="5">
        <v>29</v>
      </c>
      <c r="G65" s="5">
        <v>18.057142857142857</v>
      </c>
      <c r="H65" s="5">
        <v>1.6060126582278482</v>
      </c>
      <c r="I65" s="5">
        <v>1</v>
      </c>
      <c r="J65" s="5">
        <v>1.7721518987341773</v>
      </c>
      <c r="K65" s="5">
        <v>0.36708860759493672</v>
      </c>
      <c r="L65" s="5">
        <v>0.22857142857142856</v>
      </c>
      <c r="M65" s="5">
        <v>0.4050632911392405</v>
      </c>
    </row>
    <row r="66" spans="3:13" x14ac:dyDescent="0.25">
      <c r="C66" s="6">
        <v>33</v>
      </c>
      <c r="D66" s="5">
        <v>33</v>
      </c>
      <c r="E66" s="5">
        <v>0.23571428571428571</v>
      </c>
      <c r="F66" s="5">
        <v>30</v>
      </c>
      <c r="G66" s="5">
        <v>18.62142857142857</v>
      </c>
      <c r="H66" s="5">
        <v>1.611047180667434</v>
      </c>
      <c r="I66" s="5">
        <v>1</v>
      </c>
      <c r="J66" s="5">
        <v>1.7721518987341773</v>
      </c>
      <c r="K66" s="5">
        <v>0.379746835443038</v>
      </c>
      <c r="L66" s="5">
        <v>0.23571428571428571</v>
      </c>
      <c r="M66" s="5">
        <v>0.41772151898734178</v>
      </c>
    </row>
    <row r="67" spans="3:13" x14ac:dyDescent="0.25">
      <c r="C67" s="6">
        <v>34</v>
      </c>
      <c r="D67" s="5">
        <v>34</v>
      </c>
      <c r="E67" s="5">
        <v>0.24285714285714285</v>
      </c>
      <c r="F67" s="5">
        <v>31</v>
      </c>
      <c r="G67" s="5">
        <v>19.185714285714287</v>
      </c>
      <c r="H67" s="5">
        <v>1.6157855547282203</v>
      </c>
      <c r="I67" s="5">
        <v>1</v>
      </c>
      <c r="J67" s="5">
        <v>1.7721518987341773</v>
      </c>
      <c r="K67" s="5">
        <v>0.39240506329113922</v>
      </c>
      <c r="L67" s="5">
        <v>0.24285714285714285</v>
      </c>
      <c r="M67" s="5">
        <v>0.43037974683544306</v>
      </c>
    </row>
    <row r="68" spans="3:13" x14ac:dyDescent="0.25">
      <c r="C68" s="6">
        <v>35</v>
      </c>
      <c r="D68" s="5">
        <v>35</v>
      </c>
      <c r="E68" s="5">
        <v>0.25</v>
      </c>
      <c r="F68" s="5">
        <v>32</v>
      </c>
      <c r="G68" s="5">
        <v>19.75</v>
      </c>
      <c r="H68" s="5">
        <v>1.620253164556962</v>
      </c>
      <c r="I68" s="5">
        <v>1</v>
      </c>
      <c r="J68" s="5">
        <v>1.7721518987341771</v>
      </c>
      <c r="K68" s="5">
        <v>0.4050632911392405</v>
      </c>
      <c r="L68" s="5">
        <v>0.25</v>
      </c>
      <c r="M68" s="5">
        <v>0.44303797468354428</v>
      </c>
    </row>
    <row r="69" spans="3:13" x14ac:dyDescent="0.25">
      <c r="C69" s="6">
        <v>36</v>
      </c>
      <c r="D69" s="5">
        <v>36</v>
      </c>
      <c r="E69" s="5">
        <v>0.25714285714285712</v>
      </c>
      <c r="F69" s="5">
        <v>32</v>
      </c>
      <c r="G69" s="5">
        <v>20.314285714285713</v>
      </c>
      <c r="H69" s="5">
        <v>1.5752461322081577</v>
      </c>
      <c r="I69" s="5">
        <v>1</v>
      </c>
      <c r="J69" s="5">
        <v>1.7721518987341773</v>
      </c>
      <c r="K69" s="5">
        <v>0.4050632911392405</v>
      </c>
      <c r="L69" s="5">
        <v>0.25714285714285712</v>
      </c>
      <c r="M69" s="5">
        <v>0.45569620253164556</v>
      </c>
    </row>
    <row r="70" spans="3:13" x14ac:dyDescent="0.25">
      <c r="C70" s="6">
        <v>37</v>
      </c>
      <c r="D70" s="5">
        <v>37</v>
      </c>
      <c r="E70" s="5">
        <v>0.26428571428571429</v>
      </c>
      <c r="F70" s="5">
        <v>33</v>
      </c>
      <c r="G70" s="5">
        <v>20.87857142857143</v>
      </c>
      <c r="H70" s="5">
        <v>1.5805679096818337</v>
      </c>
      <c r="I70" s="5">
        <v>1</v>
      </c>
      <c r="J70" s="5">
        <v>1.7721518987341771</v>
      </c>
      <c r="K70" s="5">
        <v>0.41772151898734178</v>
      </c>
      <c r="L70" s="5">
        <v>0.26428571428571429</v>
      </c>
      <c r="M70" s="5">
        <v>0.46835443037974683</v>
      </c>
    </row>
    <row r="71" spans="3:13" x14ac:dyDescent="0.25">
      <c r="C71" s="6">
        <v>38</v>
      </c>
      <c r="D71" s="5">
        <v>38</v>
      </c>
      <c r="E71" s="5">
        <v>0.27142857142857141</v>
      </c>
      <c r="F71" s="5">
        <v>34</v>
      </c>
      <c r="G71" s="5">
        <v>21.442857142857143</v>
      </c>
      <c r="H71" s="5">
        <v>1.585609593604264</v>
      </c>
      <c r="I71" s="5">
        <v>1</v>
      </c>
      <c r="J71" s="5">
        <v>1.7721518987341773</v>
      </c>
      <c r="K71" s="5">
        <v>0.43037974683544306</v>
      </c>
      <c r="L71" s="5">
        <v>0.27142857142857141</v>
      </c>
      <c r="M71" s="5">
        <v>0.48101265822784811</v>
      </c>
    </row>
    <row r="72" spans="3:13" x14ac:dyDescent="0.25">
      <c r="C72" s="6">
        <v>39</v>
      </c>
      <c r="D72" s="5">
        <v>39</v>
      </c>
      <c r="E72" s="5">
        <v>0.27857142857142858</v>
      </c>
      <c r="F72" s="5">
        <v>35</v>
      </c>
      <c r="G72" s="5">
        <v>22.007142857142856</v>
      </c>
      <c r="H72" s="5">
        <v>1.5903927296332359</v>
      </c>
      <c r="I72" s="5">
        <v>1</v>
      </c>
      <c r="J72" s="5">
        <v>1.7721518987341773</v>
      </c>
      <c r="K72" s="5">
        <v>0.44303797468354428</v>
      </c>
      <c r="L72" s="5">
        <v>0.27857142857142858</v>
      </c>
      <c r="M72" s="5">
        <v>0.49367088607594939</v>
      </c>
    </row>
    <row r="73" spans="3:13" x14ac:dyDescent="0.25">
      <c r="C73" s="6">
        <v>40</v>
      </c>
      <c r="D73" s="5">
        <v>40</v>
      </c>
      <c r="E73" s="5">
        <v>0.2857142857142857</v>
      </c>
      <c r="F73" s="5">
        <v>36</v>
      </c>
      <c r="G73" s="5">
        <v>22.571428571428569</v>
      </c>
      <c r="H73" s="5">
        <v>1.5949367088607596</v>
      </c>
      <c r="I73" s="5">
        <v>1</v>
      </c>
      <c r="J73" s="5">
        <v>1.7721518987341773</v>
      </c>
      <c r="K73" s="5">
        <v>0.45569620253164556</v>
      </c>
      <c r="L73" s="5">
        <v>0.2857142857142857</v>
      </c>
      <c r="M73" s="5">
        <v>0.50632911392405067</v>
      </c>
    </row>
    <row r="74" spans="3:13" x14ac:dyDescent="0.25">
      <c r="C74" s="6">
        <v>41</v>
      </c>
      <c r="D74" s="5">
        <v>41</v>
      </c>
      <c r="E74" s="5">
        <v>0.29285714285714287</v>
      </c>
      <c r="F74" s="5">
        <v>37</v>
      </c>
      <c r="G74" s="5">
        <v>23.135714285714286</v>
      </c>
      <c r="H74" s="5">
        <v>1.5992590305649892</v>
      </c>
      <c r="I74" s="5">
        <v>1</v>
      </c>
      <c r="J74" s="5">
        <v>1.7721518987341771</v>
      </c>
      <c r="K74" s="5">
        <v>0.46835443037974683</v>
      </c>
      <c r="L74" s="5">
        <v>0.29285714285714287</v>
      </c>
      <c r="M74" s="5">
        <v>0.51898734177215189</v>
      </c>
    </row>
    <row r="75" spans="3:13" x14ac:dyDescent="0.25">
      <c r="C75" s="6">
        <v>42</v>
      </c>
      <c r="D75" s="5">
        <v>42</v>
      </c>
      <c r="E75" s="5">
        <v>0.3</v>
      </c>
      <c r="F75" s="5">
        <v>38</v>
      </c>
      <c r="G75" s="5">
        <v>23.7</v>
      </c>
      <c r="H75" s="5">
        <v>1.6033755274261605</v>
      </c>
      <c r="I75" s="5">
        <v>1</v>
      </c>
      <c r="J75" s="5">
        <v>1.7721518987341771</v>
      </c>
      <c r="K75" s="5">
        <v>0.48101265822784811</v>
      </c>
      <c r="L75" s="5">
        <v>0.3</v>
      </c>
      <c r="M75" s="5">
        <v>0.53164556962025311</v>
      </c>
    </row>
    <row r="76" spans="3:13" x14ac:dyDescent="0.25">
      <c r="C76" s="6">
        <v>43</v>
      </c>
      <c r="D76" s="5">
        <v>43</v>
      </c>
      <c r="E76" s="5">
        <v>0.30714285714285716</v>
      </c>
      <c r="F76" s="5">
        <v>39</v>
      </c>
      <c r="G76" s="5">
        <v>24.264285714285712</v>
      </c>
      <c r="H76" s="5">
        <v>1.6073005593170444</v>
      </c>
      <c r="I76" s="5">
        <v>1</v>
      </c>
      <c r="J76" s="5">
        <v>1.7721518987341771</v>
      </c>
      <c r="K76" s="5">
        <v>0.49367088607594939</v>
      </c>
      <c r="L76" s="5">
        <v>0.30714285714285716</v>
      </c>
      <c r="M76" s="5">
        <v>0.54430379746835444</v>
      </c>
    </row>
    <row r="77" spans="3:13" x14ac:dyDescent="0.25">
      <c r="C77" s="6">
        <v>44</v>
      </c>
      <c r="D77" s="5">
        <v>44</v>
      </c>
      <c r="E77" s="5">
        <v>0.31428571428571428</v>
      </c>
      <c r="F77" s="5">
        <v>40</v>
      </c>
      <c r="G77" s="5">
        <v>24.828571428571429</v>
      </c>
      <c r="H77" s="5">
        <v>1.611047180667434</v>
      </c>
      <c r="I77" s="5">
        <v>1</v>
      </c>
      <c r="J77" s="5">
        <v>1.7721518987341771</v>
      </c>
      <c r="K77" s="5">
        <v>0.50632911392405067</v>
      </c>
      <c r="L77" s="5">
        <v>0.31428571428571428</v>
      </c>
      <c r="M77" s="5">
        <v>0.55696202531645567</v>
      </c>
    </row>
    <row r="78" spans="3:13" x14ac:dyDescent="0.25">
      <c r="C78" s="6">
        <v>45</v>
      </c>
      <c r="D78" s="5">
        <v>45</v>
      </c>
      <c r="E78" s="5">
        <v>0.32142857142857145</v>
      </c>
      <c r="F78" s="5">
        <v>41</v>
      </c>
      <c r="G78" s="5">
        <v>25.392857142857142</v>
      </c>
      <c r="H78" s="5">
        <v>1.6146272855133612</v>
      </c>
      <c r="I78" s="5">
        <v>1</v>
      </c>
      <c r="J78" s="5">
        <v>1.7721518987341771</v>
      </c>
      <c r="K78" s="5">
        <v>0.51898734177215189</v>
      </c>
      <c r="L78" s="5">
        <v>0.32142857142857145</v>
      </c>
      <c r="M78" s="5">
        <v>0.569620253164557</v>
      </c>
    </row>
    <row r="79" spans="3:13" x14ac:dyDescent="0.25">
      <c r="C79" s="6">
        <v>46</v>
      </c>
      <c r="D79" s="5">
        <v>46</v>
      </c>
      <c r="E79" s="5">
        <v>0.32857142857142857</v>
      </c>
      <c r="F79" s="5">
        <v>42</v>
      </c>
      <c r="G79" s="5">
        <v>25.957142857142856</v>
      </c>
      <c r="H79" s="5">
        <v>1.6180517336268574</v>
      </c>
      <c r="I79" s="5">
        <v>1</v>
      </c>
      <c r="J79" s="5">
        <v>1.7721518987341771</v>
      </c>
      <c r="K79" s="5">
        <v>0.53164556962025311</v>
      </c>
      <c r="L79" s="5">
        <v>0.32857142857142857</v>
      </c>
      <c r="M79" s="5">
        <v>0.58227848101265822</v>
      </c>
    </row>
    <row r="80" spans="3:13" x14ac:dyDescent="0.25">
      <c r="C80" s="6">
        <v>47</v>
      </c>
      <c r="D80" s="5">
        <v>47</v>
      </c>
      <c r="E80" s="5">
        <v>0.33571428571428569</v>
      </c>
      <c r="F80" s="5">
        <v>42</v>
      </c>
      <c r="G80" s="5">
        <v>26.521428571428572</v>
      </c>
      <c r="H80" s="5">
        <v>1.5836251009964988</v>
      </c>
      <c r="I80" s="5">
        <v>1</v>
      </c>
      <c r="J80" s="5">
        <v>1.7721518987341771</v>
      </c>
      <c r="K80" s="5">
        <v>0.53164556962025311</v>
      </c>
      <c r="L80" s="5">
        <v>0.33571428571428569</v>
      </c>
      <c r="M80" s="5">
        <v>0.59493670886075944</v>
      </c>
    </row>
    <row r="81" spans="3:13" x14ac:dyDescent="0.25">
      <c r="C81" s="6">
        <v>48</v>
      </c>
      <c r="D81" s="5">
        <v>48</v>
      </c>
      <c r="E81" s="5">
        <v>0.34285714285714286</v>
      </c>
      <c r="F81" s="5">
        <v>43</v>
      </c>
      <c r="G81" s="5">
        <v>27.085714285714285</v>
      </c>
      <c r="H81" s="5">
        <v>1.5875527426160339</v>
      </c>
      <c r="I81" s="5">
        <v>1</v>
      </c>
      <c r="J81" s="5">
        <v>1.7721518987341773</v>
      </c>
      <c r="K81" s="5">
        <v>0.54430379746835444</v>
      </c>
      <c r="L81" s="5">
        <v>0.34285714285714286</v>
      </c>
      <c r="M81" s="5">
        <v>0.60759493670886078</v>
      </c>
    </row>
    <row r="82" spans="3:13" x14ac:dyDescent="0.25">
      <c r="C82" s="6">
        <v>49</v>
      </c>
      <c r="D82" s="5">
        <v>49</v>
      </c>
      <c r="E82" s="5">
        <v>0.35</v>
      </c>
      <c r="F82" s="5">
        <v>44</v>
      </c>
      <c r="G82" s="5">
        <v>27.65</v>
      </c>
      <c r="H82" s="5">
        <v>1.5913200723327305</v>
      </c>
      <c r="I82" s="5">
        <v>1</v>
      </c>
      <c r="J82" s="5">
        <v>1.7721518987341773</v>
      </c>
      <c r="K82" s="5">
        <v>0.55696202531645567</v>
      </c>
      <c r="L82" s="5">
        <v>0.35</v>
      </c>
      <c r="M82" s="5">
        <v>0.620253164556962</v>
      </c>
    </row>
    <row r="83" spans="3:13" x14ac:dyDescent="0.25">
      <c r="C83" s="6">
        <v>50</v>
      </c>
      <c r="D83" s="5">
        <v>50</v>
      </c>
      <c r="E83" s="5">
        <v>0.35714285714285715</v>
      </c>
      <c r="F83" s="5">
        <v>44</v>
      </c>
      <c r="G83" s="5">
        <v>28.214285714285715</v>
      </c>
      <c r="H83" s="5">
        <v>1.5594936708860758</v>
      </c>
      <c r="I83" s="5">
        <v>1</v>
      </c>
      <c r="J83" s="5">
        <v>1.7721518987341773</v>
      </c>
      <c r="K83" s="5">
        <v>0.55696202531645567</v>
      </c>
      <c r="L83" s="5">
        <v>0.35714285714285715</v>
      </c>
      <c r="M83" s="5">
        <v>0.63291139240506333</v>
      </c>
    </row>
    <row r="84" spans="3:13" x14ac:dyDescent="0.25">
      <c r="C84" s="6">
        <v>51</v>
      </c>
      <c r="D84" s="5">
        <v>51</v>
      </c>
      <c r="E84" s="5">
        <v>0.36428571428571427</v>
      </c>
      <c r="F84" s="5">
        <v>45</v>
      </c>
      <c r="G84" s="5">
        <v>28.778571428571428</v>
      </c>
      <c r="H84" s="5">
        <v>1.5636634400595684</v>
      </c>
      <c r="I84" s="5">
        <v>1</v>
      </c>
      <c r="J84" s="5">
        <v>1.7721518987341773</v>
      </c>
      <c r="K84" s="5">
        <v>0.569620253164557</v>
      </c>
      <c r="L84" s="5">
        <v>0.36428571428571427</v>
      </c>
      <c r="M84" s="5">
        <v>0.64556962025316456</v>
      </c>
    </row>
    <row r="85" spans="3:13" x14ac:dyDescent="0.25">
      <c r="C85" s="6">
        <v>52</v>
      </c>
      <c r="D85" s="5">
        <v>52</v>
      </c>
      <c r="E85" s="5">
        <v>0.37142857142857144</v>
      </c>
      <c r="F85" s="5">
        <v>46</v>
      </c>
      <c r="G85" s="5">
        <v>29.342857142857142</v>
      </c>
      <c r="H85" s="5">
        <v>1.5676728334956183</v>
      </c>
      <c r="I85" s="5">
        <v>1</v>
      </c>
      <c r="J85" s="5">
        <v>1.7721518987341771</v>
      </c>
      <c r="K85" s="5">
        <v>0.58227848101265822</v>
      </c>
      <c r="L85" s="5">
        <v>0.37142857142857144</v>
      </c>
      <c r="M85" s="5">
        <v>0.65822784810126578</v>
      </c>
    </row>
    <row r="86" spans="3:13" x14ac:dyDescent="0.25">
      <c r="C86" s="6">
        <v>53</v>
      </c>
      <c r="D86" s="5">
        <v>53</v>
      </c>
      <c r="E86" s="5">
        <v>0.37857142857142856</v>
      </c>
      <c r="F86" s="5">
        <v>47</v>
      </c>
      <c r="G86" s="5">
        <v>29.907142857142858</v>
      </c>
      <c r="H86" s="5">
        <v>1.571530929066157</v>
      </c>
      <c r="I86" s="5">
        <v>1</v>
      </c>
      <c r="J86" s="5">
        <v>1.7721518987341773</v>
      </c>
      <c r="K86" s="5">
        <v>0.59493670886075944</v>
      </c>
      <c r="L86" s="5">
        <v>0.37857142857142856</v>
      </c>
      <c r="M86" s="5">
        <v>0.67088607594936711</v>
      </c>
    </row>
    <row r="87" spans="3:13" x14ac:dyDescent="0.25">
      <c r="C87" s="6">
        <v>54</v>
      </c>
      <c r="D87" s="5">
        <v>54</v>
      </c>
      <c r="E87" s="5">
        <v>0.38571428571428573</v>
      </c>
      <c r="F87" s="5">
        <v>48</v>
      </c>
      <c r="G87" s="5">
        <v>30.471428571428572</v>
      </c>
      <c r="H87" s="5">
        <v>1.5752461322081575</v>
      </c>
      <c r="I87" s="5">
        <v>1</v>
      </c>
      <c r="J87" s="5">
        <v>1.7721518987341771</v>
      </c>
      <c r="K87" s="5">
        <v>0.60759493670886078</v>
      </c>
      <c r="L87" s="5">
        <v>0.38571428571428573</v>
      </c>
      <c r="M87" s="5">
        <v>0.68354430379746833</v>
      </c>
    </row>
    <row r="88" spans="3:13" x14ac:dyDescent="0.25">
      <c r="C88" s="6">
        <v>55</v>
      </c>
      <c r="D88" s="5">
        <v>55</v>
      </c>
      <c r="E88" s="5">
        <v>0.39285714285714285</v>
      </c>
      <c r="F88" s="5">
        <v>49</v>
      </c>
      <c r="G88" s="5">
        <v>31.035714285714285</v>
      </c>
      <c r="H88" s="5">
        <v>1.5788262370540851</v>
      </c>
      <c r="I88" s="5">
        <v>1</v>
      </c>
      <c r="J88" s="5">
        <v>1.7721518987341773</v>
      </c>
      <c r="K88" s="5">
        <v>0.620253164556962</v>
      </c>
      <c r="L88" s="5">
        <v>0.39285714285714285</v>
      </c>
      <c r="M88" s="5">
        <v>0.69620253164556967</v>
      </c>
    </row>
    <row r="89" spans="3:13" x14ac:dyDescent="0.25">
      <c r="C89" s="6">
        <v>56</v>
      </c>
      <c r="D89" s="5">
        <v>56</v>
      </c>
      <c r="E89" s="5">
        <v>0.4</v>
      </c>
      <c r="F89" s="5">
        <v>50</v>
      </c>
      <c r="G89" s="5">
        <v>31.6</v>
      </c>
      <c r="H89" s="5">
        <v>1.5822784810126582</v>
      </c>
      <c r="I89" s="5">
        <v>1</v>
      </c>
      <c r="J89" s="5">
        <v>1.7721518987341771</v>
      </c>
      <c r="K89" s="5">
        <v>0.63291139240506333</v>
      </c>
      <c r="L89" s="5">
        <v>0.4</v>
      </c>
      <c r="M89" s="5">
        <v>0.70886075949367089</v>
      </c>
    </row>
    <row r="90" spans="3:13" x14ac:dyDescent="0.25">
      <c r="C90" s="6">
        <v>57</v>
      </c>
      <c r="D90" s="5">
        <v>57</v>
      </c>
      <c r="E90" s="5">
        <v>0.40714285714285714</v>
      </c>
      <c r="F90" s="5">
        <v>51</v>
      </c>
      <c r="G90" s="5">
        <v>32.164285714285711</v>
      </c>
      <c r="H90" s="5">
        <v>1.5856095936042638</v>
      </c>
      <c r="I90" s="5">
        <v>1</v>
      </c>
      <c r="J90" s="5">
        <v>1.7721518987341771</v>
      </c>
      <c r="K90" s="5">
        <v>0.64556962025316456</v>
      </c>
      <c r="L90" s="5">
        <v>0.40714285714285714</v>
      </c>
      <c r="M90" s="5">
        <v>0.72151898734177211</v>
      </c>
    </row>
    <row r="91" spans="3:13" x14ac:dyDescent="0.25">
      <c r="C91" s="6">
        <v>58</v>
      </c>
      <c r="D91" s="5">
        <v>58</v>
      </c>
      <c r="E91" s="5">
        <v>0.41428571428571431</v>
      </c>
      <c r="F91" s="5">
        <v>52</v>
      </c>
      <c r="G91" s="5">
        <v>32.728571428571428</v>
      </c>
      <c r="H91" s="5">
        <v>1.5888258402444346</v>
      </c>
      <c r="I91" s="5">
        <v>1</v>
      </c>
      <c r="J91" s="5">
        <v>1.7721518987341771</v>
      </c>
      <c r="K91" s="5">
        <v>0.65822784810126578</v>
      </c>
      <c r="L91" s="5">
        <v>0.41428571428571431</v>
      </c>
      <c r="M91" s="5">
        <v>0.73417721518987344</v>
      </c>
    </row>
    <row r="92" spans="3:13" x14ac:dyDescent="0.25">
      <c r="C92" s="6">
        <v>59</v>
      </c>
      <c r="D92" s="5">
        <v>59</v>
      </c>
      <c r="E92" s="5">
        <v>0.42142857142857143</v>
      </c>
      <c r="F92" s="5">
        <v>53</v>
      </c>
      <c r="G92" s="5">
        <v>33.292857142857144</v>
      </c>
      <c r="H92" s="5">
        <v>1.5919330615747693</v>
      </c>
      <c r="I92" s="5">
        <v>1</v>
      </c>
      <c r="J92" s="5">
        <v>1.7721518987341771</v>
      </c>
      <c r="K92" s="5">
        <v>0.67088607594936711</v>
      </c>
      <c r="L92" s="5">
        <v>0.42142857142857143</v>
      </c>
      <c r="M92" s="5">
        <v>0.74683544303797467</v>
      </c>
    </row>
    <row r="93" spans="3:13" x14ac:dyDescent="0.25">
      <c r="C93" s="6">
        <v>60</v>
      </c>
      <c r="D93" s="5">
        <v>60</v>
      </c>
      <c r="E93" s="5">
        <v>0.42857142857142855</v>
      </c>
      <c r="F93" s="5">
        <v>54</v>
      </c>
      <c r="G93" s="5">
        <v>33.857142857142854</v>
      </c>
      <c r="H93" s="5">
        <v>1.5949367088607596</v>
      </c>
      <c r="I93" s="5">
        <v>1</v>
      </c>
      <c r="J93" s="5">
        <v>1.7721518987341773</v>
      </c>
      <c r="K93" s="5">
        <v>0.68354430379746833</v>
      </c>
      <c r="L93" s="5">
        <v>0.42857142857142855</v>
      </c>
      <c r="M93" s="5">
        <v>0.759493670886076</v>
      </c>
    </row>
    <row r="94" spans="3:13" x14ac:dyDescent="0.25">
      <c r="C94" s="6">
        <v>61</v>
      </c>
      <c r="D94" s="5">
        <v>61</v>
      </c>
      <c r="E94" s="5">
        <v>0.43571428571428572</v>
      </c>
      <c r="F94" s="5">
        <v>55</v>
      </c>
      <c r="G94" s="5">
        <v>34.421428571428571</v>
      </c>
      <c r="H94" s="5">
        <v>1.5978418759078648</v>
      </c>
      <c r="I94" s="5">
        <v>1</v>
      </c>
      <c r="J94" s="5">
        <v>1.7721518987341771</v>
      </c>
      <c r="K94" s="5">
        <v>0.69620253164556967</v>
      </c>
      <c r="L94" s="5">
        <v>0.43571428571428572</v>
      </c>
      <c r="M94" s="5">
        <v>0.77215189873417722</v>
      </c>
    </row>
    <row r="95" spans="3:13" x14ac:dyDescent="0.25">
      <c r="C95" s="6">
        <v>62</v>
      </c>
      <c r="D95" s="5">
        <v>62</v>
      </c>
      <c r="E95" s="5">
        <v>0.44285714285714284</v>
      </c>
      <c r="F95" s="5">
        <v>56</v>
      </c>
      <c r="G95" s="5">
        <v>34.985714285714288</v>
      </c>
      <c r="H95" s="5">
        <v>1.6006533278889343</v>
      </c>
      <c r="I95" s="5">
        <v>1</v>
      </c>
      <c r="J95" s="5">
        <v>1.7721518987341771</v>
      </c>
      <c r="K95" s="5">
        <v>0.70886075949367089</v>
      </c>
      <c r="L95" s="5">
        <v>0.44285714285714284</v>
      </c>
      <c r="M95" s="5">
        <v>0.78481012658227844</v>
      </c>
    </row>
    <row r="96" spans="3:13" x14ac:dyDescent="0.25">
      <c r="C96" s="6">
        <v>63</v>
      </c>
      <c r="D96" s="5">
        <v>63</v>
      </c>
      <c r="E96" s="5">
        <v>0.45</v>
      </c>
      <c r="F96" s="5">
        <v>56</v>
      </c>
      <c r="G96" s="5">
        <v>35.549999999999997</v>
      </c>
      <c r="H96" s="5">
        <v>1.5752461322081575</v>
      </c>
      <c r="I96" s="5">
        <v>1</v>
      </c>
      <c r="J96" s="5">
        <v>1.7721518987341773</v>
      </c>
      <c r="K96" s="5">
        <v>0.70886075949367089</v>
      </c>
      <c r="L96" s="5">
        <v>0.45</v>
      </c>
      <c r="M96" s="5">
        <v>0.79746835443037978</v>
      </c>
    </row>
    <row r="97" spans="3:13" x14ac:dyDescent="0.25">
      <c r="C97" s="6">
        <v>64</v>
      </c>
      <c r="D97" s="5">
        <v>64</v>
      </c>
      <c r="E97" s="5">
        <v>0.45714285714285713</v>
      </c>
      <c r="F97" s="5">
        <v>56</v>
      </c>
      <c r="G97" s="5">
        <v>36.114285714285714</v>
      </c>
      <c r="H97" s="5">
        <v>1.5506329113924051</v>
      </c>
      <c r="I97" s="5">
        <v>1</v>
      </c>
      <c r="J97" s="5">
        <v>1.7721518987341773</v>
      </c>
      <c r="K97" s="5">
        <v>0.70886075949367089</v>
      </c>
      <c r="L97" s="5">
        <v>0.45714285714285713</v>
      </c>
      <c r="M97" s="5">
        <v>0.810126582278481</v>
      </c>
    </row>
    <row r="98" spans="3:13" x14ac:dyDescent="0.25">
      <c r="C98" s="6">
        <v>65</v>
      </c>
      <c r="D98" s="5">
        <v>65</v>
      </c>
      <c r="E98" s="5">
        <v>0.4642857142857143</v>
      </c>
      <c r="F98" s="5">
        <v>57</v>
      </c>
      <c r="G98" s="5">
        <v>36.678571428571431</v>
      </c>
      <c r="H98" s="5">
        <v>1.5540408958130476</v>
      </c>
      <c r="I98" s="5">
        <v>1</v>
      </c>
      <c r="J98" s="5">
        <v>1.7721518987341773</v>
      </c>
      <c r="K98" s="5">
        <v>0.72151898734177211</v>
      </c>
      <c r="L98" s="5">
        <v>0.4642857142857143</v>
      </c>
      <c r="M98" s="5">
        <v>0.82278481012658233</v>
      </c>
    </row>
    <row r="99" spans="3:13" x14ac:dyDescent="0.25">
      <c r="C99" s="6">
        <v>66</v>
      </c>
      <c r="D99" s="5">
        <v>66</v>
      </c>
      <c r="E99" s="5">
        <v>0.47142857142857142</v>
      </c>
      <c r="F99" s="5">
        <v>57</v>
      </c>
      <c r="G99" s="5">
        <v>37.24285714285714</v>
      </c>
      <c r="H99" s="5">
        <v>1.5304948216340621</v>
      </c>
      <c r="I99" s="5">
        <v>1</v>
      </c>
      <c r="J99" s="5">
        <v>1.7721518987341773</v>
      </c>
      <c r="K99" s="5">
        <v>0.72151898734177211</v>
      </c>
      <c r="L99" s="5">
        <v>0.47142857142857142</v>
      </c>
      <c r="M99" s="5">
        <v>0.83544303797468356</v>
      </c>
    </row>
    <row r="100" spans="3:13" x14ac:dyDescent="0.25">
      <c r="C100" s="6">
        <v>67</v>
      </c>
      <c r="D100" s="5">
        <v>67</v>
      </c>
      <c r="E100" s="5">
        <v>0.47857142857142859</v>
      </c>
      <c r="F100" s="5">
        <v>58</v>
      </c>
      <c r="G100" s="5">
        <v>37.807142857142857</v>
      </c>
      <c r="H100" s="5">
        <v>1.5341016436803325</v>
      </c>
      <c r="I100" s="5">
        <v>1</v>
      </c>
      <c r="J100" s="5">
        <v>1.7721518987341771</v>
      </c>
      <c r="K100" s="5">
        <v>0.73417721518987344</v>
      </c>
      <c r="L100" s="5">
        <v>0.47857142857142859</v>
      </c>
      <c r="M100" s="5">
        <v>0.84810126582278478</v>
      </c>
    </row>
    <row r="101" spans="3:13" x14ac:dyDescent="0.25">
      <c r="C101" s="6">
        <v>68</v>
      </c>
      <c r="D101" s="5">
        <v>68</v>
      </c>
      <c r="E101" s="5">
        <v>0.48571428571428571</v>
      </c>
      <c r="F101" s="5">
        <v>58</v>
      </c>
      <c r="G101" s="5">
        <v>38.371428571428574</v>
      </c>
      <c r="H101" s="5">
        <v>1.511541325390916</v>
      </c>
      <c r="I101" s="5">
        <v>1</v>
      </c>
      <c r="J101" s="5">
        <v>1.7721518987341773</v>
      </c>
      <c r="K101" s="5">
        <v>0.73417721518987344</v>
      </c>
      <c r="L101" s="5">
        <v>0.48571428571428571</v>
      </c>
      <c r="M101" s="5">
        <v>0.86075949367088611</v>
      </c>
    </row>
    <row r="102" spans="3:13" x14ac:dyDescent="0.25">
      <c r="C102" s="6">
        <v>69</v>
      </c>
      <c r="D102" s="5">
        <v>69</v>
      </c>
      <c r="E102" s="5">
        <v>0.49285714285714288</v>
      </c>
      <c r="F102" s="5">
        <v>58</v>
      </c>
      <c r="G102" s="5">
        <v>38.935714285714283</v>
      </c>
      <c r="H102" s="5">
        <v>1.4896349293707576</v>
      </c>
      <c r="I102" s="5">
        <v>1</v>
      </c>
      <c r="J102" s="5">
        <v>1.7721518987341771</v>
      </c>
      <c r="K102" s="5">
        <v>0.73417721518987344</v>
      </c>
      <c r="L102" s="5">
        <v>0.49285714285714288</v>
      </c>
      <c r="M102" s="5">
        <v>0.87341772151898733</v>
      </c>
    </row>
    <row r="103" spans="3:13" x14ac:dyDescent="0.25">
      <c r="C103" s="6">
        <v>70</v>
      </c>
      <c r="D103" s="5">
        <v>70</v>
      </c>
      <c r="E103" s="5">
        <v>0.5</v>
      </c>
      <c r="F103" s="5">
        <v>59</v>
      </c>
      <c r="G103" s="5">
        <v>39.5</v>
      </c>
      <c r="H103" s="5">
        <v>1.4936708860759493</v>
      </c>
      <c r="I103" s="5">
        <v>1</v>
      </c>
      <c r="J103" s="5">
        <v>1.7721518987341771</v>
      </c>
      <c r="K103" s="5">
        <v>0.74683544303797467</v>
      </c>
      <c r="L103" s="5">
        <v>0.5</v>
      </c>
      <c r="M103" s="5">
        <v>0.88607594936708856</v>
      </c>
    </row>
    <row r="104" spans="3:13" x14ac:dyDescent="0.25">
      <c r="C104" s="6">
        <v>71</v>
      </c>
      <c r="D104" s="5">
        <v>71</v>
      </c>
      <c r="E104" s="5">
        <v>0.50714285714285712</v>
      </c>
      <c r="F104" s="5">
        <v>60</v>
      </c>
      <c r="G104" s="5">
        <v>40.064285714285717</v>
      </c>
      <c r="H104" s="5">
        <v>1.4975931538598684</v>
      </c>
      <c r="I104" s="5">
        <v>1</v>
      </c>
      <c r="J104" s="5">
        <v>1.7721518987341773</v>
      </c>
      <c r="K104" s="5">
        <v>0.759493670886076</v>
      </c>
      <c r="L104" s="5">
        <v>0.50714285714285712</v>
      </c>
      <c r="M104" s="5">
        <v>0.89873417721518989</v>
      </c>
    </row>
    <row r="105" spans="3:13" x14ac:dyDescent="0.25">
      <c r="C105" s="6">
        <v>72</v>
      </c>
      <c r="D105" s="5">
        <v>72</v>
      </c>
      <c r="E105" s="5">
        <v>0.51428571428571423</v>
      </c>
      <c r="F105" s="5">
        <v>60</v>
      </c>
      <c r="G105" s="5">
        <v>40.628571428571426</v>
      </c>
      <c r="H105" s="5">
        <v>1.4767932489451479</v>
      </c>
      <c r="I105" s="5">
        <v>1</v>
      </c>
      <c r="J105" s="5">
        <v>1.7721518987341773</v>
      </c>
      <c r="K105" s="5">
        <v>0.759493670886076</v>
      </c>
      <c r="L105" s="5">
        <v>0.51428571428571423</v>
      </c>
      <c r="M105" s="5">
        <v>0.91139240506329111</v>
      </c>
    </row>
    <row r="106" spans="3:13" x14ac:dyDescent="0.25">
      <c r="C106" s="6">
        <v>73</v>
      </c>
      <c r="D106" s="5">
        <v>73</v>
      </c>
      <c r="E106" s="5">
        <v>0.52142857142857146</v>
      </c>
      <c r="F106" s="5">
        <v>60</v>
      </c>
      <c r="G106" s="5">
        <v>41.192857142857143</v>
      </c>
      <c r="H106" s="5">
        <v>1.4565632044390497</v>
      </c>
      <c r="I106" s="5">
        <v>1</v>
      </c>
      <c r="J106" s="5">
        <v>1.7721518987341771</v>
      </c>
      <c r="K106" s="5">
        <v>0.759493670886076</v>
      </c>
      <c r="L106" s="5">
        <v>0.52142857142857146</v>
      </c>
      <c r="M106" s="5">
        <v>0.92405063291139244</v>
      </c>
    </row>
    <row r="107" spans="3:13" x14ac:dyDescent="0.25">
      <c r="C107" s="6">
        <v>74</v>
      </c>
      <c r="D107" s="5">
        <v>74</v>
      </c>
      <c r="E107" s="5">
        <v>0.52857142857142858</v>
      </c>
      <c r="F107" s="5">
        <v>60</v>
      </c>
      <c r="G107" s="5">
        <v>41.75714285714286</v>
      </c>
      <c r="H107" s="5">
        <v>1.4368799178925762</v>
      </c>
      <c r="I107" s="5">
        <v>1</v>
      </c>
      <c r="J107" s="5">
        <v>1.7721518987341771</v>
      </c>
      <c r="K107" s="5">
        <v>0.759493670886076</v>
      </c>
      <c r="L107" s="5">
        <v>0.52857142857142858</v>
      </c>
      <c r="M107" s="5">
        <v>0.93670886075949367</v>
      </c>
    </row>
    <row r="108" spans="3:13" x14ac:dyDescent="0.25">
      <c r="C108" s="6">
        <v>75</v>
      </c>
      <c r="D108" s="5">
        <v>75</v>
      </c>
      <c r="E108" s="5">
        <v>0.5357142857142857</v>
      </c>
      <c r="F108" s="5">
        <v>61</v>
      </c>
      <c r="G108" s="5">
        <v>42.321428571428569</v>
      </c>
      <c r="H108" s="5">
        <v>1.4413502109704641</v>
      </c>
      <c r="I108" s="5">
        <v>1</v>
      </c>
      <c r="J108" s="5">
        <v>1.7721518987341771</v>
      </c>
      <c r="K108" s="5">
        <v>0.77215189873417722</v>
      </c>
      <c r="L108" s="5">
        <v>0.5357142857142857</v>
      </c>
      <c r="M108" s="5">
        <v>0.94936708860759489</v>
      </c>
    </row>
    <row r="109" spans="3:13" x14ac:dyDescent="0.25">
      <c r="C109" s="6">
        <v>76</v>
      </c>
      <c r="D109" s="5">
        <v>76</v>
      </c>
      <c r="E109" s="5">
        <v>0.54285714285714282</v>
      </c>
      <c r="F109" s="5">
        <v>61</v>
      </c>
      <c r="G109" s="5">
        <v>42.885714285714286</v>
      </c>
      <c r="H109" s="5">
        <v>1.4223850766155897</v>
      </c>
      <c r="I109" s="5">
        <v>1</v>
      </c>
      <c r="J109" s="5">
        <v>1.7721518987341773</v>
      </c>
      <c r="K109" s="5">
        <v>0.77215189873417722</v>
      </c>
      <c r="L109" s="5">
        <v>0.54285714285714282</v>
      </c>
      <c r="M109" s="5">
        <v>0.96202531645569622</v>
      </c>
    </row>
    <row r="110" spans="3:13" x14ac:dyDescent="0.25">
      <c r="C110" s="6">
        <v>77</v>
      </c>
      <c r="D110" s="5">
        <v>77</v>
      </c>
      <c r="E110" s="5">
        <v>0.55000000000000004</v>
      </c>
      <c r="F110" s="5">
        <v>61</v>
      </c>
      <c r="G110" s="5">
        <v>43.45</v>
      </c>
      <c r="H110" s="5">
        <v>1.4039125431530495</v>
      </c>
      <c r="I110" s="5">
        <v>1</v>
      </c>
      <c r="J110" s="5">
        <v>1.7721518987341771</v>
      </c>
      <c r="K110" s="5">
        <v>0.77215189873417722</v>
      </c>
      <c r="L110" s="5">
        <v>0.55000000000000004</v>
      </c>
      <c r="M110" s="5">
        <v>0.97468354430379744</v>
      </c>
    </row>
    <row r="111" spans="3:13" x14ac:dyDescent="0.25">
      <c r="C111" s="6">
        <v>78</v>
      </c>
      <c r="D111" s="5">
        <v>78</v>
      </c>
      <c r="E111" s="5">
        <v>0.55714285714285716</v>
      </c>
      <c r="F111" s="5">
        <v>62</v>
      </c>
      <c r="G111" s="5">
        <v>44.014285714285712</v>
      </c>
      <c r="H111" s="5">
        <v>1.4086335605322946</v>
      </c>
      <c r="I111" s="5">
        <v>1</v>
      </c>
      <c r="J111" s="5">
        <v>1.7721518987341773</v>
      </c>
      <c r="K111" s="5">
        <v>0.78481012658227844</v>
      </c>
      <c r="L111" s="5">
        <v>0.55714285714285716</v>
      </c>
      <c r="M111" s="5">
        <v>0.98734177215189878</v>
      </c>
    </row>
    <row r="112" spans="3:13" x14ac:dyDescent="0.25">
      <c r="C112" s="6">
        <v>79</v>
      </c>
      <c r="D112" s="5">
        <v>79</v>
      </c>
      <c r="E112" s="5">
        <v>0.56428571428571428</v>
      </c>
      <c r="F112" s="5">
        <v>63</v>
      </c>
      <c r="G112" s="5">
        <v>44.578571428571429</v>
      </c>
      <c r="H112" s="5">
        <v>1.4132350584842173</v>
      </c>
      <c r="I112" s="5">
        <v>1</v>
      </c>
      <c r="J112" s="5">
        <v>1.7721518987341773</v>
      </c>
      <c r="K112" s="5">
        <v>0.79746835443037978</v>
      </c>
      <c r="L112" s="5">
        <v>0.56428571428571428</v>
      </c>
      <c r="M112" s="5">
        <v>1</v>
      </c>
    </row>
    <row r="113" spans="3:13" x14ac:dyDescent="0.25">
      <c r="C113" s="6">
        <v>80</v>
      </c>
      <c r="D113" s="5">
        <v>80</v>
      </c>
      <c r="E113" s="5">
        <v>0.5714285714285714</v>
      </c>
      <c r="F113" s="5">
        <v>64</v>
      </c>
      <c r="G113" s="5">
        <v>45.142857142857139</v>
      </c>
      <c r="H113" s="5">
        <v>1.4177215189873418</v>
      </c>
      <c r="I113" s="5">
        <v>1</v>
      </c>
      <c r="J113" s="5">
        <v>1.75</v>
      </c>
      <c r="K113" s="5">
        <v>0.810126582278481</v>
      </c>
      <c r="L113" s="5">
        <v>0.5714285714285714</v>
      </c>
      <c r="M113" s="5">
        <v>1</v>
      </c>
    </row>
    <row r="114" spans="3:13" x14ac:dyDescent="0.25">
      <c r="C114" s="6">
        <v>81</v>
      </c>
      <c r="D114" s="5">
        <v>81</v>
      </c>
      <c r="E114" s="5">
        <v>0.57857142857142863</v>
      </c>
      <c r="F114" s="5">
        <v>65</v>
      </c>
      <c r="G114" s="5">
        <v>45.707142857142856</v>
      </c>
      <c r="H114" s="5">
        <v>1.4220972026879199</v>
      </c>
      <c r="I114" s="5">
        <v>1</v>
      </c>
      <c r="J114" s="5">
        <v>1.728395061728395</v>
      </c>
      <c r="K114" s="5">
        <v>0.82278481012658233</v>
      </c>
      <c r="L114" s="5">
        <v>0.57857142857142863</v>
      </c>
      <c r="M114" s="5">
        <v>1</v>
      </c>
    </row>
    <row r="115" spans="3:13" x14ac:dyDescent="0.25">
      <c r="C115" s="6">
        <v>82</v>
      </c>
      <c r="D115" s="5">
        <v>82</v>
      </c>
      <c r="E115" s="5">
        <v>0.58571428571428574</v>
      </c>
      <c r="F115" s="5">
        <v>66</v>
      </c>
      <c r="G115" s="5">
        <v>46.271428571428572</v>
      </c>
      <c r="H115" s="5">
        <v>1.4263661623958011</v>
      </c>
      <c r="I115" s="5">
        <v>1</v>
      </c>
      <c r="J115" s="5">
        <v>1.7073170731707317</v>
      </c>
      <c r="K115" s="5">
        <v>0.83544303797468356</v>
      </c>
      <c r="L115" s="5">
        <v>0.58571428571428574</v>
      </c>
      <c r="M115" s="5">
        <v>1</v>
      </c>
    </row>
    <row r="116" spans="3:13" x14ac:dyDescent="0.25">
      <c r="C116" s="6">
        <v>83</v>
      </c>
      <c r="D116" s="5">
        <v>83</v>
      </c>
      <c r="E116" s="5">
        <v>0.59285714285714286</v>
      </c>
      <c r="F116" s="5">
        <v>66</v>
      </c>
      <c r="G116" s="5">
        <v>46.835714285714282</v>
      </c>
      <c r="H116" s="5">
        <v>1.4091810279091048</v>
      </c>
      <c r="I116" s="5">
        <v>1</v>
      </c>
      <c r="J116" s="5">
        <v>1.6867469879518073</v>
      </c>
      <c r="K116" s="5">
        <v>0.83544303797468356</v>
      </c>
      <c r="L116" s="5">
        <v>0.59285714285714286</v>
      </c>
      <c r="M116" s="5">
        <v>1</v>
      </c>
    </row>
    <row r="117" spans="3:13" x14ac:dyDescent="0.25">
      <c r="C117" s="6">
        <v>84</v>
      </c>
      <c r="D117" s="5">
        <v>84</v>
      </c>
      <c r="E117" s="5">
        <v>0.6</v>
      </c>
      <c r="F117" s="5">
        <v>66</v>
      </c>
      <c r="G117" s="5">
        <v>47.4</v>
      </c>
      <c r="H117" s="5">
        <v>1.3924050632911393</v>
      </c>
      <c r="I117" s="5">
        <v>1</v>
      </c>
      <c r="J117" s="5">
        <v>1.6666666666666667</v>
      </c>
      <c r="K117" s="5">
        <v>0.83544303797468356</v>
      </c>
      <c r="L117" s="5">
        <v>0.6</v>
      </c>
      <c r="M117" s="5">
        <v>1</v>
      </c>
    </row>
    <row r="118" spans="3:13" x14ac:dyDescent="0.25">
      <c r="C118" s="6">
        <v>85</v>
      </c>
      <c r="D118" s="5">
        <v>85</v>
      </c>
      <c r="E118" s="5">
        <v>0.6071428571428571</v>
      </c>
      <c r="F118" s="5">
        <v>66</v>
      </c>
      <c r="G118" s="5">
        <v>47.964285714285715</v>
      </c>
      <c r="H118" s="5">
        <v>1.3760238272524201</v>
      </c>
      <c r="I118" s="5">
        <v>1</v>
      </c>
      <c r="J118" s="5">
        <v>1.6470588235294119</v>
      </c>
      <c r="K118" s="5">
        <v>0.83544303797468356</v>
      </c>
      <c r="L118" s="5">
        <v>0.6071428571428571</v>
      </c>
      <c r="M118" s="5">
        <v>1</v>
      </c>
    </row>
    <row r="119" spans="3:13" x14ac:dyDescent="0.25">
      <c r="C119" s="6">
        <v>86</v>
      </c>
      <c r="D119" s="5">
        <v>86</v>
      </c>
      <c r="E119" s="5">
        <v>0.61428571428571432</v>
      </c>
      <c r="F119" s="5">
        <v>67</v>
      </c>
      <c r="G119" s="5">
        <v>48.528571428571425</v>
      </c>
      <c r="H119" s="5">
        <v>1.3806299676184868</v>
      </c>
      <c r="I119" s="5">
        <v>1</v>
      </c>
      <c r="J119" s="5">
        <v>1.6279069767441861</v>
      </c>
      <c r="K119" s="5">
        <v>0.84810126582278478</v>
      </c>
      <c r="L119" s="5">
        <v>0.61428571428571432</v>
      </c>
      <c r="M119" s="5">
        <v>1</v>
      </c>
    </row>
    <row r="120" spans="3:13" x14ac:dyDescent="0.25">
      <c r="C120" s="6">
        <v>87</v>
      </c>
      <c r="D120" s="5">
        <v>87</v>
      </c>
      <c r="E120" s="5">
        <v>0.62142857142857144</v>
      </c>
      <c r="F120" s="5">
        <v>68</v>
      </c>
      <c r="G120" s="5">
        <v>49.092857142857142</v>
      </c>
      <c r="H120" s="5">
        <v>1.3851302197002764</v>
      </c>
      <c r="I120" s="5">
        <v>1</v>
      </c>
      <c r="J120" s="5">
        <v>1.6091954022988506</v>
      </c>
      <c r="K120" s="5">
        <v>0.86075949367088611</v>
      </c>
      <c r="L120" s="5">
        <v>0.62142857142857144</v>
      </c>
      <c r="M120" s="5">
        <v>1</v>
      </c>
    </row>
    <row r="121" spans="3:13" x14ac:dyDescent="0.25">
      <c r="C121" s="6">
        <v>88</v>
      </c>
      <c r="D121" s="5">
        <v>88</v>
      </c>
      <c r="E121" s="5">
        <v>0.62857142857142856</v>
      </c>
      <c r="F121" s="5">
        <v>68</v>
      </c>
      <c r="G121" s="5">
        <v>49.657142857142858</v>
      </c>
      <c r="H121" s="5">
        <v>1.3693901035673188</v>
      </c>
      <c r="I121" s="5">
        <v>1</v>
      </c>
      <c r="J121" s="5">
        <v>1.5909090909090911</v>
      </c>
      <c r="K121" s="5">
        <v>0.86075949367088611</v>
      </c>
      <c r="L121" s="5">
        <v>0.62857142857142856</v>
      </c>
      <c r="M121" s="5">
        <v>1</v>
      </c>
    </row>
    <row r="122" spans="3:13" x14ac:dyDescent="0.25">
      <c r="C122" s="6">
        <v>89</v>
      </c>
      <c r="D122" s="5">
        <v>89</v>
      </c>
      <c r="E122" s="5">
        <v>0.63571428571428568</v>
      </c>
      <c r="F122" s="5">
        <v>68</v>
      </c>
      <c r="G122" s="5">
        <v>50.221428571428568</v>
      </c>
      <c r="H122" s="5">
        <v>1.3540036979092591</v>
      </c>
      <c r="I122" s="5">
        <v>1</v>
      </c>
      <c r="J122" s="5">
        <v>1.5730337078651686</v>
      </c>
      <c r="K122" s="5">
        <v>0.86075949367088611</v>
      </c>
      <c r="L122" s="5">
        <v>0.63571428571428568</v>
      </c>
      <c r="M122" s="5">
        <v>1</v>
      </c>
    </row>
    <row r="123" spans="3:13" x14ac:dyDescent="0.25">
      <c r="C123" s="6">
        <v>90</v>
      </c>
      <c r="D123" s="5">
        <v>90</v>
      </c>
      <c r="E123" s="5">
        <v>0.6428571428571429</v>
      </c>
      <c r="F123" s="5">
        <v>69</v>
      </c>
      <c r="G123" s="5">
        <v>50.785714285714285</v>
      </c>
      <c r="H123" s="5">
        <v>1.3586497890295357</v>
      </c>
      <c r="I123" s="5">
        <v>1</v>
      </c>
      <c r="J123" s="5">
        <v>1.5555555555555554</v>
      </c>
      <c r="K123" s="5">
        <v>0.87341772151898733</v>
      </c>
      <c r="L123" s="5">
        <v>0.6428571428571429</v>
      </c>
      <c r="M123" s="5">
        <v>1</v>
      </c>
    </row>
    <row r="124" spans="3:13" x14ac:dyDescent="0.25">
      <c r="C124" s="6">
        <v>91</v>
      </c>
      <c r="D124" s="5">
        <v>91</v>
      </c>
      <c r="E124" s="5">
        <v>0.65</v>
      </c>
      <c r="F124" s="5">
        <v>69</v>
      </c>
      <c r="G124" s="5">
        <v>51.35</v>
      </c>
      <c r="H124" s="5">
        <v>1.3437195715676729</v>
      </c>
      <c r="I124" s="5">
        <v>1</v>
      </c>
      <c r="J124" s="5">
        <v>1.5384615384615383</v>
      </c>
      <c r="K124" s="5">
        <v>0.87341772151898733</v>
      </c>
      <c r="L124" s="5">
        <v>0.65</v>
      </c>
      <c r="M124" s="5">
        <v>1</v>
      </c>
    </row>
    <row r="125" spans="3:13" x14ac:dyDescent="0.25">
      <c r="C125" s="6">
        <v>92</v>
      </c>
      <c r="D125" s="5">
        <v>92</v>
      </c>
      <c r="E125" s="5">
        <v>0.65714285714285714</v>
      </c>
      <c r="F125" s="5">
        <v>70</v>
      </c>
      <c r="G125" s="5">
        <v>51.914285714285711</v>
      </c>
      <c r="H125" s="5">
        <v>1.3483764446890478</v>
      </c>
      <c r="I125" s="5">
        <v>1</v>
      </c>
      <c r="J125" s="5">
        <v>1.5217391304347827</v>
      </c>
      <c r="K125" s="5">
        <v>0.88607594936708856</v>
      </c>
      <c r="L125" s="5">
        <v>0.65714285714285714</v>
      </c>
      <c r="M125" s="5">
        <v>1</v>
      </c>
    </row>
    <row r="126" spans="3:13" x14ac:dyDescent="0.25">
      <c r="C126" s="6">
        <v>93</v>
      </c>
      <c r="D126" s="5">
        <v>93</v>
      </c>
      <c r="E126" s="5">
        <v>0.66428571428571426</v>
      </c>
      <c r="F126" s="5">
        <v>71</v>
      </c>
      <c r="G126" s="5">
        <v>52.478571428571428</v>
      </c>
      <c r="H126" s="5">
        <v>1.3529331700013612</v>
      </c>
      <c r="I126" s="5">
        <v>1</v>
      </c>
      <c r="J126" s="5">
        <v>1.5053763440860215</v>
      </c>
      <c r="K126" s="5">
        <v>0.89873417721518989</v>
      </c>
      <c r="L126" s="5">
        <v>0.66428571428571426</v>
      </c>
      <c r="M126" s="5">
        <v>1</v>
      </c>
    </row>
    <row r="127" spans="3:13" x14ac:dyDescent="0.25">
      <c r="C127" s="6">
        <v>94</v>
      </c>
      <c r="D127" s="5">
        <v>94</v>
      </c>
      <c r="E127" s="5">
        <v>0.67142857142857137</v>
      </c>
      <c r="F127" s="5">
        <v>71</v>
      </c>
      <c r="G127" s="5">
        <v>53.042857142857144</v>
      </c>
      <c r="H127" s="5">
        <v>1.338540263937517</v>
      </c>
      <c r="I127" s="5">
        <v>1</v>
      </c>
      <c r="J127" s="5">
        <v>1.4893617021276597</v>
      </c>
      <c r="K127" s="5">
        <v>0.89873417721518989</v>
      </c>
      <c r="L127" s="5">
        <v>0.67142857142857137</v>
      </c>
      <c r="M127" s="5">
        <v>1</v>
      </c>
    </row>
    <row r="128" spans="3:13" x14ac:dyDescent="0.25">
      <c r="C128" s="6">
        <v>95</v>
      </c>
      <c r="D128" s="5">
        <v>95</v>
      </c>
      <c r="E128" s="5">
        <v>0.6785714285714286</v>
      </c>
      <c r="F128" s="5">
        <v>72</v>
      </c>
      <c r="G128" s="5">
        <v>53.607142857142854</v>
      </c>
      <c r="H128" s="5">
        <v>1.3431045969353763</v>
      </c>
      <c r="I128" s="5">
        <v>1</v>
      </c>
      <c r="J128" s="5">
        <v>1.4736842105263157</v>
      </c>
      <c r="K128" s="5">
        <v>0.91139240506329111</v>
      </c>
      <c r="L128" s="5">
        <v>0.6785714285714286</v>
      </c>
      <c r="M128" s="5">
        <v>1</v>
      </c>
    </row>
    <row r="129" spans="3:13" x14ac:dyDescent="0.25">
      <c r="C129" s="6">
        <v>96</v>
      </c>
      <c r="D129" s="5">
        <v>96</v>
      </c>
      <c r="E129" s="5">
        <v>0.68571428571428572</v>
      </c>
      <c r="F129" s="5">
        <v>72</v>
      </c>
      <c r="G129" s="5">
        <v>54.171428571428571</v>
      </c>
      <c r="H129" s="5">
        <v>1.3291139240506329</v>
      </c>
      <c r="I129" s="5">
        <v>1</v>
      </c>
      <c r="J129" s="5">
        <v>1.4583333333333333</v>
      </c>
      <c r="K129" s="5">
        <v>0.91139240506329111</v>
      </c>
      <c r="L129" s="5">
        <v>0.68571428571428572</v>
      </c>
      <c r="M129" s="5">
        <v>1</v>
      </c>
    </row>
    <row r="130" spans="3:13" x14ac:dyDescent="0.25">
      <c r="C130" s="6">
        <v>97</v>
      </c>
      <c r="D130" s="5">
        <v>97</v>
      </c>
      <c r="E130" s="5">
        <v>0.69285714285714284</v>
      </c>
      <c r="F130" s="5">
        <v>72</v>
      </c>
      <c r="G130" s="5">
        <v>54.735714285714288</v>
      </c>
      <c r="H130" s="5">
        <v>1.315411718648049</v>
      </c>
      <c r="I130" s="5">
        <v>1</v>
      </c>
      <c r="J130" s="5">
        <v>1.4432989690721649</v>
      </c>
      <c r="K130" s="5">
        <v>0.91139240506329111</v>
      </c>
      <c r="L130" s="5">
        <v>0.69285714285714284</v>
      </c>
      <c r="M130" s="5">
        <v>1</v>
      </c>
    </row>
    <row r="131" spans="3:13" x14ac:dyDescent="0.25">
      <c r="C131" s="6">
        <v>98</v>
      </c>
      <c r="D131" s="5">
        <v>98</v>
      </c>
      <c r="E131" s="5">
        <v>0.7</v>
      </c>
      <c r="F131" s="5">
        <v>72</v>
      </c>
      <c r="G131" s="5">
        <v>55.3</v>
      </c>
      <c r="H131" s="5">
        <v>1.3019891500904159</v>
      </c>
      <c r="I131" s="5">
        <v>1</v>
      </c>
      <c r="J131" s="5">
        <v>1.4285714285714286</v>
      </c>
      <c r="K131" s="5">
        <v>0.91139240506329111</v>
      </c>
      <c r="L131" s="5">
        <v>0.7</v>
      </c>
      <c r="M131" s="5">
        <v>1</v>
      </c>
    </row>
    <row r="132" spans="3:13" x14ac:dyDescent="0.25">
      <c r="C132" s="6">
        <v>99</v>
      </c>
      <c r="D132" s="5">
        <v>99</v>
      </c>
      <c r="E132" s="5">
        <v>0.70714285714285718</v>
      </c>
      <c r="F132" s="5">
        <v>73</v>
      </c>
      <c r="G132" s="5">
        <v>55.864285714285714</v>
      </c>
      <c r="H132" s="5">
        <v>1.3067382687635851</v>
      </c>
      <c r="I132" s="5">
        <v>1</v>
      </c>
      <c r="J132" s="5">
        <v>1.4141414141414141</v>
      </c>
      <c r="K132" s="5">
        <v>0.92405063291139244</v>
      </c>
      <c r="L132" s="5">
        <v>0.70714285714285718</v>
      </c>
      <c r="M132" s="5">
        <v>1</v>
      </c>
    </row>
    <row r="133" spans="3:13" x14ac:dyDescent="0.25">
      <c r="C133" s="6">
        <v>100</v>
      </c>
      <c r="D133" s="5">
        <v>100</v>
      </c>
      <c r="E133" s="5">
        <v>0.7142857142857143</v>
      </c>
      <c r="F133" s="5">
        <v>73</v>
      </c>
      <c r="G133" s="5">
        <v>56.428571428571431</v>
      </c>
      <c r="H133" s="5">
        <v>1.2936708860759494</v>
      </c>
      <c r="I133" s="5">
        <v>1</v>
      </c>
      <c r="J133" s="5">
        <v>1.4</v>
      </c>
      <c r="K133" s="5">
        <v>0.92405063291139244</v>
      </c>
      <c r="L133" s="5">
        <v>0.7142857142857143</v>
      </c>
      <c r="M133" s="5">
        <v>1</v>
      </c>
    </row>
    <row r="134" spans="3:13" x14ac:dyDescent="0.25">
      <c r="C134" s="6">
        <v>101</v>
      </c>
      <c r="D134" s="5">
        <v>101</v>
      </c>
      <c r="E134" s="5">
        <v>0.72142857142857142</v>
      </c>
      <c r="F134" s="5">
        <v>73</v>
      </c>
      <c r="G134" s="5">
        <v>56.99285714285714</v>
      </c>
      <c r="H134" s="5">
        <v>1.2808622634415341</v>
      </c>
      <c r="I134" s="5">
        <v>1</v>
      </c>
      <c r="J134" s="5">
        <v>1.3861386138613863</v>
      </c>
      <c r="K134" s="5">
        <v>0.92405063291139244</v>
      </c>
      <c r="L134" s="5">
        <v>0.72142857142857142</v>
      </c>
      <c r="M134" s="5">
        <v>1</v>
      </c>
    </row>
    <row r="135" spans="3:13" x14ac:dyDescent="0.25">
      <c r="C135" s="6">
        <v>102</v>
      </c>
      <c r="D135" s="5">
        <v>102</v>
      </c>
      <c r="E135" s="5">
        <v>0.72857142857142854</v>
      </c>
      <c r="F135" s="5">
        <v>73</v>
      </c>
      <c r="G135" s="5">
        <v>57.557142857142857</v>
      </c>
      <c r="H135" s="5">
        <v>1.2683047902705387</v>
      </c>
      <c r="I135" s="5">
        <v>1</v>
      </c>
      <c r="J135" s="5">
        <v>1.3725490196078431</v>
      </c>
      <c r="K135" s="5">
        <v>0.92405063291139244</v>
      </c>
      <c r="L135" s="5">
        <v>0.72857142857142854</v>
      </c>
      <c r="M135" s="5">
        <v>1</v>
      </c>
    </row>
    <row r="136" spans="3:13" x14ac:dyDescent="0.25">
      <c r="C136" s="6">
        <v>103</v>
      </c>
      <c r="D136" s="5">
        <v>103</v>
      </c>
      <c r="E136" s="5">
        <v>0.73571428571428577</v>
      </c>
      <c r="F136" s="5">
        <v>73</v>
      </c>
      <c r="G136" s="5">
        <v>58.121428571428574</v>
      </c>
      <c r="H136" s="5">
        <v>1.2559911515300479</v>
      </c>
      <c r="I136" s="5">
        <v>1</v>
      </c>
      <c r="J136" s="5">
        <v>1.3592233009708736</v>
      </c>
      <c r="K136" s="5">
        <v>0.92405063291139244</v>
      </c>
      <c r="L136" s="5">
        <v>0.73571428571428577</v>
      </c>
      <c r="M136" s="5">
        <v>1</v>
      </c>
    </row>
    <row r="137" spans="3:13" x14ac:dyDescent="0.25">
      <c r="C137" s="6">
        <v>104</v>
      </c>
      <c r="D137" s="5">
        <v>104</v>
      </c>
      <c r="E137" s="5">
        <v>0.74285714285714288</v>
      </c>
      <c r="F137" s="5">
        <v>73</v>
      </c>
      <c r="G137" s="5">
        <v>58.685714285714283</v>
      </c>
      <c r="H137" s="5">
        <v>1.2439143135345667</v>
      </c>
      <c r="I137" s="5">
        <v>1</v>
      </c>
      <c r="J137" s="5">
        <v>1.346153846153846</v>
      </c>
      <c r="K137" s="5">
        <v>0.92405063291139244</v>
      </c>
      <c r="L137" s="5">
        <v>0.74285714285714288</v>
      </c>
      <c r="M137" s="5">
        <v>1</v>
      </c>
    </row>
    <row r="138" spans="3:13" x14ac:dyDescent="0.25">
      <c r="C138" s="6">
        <v>105</v>
      </c>
      <c r="D138" s="5">
        <v>105</v>
      </c>
      <c r="E138" s="5">
        <v>0.75</v>
      </c>
      <c r="F138" s="5">
        <v>73</v>
      </c>
      <c r="G138" s="5">
        <v>59.25</v>
      </c>
      <c r="H138" s="5">
        <v>1.2320675105485233</v>
      </c>
      <c r="I138" s="5">
        <v>1</v>
      </c>
      <c r="J138" s="5">
        <v>1.3333333333333333</v>
      </c>
      <c r="K138" s="5">
        <v>0.92405063291139244</v>
      </c>
      <c r="L138" s="5">
        <v>0.75</v>
      </c>
      <c r="M138" s="5">
        <v>1</v>
      </c>
    </row>
    <row r="139" spans="3:13" x14ac:dyDescent="0.25">
      <c r="C139" s="6">
        <v>106</v>
      </c>
      <c r="D139" s="5">
        <v>106</v>
      </c>
      <c r="E139" s="5">
        <v>0.75714285714285712</v>
      </c>
      <c r="F139" s="5">
        <v>73</v>
      </c>
      <c r="G139" s="5">
        <v>59.814285714285717</v>
      </c>
      <c r="H139" s="5">
        <v>1.2204442321471221</v>
      </c>
      <c r="I139" s="5">
        <v>1</v>
      </c>
      <c r="J139" s="5">
        <v>1.3207547169811322</v>
      </c>
      <c r="K139" s="5">
        <v>0.92405063291139244</v>
      </c>
      <c r="L139" s="5">
        <v>0.75714285714285712</v>
      </c>
      <c r="M139" s="5">
        <v>1</v>
      </c>
    </row>
    <row r="140" spans="3:13" x14ac:dyDescent="0.25">
      <c r="C140" s="6">
        <v>107</v>
      </c>
      <c r="D140" s="5">
        <v>107</v>
      </c>
      <c r="E140" s="5">
        <v>0.76428571428571423</v>
      </c>
      <c r="F140" s="5">
        <v>74</v>
      </c>
      <c r="G140" s="5">
        <v>60.378571428571426</v>
      </c>
      <c r="H140" s="5">
        <v>1.2256003785638236</v>
      </c>
      <c r="I140" s="5">
        <v>1</v>
      </c>
      <c r="J140" s="5">
        <v>1.3084112149532712</v>
      </c>
      <c r="K140" s="5">
        <v>0.93670886075949367</v>
      </c>
      <c r="L140" s="5">
        <v>0.76428571428571423</v>
      </c>
      <c r="M140" s="5">
        <v>1</v>
      </c>
    </row>
    <row r="141" spans="3:13" x14ac:dyDescent="0.25">
      <c r="C141" s="6">
        <v>108</v>
      </c>
      <c r="D141" s="5">
        <v>108</v>
      </c>
      <c r="E141" s="5">
        <v>0.77142857142857146</v>
      </c>
      <c r="F141" s="5">
        <v>75</v>
      </c>
      <c r="G141" s="5">
        <v>60.942857142857143</v>
      </c>
      <c r="H141" s="5">
        <v>1.2306610407876228</v>
      </c>
      <c r="I141" s="5">
        <v>1</v>
      </c>
      <c r="J141" s="5">
        <v>1.2962962962962963</v>
      </c>
      <c r="K141" s="5">
        <v>0.94936708860759489</v>
      </c>
      <c r="L141" s="5">
        <v>0.77142857142857146</v>
      </c>
      <c r="M141" s="5">
        <v>1</v>
      </c>
    </row>
    <row r="142" spans="3:13" x14ac:dyDescent="0.25">
      <c r="C142" s="6">
        <v>109</v>
      </c>
      <c r="D142" s="5">
        <v>109</v>
      </c>
      <c r="E142" s="5">
        <v>0.77857142857142858</v>
      </c>
      <c r="F142" s="5">
        <v>75</v>
      </c>
      <c r="G142" s="5">
        <v>61.50714285714286</v>
      </c>
      <c r="H142" s="5">
        <v>1.2193705725235164</v>
      </c>
      <c r="I142" s="5">
        <v>1</v>
      </c>
      <c r="J142" s="5">
        <v>1.2844036697247707</v>
      </c>
      <c r="K142" s="5">
        <v>0.94936708860759489</v>
      </c>
      <c r="L142" s="5">
        <v>0.77857142857142858</v>
      </c>
      <c r="M142" s="5">
        <v>1</v>
      </c>
    </row>
    <row r="143" spans="3:13" x14ac:dyDescent="0.25">
      <c r="C143" s="6">
        <v>110</v>
      </c>
      <c r="D143" s="5">
        <v>110</v>
      </c>
      <c r="E143" s="5">
        <v>0.7857142857142857</v>
      </c>
      <c r="F143" s="5">
        <v>75</v>
      </c>
      <c r="G143" s="5">
        <v>62.071428571428569</v>
      </c>
      <c r="H143" s="5">
        <v>1.2082853855005753</v>
      </c>
      <c r="I143" s="5">
        <v>1</v>
      </c>
      <c r="J143" s="5">
        <v>1.2727272727272727</v>
      </c>
      <c r="K143" s="5">
        <v>0.94936708860759489</v>
      </c>
      <c r="L143" s="5">
        <v>0.7857142857142857</v>
      </c>
      <c r="M143" s="5">
        <v>1</v>
      </c>
    </row>
    <row r="144" spans="3:13" x14ac:dyDescent="0.25">
      <c r="C144" s="6">
        <v>111</v>
      </c>
      <c r="D144" s="5">
        <v>111</v>
      </c>
      <c r="E144" s="5">
        <v>0.79285714285714282</v>
      </c>
      <c r="F144" s="5">
        <v>76</v>
      </c>
      <c r="G144" s="5">
        <v>62.635714285714286</v>
      </c>
      <c r="H144" s="5">
        <v>1.2133652639981756</v>
      </c>
      <c r="I144" s="5">
        <v>1</v>
      </c>
      <c r="J144" s="5">
        <v>1.2612612612612613</v>
      </c>
      <c r="K144" s="5">
        <v>0.96202531645569622</v>
      </c>
      <c r="L144" s="5">
        <v>0.79285714285714282</v>
      </c>
      <c r="M144" s="5">
        <v>1</v>
      </c>
    </row>
    <row r="145" spans="3:13" x14ac:dyDescent="0.25">
      <c r="C145" s="6">
        <v>112</v>
      </c>
      <c r="D145" s="5">
        <v>112</v>
      </c>
      <c r="E145" s="5">
        <v>0.8</v>
      </c>
      <c r="F145" s="5">
        <v>77</v>
      </c>
      <c r="G145" s="5">
        <v>63.2</v>
      </c>
      <c r="H145" s="5">
        <v>1.2183544303797467</v>
      </c>
      <c r="I145" s="5">
        <v>1</v>
      </c>
      <c r="J145" s="5">
        <v>1.25</v>
      </c>
      <c r="K145" s="5">
        <v>0.97468354430379744</v>
      </c>
      <c r="L145" s="5">
        <v>0.8</v>
      </c>
      <c r="M145" s="5">
        <v>1</v>
      </c>
    </row>
    <row r="146" spans="3:13" x14ac:dyDescent="0.25">
      <c r="C146" s="6">
        <v>113</v>
      </c>
      <c r="D146" s="5">
        <v>113</v>
      </c>
      <c r="E146" s="5">
        <v>0.80714285714285716</v>
      </c>
      <c r="F146" s="5">
        <v>77</v>
      </c>
      <c r="G146" s="5">
        <v>63.764285714285712</v>
      </c>
      <c r="H146" s="5">
        <v>1.2075725327657667</v>
      </c>
      <c r="I146" s="5">
        <v>1</v>
      </c>
      <c r="J146" s="5">
        <v>1.2389380530973451</v>
      </c>
      <c r="K146" s="5">
        <v>0.97468354430379744</v>
      </c>
      <c r="L146" s="5">
        <v>0.80714285714285716</v>
      </c>
      <c r="M146" s="5">
        <v>1</v>
      </c>
    </row>
    <row r="147" spans="3:13" x14ac:dyDescent="0.25">
      <c r="C147" s="6">
        <v>114</v>
      </c>
      <c r="D147" s="5">
        <v>114</v>
      </c>
      <c r="E147" s="5">
        <v>0.81428571428571428</v>
      </c>
      <c r="F147" s="5">
        <v>77</v>
      </c>
      <c r="G147" s="5">
        <v>64.328571428571422</v>
      </c>
      <c r="H147" s="5">
        <v>1.1969797912502775</v>
      </c>
      <c r="I147" s="5">
        <v>1</v>
      </c>
      <c r="J147" s="5">
        <v>1.2280701754385965</v>
      </c>
      <c r="K147" s="5">
        <v>0.97468354430379744</v>
      </c>
      <c r="L147" s="5">
        <v>0.81428571428571428</v>
      </c>
      <c r="M147" s="5">
        <v>1</v>
      </c>
    </row>
    <row r="148" spans="3:13" x14ac:dyDescent="0.25">
      <c r="C148" s="6">
        <v>115</v>
      </c>
      <c r="D148" s="5">
        <v>115</v>
      </c>
      <c r="E148" s="5">
        <v>0.8214285714285714</v>
      </c>
      <c r="F148" s="5">
        <v>77</v>
      </c>
      <c r="G148" s="5">
        <v>64.892857142857139</v>
      </c>
      <c r="H148" s="5">
        <v>1.1865712713263621</v>
      </c>
      <c r="I148" s="5">
        <v>1</v>
      </c>
      <c r="J148" s="5">
        <v>1.2173913043478262</v>
      </c>
      <c r="K148" s="5">
        <v>0.97468354430379744</v>
      </c>
      <c r="L148" s="5">
        <v>0.8214285714285714</v>
      </c>
      <c r="M148" s="5">
        <v>1</v>
      </c>
    </row>
    <row r="149" spans="3:13" x14ac:dyDescent="0.25">
      <c r="C149" s="6">
        <v>116</v>
      </c>
      <c r="D149" s="5">
        <v>116</v>
      </c>
      <c r="E149" s="5">
        <v>0.82857142857142863</v>
      </c>
      <c r="F149" s="5">
        <v>77</v>
      </c>
      <c r="G149" s="5">
        <v>65.457142857142856</v>
      </c>
      <c r="H149" s="5">
        <v>1.1763422086425142</v>
      </c>
      <c r="I149" s="5">
        <v>1</v>
      </c>
      <c r="J149" s="5">
        <v>1.2068965517241379</v>
      </c>
      <c r="K149" s="5">
        <v>0.97468354430379744</v>
      </c>
      <c r="L149" s="5">
        <v>0.82857142857142863</v>
      </c>
      <c r="M149" s="5">
        <v>1</v>
      </c>
    </row>
    <row r="150" spans="3:13" x14ac:dyDescent="0.25">
      <c r="C150" s="6">
        <v>117</v>
      </c>
      <c r="D150" s="5">
        <v>117</v>
      </c>
      <c r="E150" s="5">
        <v>0.83571428571428574</v>
      </c>
      <c r="F150" s="5">
        <v>77</v>
      </c>
      <c r="G150" s="5">
        <v>66.021428571428572</v>
      </c>
      <c r="H150" s="5">
        <v>1.1662880017310397</v>
      </c>
      <c r="I150" s="5">
        <v>1</v>
      </c>
      <c r="J150" s="5">
        <v>1.1965811965811965</v>
      </c>
      <c r="K150" s="5">
        <v>0.97468354430379744</v>
      </c>
      <c r="L150" s="5">
        <v>0.83571428571428574</v>
      </c>
      <c r="M150" s="5">
        <v>1</v>
      </c>
    </row>
    <row r="151" spans="3:13" x14ac:dyDescent="0.25">
      <c r="C151" s="6">
        <v>118</v>
      </c>
      <c r="D151" s="5">
        <v>118</v>
      </c>
      <c r="E151" s="5">
        <v>0.84285714285714286</v>
      </c>
      <c r="F151" s="5">
        <v>77</v>
      </c>
      <c r="G151" s="5">
        <v>66.585714285714289</v>
      </c>
      <c r="H151" s="5">
        <v>1.1564042051062005</v>
      </c>
      <c r="I151" s="5">
        <v>1</v>
      </c>
      <c r="J151" s="5">
        <v>1.1864406779661016</v>
      </c>
      <c r="K151" s="5">
        <v>0.97468354430379744</v>
      </c>
      <c r="L151" s="5">
        <v>0.84285714285714286</v>
      </c>
      <c r="M151" s="5">
        <v>1</v>
      </c>
    </row>
    <row r="152" spans="3:13" x14ac:dyDescent="0.25">
      <c r="C152" s="6">
        <v>119</v>
      </c>
      <c r="D152" s="5">
        <v>119</v>
      </c>
      <c r="E152" s="5">
        <v>0.85</v>
      </c>
      <c r="F152" s="5">
        <v>77</v>
      </c>
      <c r="G152" s="5">
        <v>67.150000000000006</v>
      </c>
      <c r="H152" s="5">
        <v>1.14668652271035</v>
      </c>
      <c r="I152" s="5">
        <v>1</v>
      </c>
      <c r="J152" s="5">
        <v>1.1764705882352942</v>
      </c>
      <c r="K152" s="5">
        <v>0.97468354430379744</v>
      </c>
      <c r="L152" s="5">
        <v>0.85</v>
      </c>
      <c r="M152" s="5">
        <v>1</v>
      </c>
    </row>
    <row r="153" spans="3:13" x14ac:dyDescent="0.25">
      <c r="C153" s="6">
        <v>120</v>
      </c>
      <c r="D153" s="5">
        <v>120</v>
      </c>
      <c r="E153" s="5">
        <v>0.8571428571428571</v>
      </c>
      <c r="F153" s="5">
        <v>77</v>
      </c>
      <c r="G153" s="5">
        <v>67.714285714285708</v>
      </c>
      <c r="H153" s="5">
        <v>1.1371308016877637</v>
      </c>
      <c r="I153" s="5">
        <v>1</v>
      </c>
      <c r="J153" s="5">
        <v>1.1666666666666667</v>
      </c>
      <c r="K153" s="5">
        <v>0.97468354430379744</v>
      </c>
      <c r="L153" s="5">
        <v>0.8571428571428571</v>
      </c>
      <c r="M153" s="5">
        <v>1</v>
      </c>
    </row>
    <row r="154" spans="3:13" x14ac:dyDescent="0.25">
      <c r="C154" s="6">
        <v>121</v>
      </c>
      <c r="D154" s="5">
        <v>121</v>
      </c>
      <c r="E154" s="5">
        <v>0.86428571428571432</v>
      </c>
      <c r="F154" s="5">
        <v>77</v>
      </c>
      <c r="G154" s="5">
        <v>68.278571428571425</v>
      </c>
      <c r="H154" s="5">
        <v>1.1277330264672036</v>
      </c>
      <c r="I154" s="5">
        <v>1</v>
      </c>
      <c r="J154" s="5">
        <v>1.1570247933884297</v>
      </c>
      <c r="K154" s="5">
        <v>0.97468354430379744</v>
      </c>
      <c r="L154" s="5">
        <v>0.86428571428571432</v>
      </c>
      <c r="M154" s="5">
        <v>1</v>
      </c>
    </row>
    <row r="155" spans="3:13" x14ac:dyDescent="0.25">
      <c r="C155" s="6">
        <v>122</v>
      </c>
      <c r="D155" s="5">
        <v>122</v>
      </c>
      <c r="E155" s="5">
        <v>0.87142857142857144</v>
      </c>
      <c r="F155" s="5">
        <v>77</v>
      </c>
      <c r="G155" s="5">
        <v>68.842857142857142</v>
      </c>
      <c r="H155" s="5">
        <v>1.1184893131355051</v>
      </c>
      <c r="I155" s="5">
        <v>1</v>
      </c>
      <c r="J155" s="5">
        <v>1.1475409836065573</v>
      </c>
      <c r="K155" s="5">
        <v>0.97468354430379744</v>
      </c>
      <c r="L155" s="5">
        <v>0.87142857142857144</v>
      </c>
      <c r="M155" s="5">
        <v>1</v>
      </c>
    </row>
    <row r="156" spans="3:13" x14ac:dyDescent="0.25">
      <c r="C156" s="6">
        <v>123</v>
      </c>
      <c r="D156" s="5">
        <v>123</v>
      </c>
      <c r="E156" s="5">
        <v>0.87857142857142856</v>
      </c>
      <c r="F156" s="5">
        <v>77</v>
      </c>
      <c r="G156" s="5">
        <v>69.407142857142858</v>
      </c>
      <c r="H156" s="5">
        <v>1.1093959040856232</v>
      </c>
      <c r="I156" s="5">
        <v>1</v>
      </c>
      <c r="J156" s="5">
        <v>1.1382113821138211</v>
      </c>
      <c r="K156" s="5">
        <v>0.97468354430379744</v>
      </c>
      <c r="L156" s="5">
        <v>0.87857142857142856</v>
      </c>
      <c r="M156" s="5">
        <v>1</v>
      </c>
    </row>
    <row r="157" spans="3:13" x14ac:dyDescent="0.25">
      <c r="C157" s="6">
        <v>124</v>
      </c>
      <c r="D157" s="5">
        <v>124</v>
      </c>
      <c r="E157" s="5">
        <v>0.88571428571428568</v>
      </c>
      <c r="F157" s="5">
        <v>77</v>
      </c>
      <c r="G157" s="5">
        <v>69.971428571428575</v>
      </c>
      <c r="H157" s="5">
        <v>1.1004491629236424</v>
      </c>
      <c r="I157" s="5">
        <v>1</v>
      </c>
      <c r="J157" s="5">
        <v>1.1290322580645162</v>
      </c>
      <c r="K157" s="5">
        <v>0.97468354430379744</v>
      </c>
      <c r="L157" s="5">
        <v>0.88571428571428568</v>
      </c>
      <c r="M157" s="5">
        <v>1</v>
      </c>
    </row>
    <row r="158" spans="3:13" x14ac:dyDescent="0.25">
      <c r="C158" s="6">
        <v>125</v>
      </c>
      <c r="D158" s="5">
        <v>125</v>
      </c>
      <c r="E158" s="5">
        <v>0.8928571428571429</v>
      </c>
      <c r="F158" s="5">
        <v>77</v>
      </c>
      <c r="G158" s="5">
        <v>70.535714285714292</v>
      </c>
      <c r="H158" s="5">
        <v>1.0916455696202532</v>
      </c>
      <c r="I158" s="5">
        <v>1</v>
      </c>
      <c r="J158" s="5">
        <v>1.1199999999999999</v>
      </c>
      <c r="K158" s="5">
        <v>0.97468354430379744</v>
      </c>
      <c r="L158" s="5">
        <v>0.8928571428571429</v>
      </c>
      <c r="M158" s="5">
        <v>1</v>
      </c>
    </row>
    <row r="159" spans="3:13" x14ac:dyDescent="0.25">
      <c r="C159" s="6">
        <v>126</v>
      </c>
      <c r="D159" s="5">
        <v>126</v>
      </c>
      <c r="E159" s="5">
        <v>0.9</v>
      </c>
      <c r="F159" s="5">
        <v>77</v>
      </c>
      <c r="G159" s="5">
        <v>71.099999999999994</v>
      </c>
      <c r="H159" s="5">
        <v>1.0829817158931083</v>
      </c>
      <c r="I159" s="5">
        <v>1</v>
      </c>
      <c r="J159" s="5">
        <v>1.1111111111111112</v>
      </c>
      <c r="K159" s="5">
        <v>0.97468354430379744</v>
      </c>
      <c r="L159" s="5">
        <v>0.9</v>
      </c>
      <c r="M159" s="5">
        <v>1</v>
      </c>
    </row>
    <row r="160" spans="3:13" x14ac:dyDescent="0.25">
      <c r="C160" s="6">
        <v>127</v>
      </c>
      <c r="D160" s="5">
        <v>127</v>
      </c>
      <c r="E160" s="5">
        <v>0.90714285714285714</v>
      </c>
      <c r="F160" s="5">
        <v>77</v>
      </c>
      <c r="G160" s="5">
        <v>71.664285714285711</v>
      </c>
      <c r="H160" s="5">
        <v>1.0744543008073357</v>
      </c>
      <c r="I160" s="5">
        <v>1</v>
      </c>
      <c r="J160" s="5">
        <v>1.1023622047244095</v>
      </c>
      <c r="K160" s="5">
        <v>0.97468354430379744</v>
      </c>
      <c r="L160" s="5">
        <v>0.90714285714285714</v>
      </c>
      <c r="M160" s="5">
        <v>1</v>
      </c>
    </row>
    <row r="161" spans="2:13" x14ac:dyDescent="0.25">
      <c r="C161" s="6">
        <v>128</v>
      </c>
      <c r="D161" s="5">
        <v>128</v>
      </c>
      <c r="E161" s="5">
        <v>0.91428571428571426</v>
      </c>
      <c r="F161" s="5">
        <v>77</v>
      </c>
      <c r="G161" s="5">
        <v>72.228571428571428</v>
      </c>
      <c r="H161" s="5">
        <v>1.0660601265822784</v>
      </c>
      <c r="I161" s="5">
        <v>1</v>
      </c>
      <c r="J161" s="5">
        <v>1.09375</v>
      </c>
      <c r="K161" s="5">
        <v>0.97468354430379744</v>
      </c>
      <c r="L161" s="5">
        <v>0.91428571428571426</v>
      </c>
      <c r="M161" s="5">
        <v>1</v>
      </c>
    </row>
    <row r="162" spans="2:13" x14ac:dyDescent="0.25">
      <c r="C162" s="6">
        <v>129</v>
      </c>
      <c r="D162" s="5">
        <v>129</v>
      </c>
      <c r="E162" s="5">
        <v>0.92142857142857137</v>
      </c>
      <c r="F162" s="5">
        <v>77</v>
      </c>
      <c r="G162" s="5">
        <v>72.792857142857144</v>
      </c>
      <c r="H162" s="5">
        <v>1.0577960945932685</v>
      </c>
      <c r="I162" s="5">
        <v>1</v>
      </c>
      <c r="J162" s="5">
        <v>1.0852713178294575</v>
      </c>
      <c r="K162" s="5">
        <v>0.97468354430379744</v>
      </c>
      <c r="L162" s="5">
        <v>0.92142857142857137</v>
      </c>
      <c r="M162" s="5">
        <v>1</v>
      </c>
    </row>
    <row r="163" spans="2:13" x14ac:dyDescent="0.25">
      <c r="C163" s="6">
        <v>130</v>
      </c>
      <c r="D163" s="5">
        <v>130</v>
      </c>
      <c r="E163" s="5">
        <v>0.9285714285714286</v>
      </c>
      <c r="F163" s="5">
        <v>77</v>
      </c>
      <c r="G163" s="5">
        <v>73.357142857142861</v>
      </c>
      <c r="H163" s="5">
        <v>1.0496592015579356</v>
      </c>
      <c r="I163" s="5">
        <v>1</v>
      </c>
      <c r="J163" s="5">
        <v>1.0769230769230769</v>
      </c>
      <c r="K163" s="5">
        <v>0.97468354430379744</v>
      </c>
      <c r="L163" s="5">
        <v>0.9285714285714286</v>
      </c>
      <c r="M163" s="5">
        <v>1</v>
      </c>
    </row>
    <row r="164" spans="2:13" x14ac:dyDescent="0.25">
      <c r="C164" s="6">
        <v>131</v>
      </c>
      <c r="D164" s="5">
        <v>131</v>
      </c>
      <c r="E164" s="5">
        <v>0.93571428571428572</v>
      </c>
      <c r="F164" s="5">
        <v>77</v>
      </c>
      <c r="G164" s="5">
        <v>73.921428571428564</v>
      </c>
      <c r="H164" s="5">
        <v>1.041646535897188</v>
      </c>
      <c r="I164" s="5">
        <v>1</v>
      </c>
      <c r="J164" s="5">
        <v>1.0687022900763359</v>
      </c>
      <c r="K164" s="5">
        <v>0.97468354430379744</v>
      </c>
      <c r="L164" s="5">
        <v>0.93571428571428572</v>
      </c>
      <c r="M164" s="5">
        <v>1</v>
      </c>
    </row>
    <row r="165" spans="2:13" x14ac:dyDescent="0.25">
      <c r="C165" s="6">
        <v>132</v>
      </c>
      <c r="D165" s="5">
        <v>132</v>
      </c>
      <c r="E165" s="5">
        <v>0.94285714285714284</v>
      </c>
      <c r="F165" s="5">
        <v>77</v>
      </c>
      <c r="G165" s="5">
        <v>74.48571428571428</v>
      </c>
      <c r="H165" s="5">
        <v>1.0337552742616034</v>
      </c>
      <c r="I165" s="5">
        <v>1</v>
      </c>
      <c r="J165" s="5">
        <v>1.0606060606060606</v>
      </c>
      <c r="K165" s="5">
        <v>0.97468354430379744</v>
      </c>
      <c r="L165" s="5">
        <v>0.94285714285714284</v>
      </c>
      <c r="M165" s="5">
        <v>1</v>
      </c>
    </row>
    <row r="166" spans="2:13" x14ac:dyDescent="0.25">
      <c r="C166" s="6">
        <v>133</v>
      </c>
      <c r="D166" s="5">
        <v>133</v>
      </c>
      <c r="E166" s="5">
        <v>0.95</v>
      </c>
      <c r="F166" s="5">
        <v>77</v>
      </c>
      <c r="G166" s="5">
        <v>75.05</v>
      </c>
      <c r="H166" s="5">
        <v>1.0259826782145236</v>
      </c>
      <c r="I166" s="5">
        <v>1</v>
      </c>
      <c r="J166" s="5">
        <v>1.0526315789473684</v>
      </c>
      <c r="K166" s="5">
        <v>0.97468354430379744</v>
      </c>
      <c r="L166" s="5">
        <v>0.95</v>
      </c>
      <c r="M166" s="5">
        <v>1</v>
      </c>
    </row>
    <row r="167" spans="2:13" x14ac:dyDescent="0.25">
      <c r="C167" s="6">
        <v>134</v>
      </c>
      <c r="D167" s="5">
        <v>134</v>
      </c>
      <c r="E167" s="5">
        <v>0.95714285714285718</v>
      </c>
      <c r="F167" s="5">
        <v>77</v>
      </c>
      <c r="G167" s="5">
        <v>75.614285714285714</v>
      </c>
      <c r="H167" s="5">
        <v>1.0183260910636689</v>
      </c>
      <c r="I167" s="5">
        <v>1</v>
      </c>
      <c r="J167" s="5">
        <v>1.044776119402985</v>
      </c>
      <c r="K167" s="5">
        <v>0.97468354430379744</v>
      </c>
      <c r="L167" s="5">
        <v>0.95714285714285718</v>
      </c>
      <c r="M167" s="5">
        <v>1</v>
      </c>
    </row>
    <row r="168" spans="2:13" x14ac:dyDescent="0.25">
      <c r="C168" s="6">
        <v>135</v>
      </c>
      <c r="D168" s="5">
        <v>135</v>
      </c>
      <c r="E168" s="5">
        <v>0.9642857142857143</v>
      </c>
      <c r="F168" s="5">
        <v>77</v>
      </c>
      <c r="G168" s="5">
        <v>76.178571428571431</v>
      </c>
      <c r="H168" s="5">
        <v>1.0107829348335677</v>
      </c>
      <c r="I168" s="5">
        <v>1</v>
      </c>
      <c r="J168" s="5">
        <v>1.037037037037037</v>
      </c>
      <c r="K168" s="5">
        <v>0.97468354430379744</v>
      </c>
      <c r="L168" s="5">
        <v>0.9642857142857143</v>
      </c>
      <c r="M168" s="5">
        <v>1</v>
      </c>
    </row>
    <row r="169" spans="2:13" x14ac:dyDescent="0.25">
      <c r="C169" s="6">
        <v>136</v>
      </c>
      <c r="D169" s="5">
        <v>136</v>
      </c>
      <c r="E169" s="5">
        <v>0.97142857142857142</v>
      </c>
      <c r="F169" s="5">
        <v>77</v>
      </c>
      <c r="G169" s="5">
        <v>76.742857142857147</v>
      </c>
      <c r="H169" s="5">
        <v>1.0033507073715562</v>
      </c>
      <c r="I169" s="5">
        <v>1</v>
      </c>
      <c r="J169" s="5">
        <v>1.0294117647058825</v>
      </c>
      <c r="K169" s="5">
        <v>0.97468354430379744</v>
      </c>
      <c r="L169" s="5">
        <v>0.97142857142857142</v>
      </c>
      <c r="M169" s="5">
        <v>1</v>
      </c>
    </row>
    <row r="170" spans="2:13" x14ac:dyDescent="0.25">
      <c r="C170" s="6">
        <v>137</v>
      </c>
      <c r="D170" s="5">
        <v>137</v>
      </c>
      <c r="E170" s="5">
        <v>0.97857142857142854</v>
      </c>
      <c r="F170" s="5">
        <v>78</v>
      </c>
      <c r="G170" s="5">
        <v>77.30714285714285</v>
      </c>
      <c r="H170" s="5">
        <v>1.0089623948997506</v>
      </c>
      <c r="I170" s="5">
        <v>1</v>
      </c>
      <c r="J170" s="5">
        <v>1.0218978102189782</v>
      </c>
      <c r="K170" s="5">
        <v>0.98734177215189878</v>
      </c>
      <c r="L170" s="5">
        <v>0.97857142857142854</v>
      </c>
      <c r="M170" s="5">
        <v>1</v>
      </c>
    </row>
    <row r="171" spans="2:13" x14ac:dyDescent="0.25">
      <c r="C171" s="6">
        <v>138</v>
      </c>
      <c r="D171" s="5">
        <v>138</v>
      </c>
      <c r="E171" s="5">
        <v>0.98571428571428577</v>
      </c>
      <c r="F171" s="5">
        <v>78</v>
      </c>
      <c r="G171" s="5">
        <v>77.871428571428567</v>
      </c>
      <c r="H171" s="5">
        <v>1.0016510731975785</v>
      </c>
      <c r="I171" s="5">
        <v>1</v>
      </c>
      <c r="J171" s="5">
        <v>1.0144927536231882</v>
      </c>
      <c r="K171" s="5">
        <v>0.98734177215189878</v>
      </c>
      <c r="L171" s="5">
        <v>0.98571428571428577</v>
      </c>
      <c r="M171" s="5">
        <v>1</v>
      </c>
    </row>
    <row r="172" spans="2:13" x14ac:dyDescent="0.25">
      <c r="C172" s="6">
        <v>139</v>
      </c>
      <c r="D172" s="5">
        <v>139</v>
      </c>
      <c r="E172" s="5">
        <v>0.99285714285714288</v>
      </c>
      <c r="F172" s="5">
        <v>78</v>
      </c>
      <c r="G172" s="5">
        <v>78.435714285714283</v>
      </c>
      <c r="H172" s="5">
        <v>0.99444495036881886</v>
      </c>
      <c r="I172" s="5">
        <v>1</v>
      </c>
      <c r="J172" s="5">
        <v>1.0071942446043165</v>
      </c>
      <c r="K172" s="5">
        <v>0.98734177215189878</v>
      </c>
      <c r="L172" s="5">
        <v>0.99285714285714288</v>
      </c>
      <c r="M172" s="5">
        <v>1</v>
      </c>
    </row>
    <row r="173" spans="2:13" x14ac:dyDescent="0.25">
      <c r="C173" s="6">
        <v>140</v>
      </c>
      <c r="D173" s="5">
        <v>140</v>
      </c>
      <c r="E173" s="5">
        <v>1</v>
      </c>
      <c r="F173" s="5">
        <v>79</v>
      </c>
      <c r="G173" s="5">
        <v>79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</row>
    <row r="175" spans="2:13" ht="18.75" x14ac:dyDescent="0.3">
      <c r="B175" s="4" t="s">
        <v>1560</v>
      </c>
    </row>
    <row r="177" spans="3:7" x14ac:dyDescent="0.25">
      <c r="C177" s="6" t="s">
        <v>505</v>
      </c>
      <c r="D177" s="1" t="s">
        <v>1552</v>
      </c>
      <c r="E177" s="1" t="s">
        <v>1554</v>
      </c>
      <c r="F177" s="1" t="s">
        <v>1555</v>
      </c>
      <c r="G177" s="1" t="s">
        <v>1556</v>
      </c>
    </row>
    <row r="178" spans="3:7" x14ac:dyDescent="0.25">
      <c r="C178" s="6">
        <v>0</v>
      </c>
      <c r="D178" s="5">
        <v>0</v>
      </c>
      <c r="E178" s="5">
        <v>0</v>
      </c>
      <c r="F178" s="5">
        <v>0</v>
      </c>
      <c r="G178" s="5">
        <v>1</v>
      </c>
    </row>
    <row r="179" spans="3:7" x14ac:dyDescent="0.25">
      <c r="C179" s="6">
        <v>1</v>
      </c>
      <c r="D179" s="5">
        <v>6.5573770491803282E-2</v>
      </c>
      <c r="E179" s="5">
        <v>0.49367088607594939</v>
      </c>
      <c r="F179" s="5">
        <v>6.5573770491803282E-2</v>
      </c>
      <c r="G179" s="5">
        <v>1</v>
      </c>
    </row>
    <row r="180" spans="3:7" x14ac:dyDescent="0.25">
      <c r="C180" s="6">
        <v>2</v>
      </c>
      <c r="D180" s="5">
        <v>9.8360655737704916E-2</v>
      </c>
      <c r="E180" s="5">
        <v>0.69620253164556967</v>
      </c>
      <c r="F180" s="5">
        <v>9.8360655737704916E-2</v>
      </c>
      <c r="G180" s="5">
        <v>1</v>
      </c>
    </row>
    <row r="181" spans="3:7" x14ac:dyDescent="0.25">
      <c r="C181" s="6">
        <v>3</v>
      </c>
      <c r="D181" s="5">
        <v>0.31147540983606559</v>
      </c>
      <c r="E181" s="5">
        <v>0.84810126582278478</v>
      </c>
      <c r="F181" s="5">
        <v>0.31147540983606559</v>
      </c>
      <c r="G181" s="5">
        <v>1</v>
      </c>
    </row>
    <row r="182" spans="3:7" x14ac:dyDescent="0.25">
      <c r="C182" s="6">
        <v>4</v>
      </c>
      <c r="D182" s="5">
        <v>0.57377049180327866</v>
      </c>
      <c r="E182" s="5">
        <v>0.97468354430379744</v>
      </c>
      <c r="F182" s="5">
        <v>0.57377049180327866</v>
      </c>
      <c r="G182" s="5">
        <v>1</v>
      </c>
    </row>
    <row r="183" spans="3:7" x14ac:dyDescent="0.25">
      <c r="C183" s="6">
        <v>5</v>
      </c>
      <c r="D183" s="5">
        <v>1</v>
      </c>
      <c r="E183" s="5">
        <v>1</v>
      </c>
      <c r="F183" s="5">
        <v>1</v>
      </c>
      <c r="G183" s="5">
        <v>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KNNC_Output'!$B$10:$B$10" display="Inputs" xr:uid="{48994256-DDC7-4152-A4C8-129D6BF11583}"/>
    <hyperlink ref="D4" location="'KNNC_Stored'!$B$10:$B$10" display="PMML Model" xr:uid="{D7608A1C-DAD2-4B90-92E2-C97467DB15C5}"/>
    <hyperlink ref="F4" location="'KNNC_TrainingLiftChart'!$B$10:$B$10" display="Training: Charts" xr:uid="{02677D4E-96EA-430C-8DFF-8498D204A041}"/>
    <hyperlink ref="H4" location="'KNNC_TrainingScore'!$B$10:$B$10" display="Training: Classification Summary" xr:uid="{FB0FDB7F-2A41-4F6C-8529-ECAD76F1B3A6}"/>
    <hyperlink ref="J4" location="'KNNC_TrainingScore'!$B$34:$B$34" display="Training: Classification Details" xr:uid="{76EA79C6-9EE2-4D8A-B1CC-24C2A53C80F4}"/>
    <hyperlink ref="B5" location="'KNNC_ValidationLiftChart'!$B$10:$B$10" display="Validation: Charts" xr:uid="{4E366CE2-6843-4606-A782-943060D1CDE6}"/>
    <hyperlink ref="D5" location="'KNNC_ValidationScore'!$B$10:$B$10" display="Validation: Classification Summary" xr:uid="{1D0EAC3C-5CD2-49FC-BB83-D5C6CD8CEDD6}"/>
    <hyperlink ref="F5" location="'KNNC_ValidationScore'!$B$34:$B$34" display="Validation: Classification Details" xr:uid="{24B2AD50-0A89-4902-91E8-2D5BA01B9F2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41CA-D0E0-4A02-BB0B-2D21BB1C0F63}">
  <dimension ref="B1:Q1986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3" t="s">
        <v>721</v>
      </c>
      <c r="N1" t="s">
        <v>722</v>
      </c>
    </row>
    <row r="3" spans="2:17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3"/>
      <c r="N3" s="11" t="s">
        <v>32</v>
      </c>
      <c r="O3" s="12"/>
      <c r="P3" s="12"/>
      <c r="Q3" s="13"/>
    </row>
    <row r="4" spans="2:17" x14ac:dyDescent="0.25">
      <c r="B4" s="23" t="s">
        <v>37</v>
      </c>
      <c r="C4" s="19"/>
      <c r="D4" s="23" t="s">
        <v>524</v>
      </c>
      <c r="E4" s="19"/>
      <c r="F4" s="23" t="s">
        <v>591</v>
      </c>
      <c r="G4" s="19"/>
      <c r="H4" s="23" t="s">
        <v>1543</v>
      </c>
      <c r="I4" s="19"/>
      <c r="J4" s="23" t="s">
        <v>1544</v>
      </c>
      <c r="K4" s="19"/>
      <c r="N4" s="9" t="s">
        <v>33</v>
      </c>
      <c r="O4" s="9" t="s">
        <v>34</v>
      </c>
      <c r="P4" s="9" t="s">
        <v>35</v>
      </c>
      <c r="Q4" s="9" t="s">
        <v>36</v>
      </c>
    </row>
    <row r="5" spans="2:17" x14ac:dyDescent="0.25">
      <c r="B5" s="23" t="s">
        <v>594</v>
      </c>
      <c r="C5" s="19"/>
      <c r="D5" s="23" t="s">
        <v>1545</v>
      </c>
      <c r="E5" s="19"/>
      <c r="F5" s="23" t="s">
        <v>1546</v>
      </c>
      <c r="G5" s="19"/>
      <c r="H5" s="17"/>
      <c r="I5" s="19"/>
      <c r="J5" s="17"/>
      <c r="K5" s="19"/>
      <c r="N5" s="7">
        <v>6</v>
      </c>
      <c r="O5" s="7">
        <v>2</v>
      </c>
      <c r="P5" s="7">
        <v>23</v>
      </c>
      <c r="Q5" s="7">
        <v>31</v>
      </c>
    </row>
    <row r="10" spans="2:17" ht="18.75" x14ac:dyDescent="0.3">
      <c r="B10" s="4" t="s">
        <v>524</v>
      </c>
    </row>
    <row r="12" spans="2:17" x14ac:dyDescent="0.25">
      <c r="B12" t="s">
        <v>525</v>
      </c>
    </row>
    <row r="13" spans="2:17" x14ac:dyDescent="0.25">
      <c r="B13" t="s">
        <v>526</v>
      </c>
    </row>
    <row r="14" spans="2:17" x14ac:dyDescent="0.25">
      <c r="B14" t="s">
        <v>723</v>
      </c>
    </row>
    <row r="15" spans="2:17" x14ac:dyDescent="0.25">
      <c r="B15" t="s">
        <v>528</v>
      </c>
    </row>
    <row r="16" spans="2:17" x14ac:dyDescent="0.25">
      <c r="B16" t="s">
        <v>724</v>
      </c>
    </row>
    <row r="17" spans="2:2" x14ac:dyDescent="0.25">
      <c r="B17" t="s">
        <v>530</v>
      </c>
    </row>
    <row r="18" spans="2:2" x14ac:dyDescent="0.25">
      <c r="B18" t="s">
        <v>531</v>
      </c>
    </row>
    <row r="19" spans="2:2" x14ac:dyDescent="0.25">
      <c r="B19" t="s">
        <v>532</v>
      </c>
    </row>
    <row r="20" spans="2:2" x14ac:dyDescent="0.25">
      <c r="B20" t="s">
        <v>533</v>
      </c>
    </row>
    <row r="21" spans="2:2" x14ac:dyDescent="0.25">
      <c r="B21" t="s">
        <v>534</v>
      </c>
    </row>
    <row r="22" spans="2:2" x14ac:dyDescent="0.25">
      <c r="B22" t="s">
        <v>725</v>
      </c>
    </row>
    <row r="23" spans="2:2" x14ac:dyDescent="0.25">
      <c r="B23" t="s">
        <v>535</v>
      </c>
    </row>
    <row r="24" spans="2:2" x14ac:dyDescent="0.25">
      <c r="B24" t="s">
        <v>536</v>
      </c>
    </row>
    <row r="25" spans="2:2" x14ac:dyDescent="0.25">
      <c r="B25" t="s">
        <v>537</v>
      </c>
    </row>
    <row r="26" spans="2:2" x14ac:dyDescent="0.25">
      <c r="B26" t="s">
        <v>538</v>
      </c>
    </row>
    <row r="27" spans="2:2" x14ac:dyDescent="0.25">
      <c r="B27" t="s">
        <v>539</v>
      </c>
    </row>
    <row r="28" spans="2:2" x14ac:dyDescent="0.25">
      <c r="B28" t="s">
        <v>540</v>
      </c>
    </row>
    <row r="29" spans="2:2" x14ac:dyDescent="0.25">
      <c r="B29" t="s">
        <v>541</v>
      </c>
    </row>
    <row r="30" spans="2:2" x14ac:dyDescent="0.25">
      <c r="B30" t="s">
        <v>726</v>
      </c>
    </row>
    <row r="31" spans="2:2" x14ac:dyDescent="0.25">
      <c r="B31" t="s">
        <v>543</v>
      </c>
    </row>
    <row r="32" spans="2:2" x14ac:dyDescent="0.25">
      <c r="B32" t="s">
        <v>544</v>
      </c>
    </row>
    <row r="33" spans="2:2" x14ac:dyDescent="0.25">
      <c r="B33" t="s">
        <v>545</v>
      </c>
    </row>
    <row r="34" spans="2:2" x14ac:dyDescent="0.25">
      <c r="B34" t="s">
        <v>547</v>
      </c>
    </row>
    <row r="35" spans="2:2" x14ac:dyDescent="0.25">
      <c r="B35" t="s">
        <v>727</v>
      </c>
    </row>
    <row r="36" spans="2:2" x14ac:dyDescent="0.25">
      <c r="B36" t="s">
        <v>549</v>
      </c>
    </row>
    <row r="37" spans="2:2" x14ac:dyDescent="0.25">
      <c r="B37" t="s">
        <v>728</v>
      </c>
    </row>
    <row r="38" spans="2:2" x14ac:dyDescent="0.25">
      <c r="B38" t="s">
        <v>551</v>
      </c>
    </row>
    <row r="39" spans="2:2" x14ac:dyDescent="0.25">
      <c r="B39" t="s">
        <v>552</v>
      </c>
    </row>
    <row r="40" spans="2:2" x14ac:dyDescent="0.25">
      <c r="B40" t="s">
        <v>729</v>
      </c>
    </row>
    <row r="41" spans="2:2" x14ac:dyDescent="0.25">
      <c r="B41" t="s">
        <v>553</v>
      </c>
    </row>
    <row r="42" spans="2:2" x14ac:dyDescent="0.25">
      <c r="B42" t="s">
        <v>554</v>
      </c>
    </row>
    <row r="43" spans="2:2" x14ac:dyDescent="0.25">
      <c r="B43" t="s">
        <v>555</v>
      </c>
    </row>
    <row r="44" spans="2:2" x14ac:dyDescent="0.25">
      <c r="B44" t="s">
        <v>556</v>
      </c>
    </row>
    <row r="45" spans="2:2" x14ac:dyDescent="0.25">
      <c r="B45" t="s">
        <v>557</v>
      </c>
    </row>
    <row r="46" spans="2:2" x14ac:dyDescent="0.25">
      <c r="B46" t="s">
        <v>558</v>
      </c>
    </row>
    <row r="47" spans="2:2" x14ac:dyDescent="0.25">
      <c r="B47" t="s">
        <v>559</v>
      </c>
    </row>
    <row r="48" spans="2:2" x14ac:dyDescent="0.25">
      <c r="B48" t="s">
        <v>561</v>
      </c>
    </row>
    <row r="49" spans="2:2" x14ac:dyDescent="0.25">
      <c r="B49" t="s">
        <v>562</v>
      </c>
    </row>
    <row r="50" spans="2:2" x14ac:dyDescent="0.25">
      <c r="B50" t="s">
        <v>730</v>
      </c>
    </row>
    <row r="51" spans="2:2" x14ac:dyDescent="0.25">
      <c r="B51" t="s">
        <v>564</v>
      </c>
    </row>
    <row r="52" spans="2:2" x14ac:dyDescent="0.25">
      <c r="B52" t="s">
        <v>731</v>
      </c>
    </row>
    <row r="53" spans="2:2" x14ac:dyDescent="0.25">
      <c r="B53" t="s">
        <v>732</v>
      </c>
    </row>
    <row r="54" spans="2:2" x14ac:dyDescent="0.25">
      <c r="B54" t="s">
        <v>733</v>
      </c>
    </row>
    <row r="55" spans="2:2" x14ac:dyDescent="0.25">
      <c r="B55" t="s">
        <v>734</v>
      </c>
    </row>
    <row r="56" spans="2:2" x14ac:dyDescent="0.25">
      <c r="B56" t="s">
        <v>735</v>
      </c>
    </row>
    <row r="57" spans="2:2" x14ac:dyDescent="0.25">
      <c r="B57" t="s">
        <v>736</v>
      </c>
    </row>
    <row r="58" spans="2:2" x14ac:dyDescent="0.25">
      <c r="B58" t="s">
        <v>565</v>
      </c>
    </row>
    <row r="59" spans="2:2" x14ac:dyDescent="0.25">
      <c r="B59" t="s">
        <v>737</v>
      </c>
    </row>
    <row r="60" spans="2:2" x14ac:dyDescent="0.25">
      <c r="B60" t="s">
        <v>738</v>
      </c>
    </row>
    <row r="61" spans="2:2" x14ac:dyDescent="0.25">
      <c r="B61" t="s">
        <v>739</v>
      </c>
    </row>
    <row r="62" spans="2:2" x14ac:dyDescent="0.25">
      <c r="B62" t="s">
        <v>740</v>
      </c>
    </row>
    <row r="63" spans="2:2" x14ac:dyDescent="0.25">
      <c r="B63" t="s">
        <v>741</v>
      </c>
    </row>
    <row r="64" spans="2:2" x14ac:dyDescent="0.25">
      <c r="B64" t="s">
        <v>568</v>
      </c>
    </row>
    <row r="65" spans="2:2" x14ac:dyDescent="0.25">
      <c r="B65" t="s">
        <v>742</v>
      </c>
    </row>
    <row r="66" spans="2:2" x14ac:dyDescent="0.25">
      <c r="B66" t="s">
        <v>743</v>
      </c>
    </row>
    <row r="67" spans="2:2" x14ac:dyDescent="0.25">
      <c r="B67" t="s">
        <v>744</v>
      </c>
    </row>
    <row r="68" spans="2:2" x14ac:dyDescent="0.25">
      <c r="B68" t="s">
        <v>745</v>
      </c>
    </row>
    <row r="69" spans="2:2" x14ac:dyDescent="0.25">
      <c r="B69" t="s">
        <v>741</v>
      </c>
    </row>
    <row r="70" spans="2:2" x14ac:dyDescent="0.25">
      <c r="B70" t="s">
        <v>568</v>
      </c>
    </row>
    <row r="71" spans="2:2" x14ac:dyDescent="0.25">
      <c r="B71" t="s">
        <v>746</v>
      </c>
    </row>
    <row r="72" spans="2:2" x14ac:dyDescent="0.25">
      <c r="B72" t="s">
        <v>747</v>
      </c>
    </row>
    <row r="73" spans="2:2" x14ac:dyDescent="0.25">
      <c r="B73" t="s">
        <v>748</v>
      </c>
    </row>
    <row r="74" spans="2:2" x14ac:dyDescent="0.25">
      <c r="B74" t="s">
        <v>749</v>
      </c>
    </row>
    <row r="75" spans="2:2" x14ac:dyDescent="0.25">
      <c r="B75" t="s">
        <v>741</v>
      </c>
    </row>
    <row r="76" spans="2:2" x14ac:dyDescent="0.25">
      <c r="B76" t="s">
        <v>568</v>
      </c>
    </row>
    <row r="77" spans="2:2" x14ac:dyDescent="0.25">
      <c r="B77" t="s">
        <v>750</v>
      </c>
    </row>
    <row r="78" spans="2:2" x14ac:dyDescent="0.25">
      <c r="B78" t="s">
        <v>751</v>
      </c>
    </row>
    <row r="79" spans="2:2" x14ac:dyDescent="0.25">
      <c r="B79" t="s">
        <v>752</v>
      </c>
    </row>
    <row r="80" spans="2:2" x14ac:dyDescent="0.25">
      <c r="B80" t="s">
        <v>753</v>
      </c>
    </row>
    <row r="81" spans="2:2" x14ac:dyDescent="0.25">
      <c r="B81" t="s">
        <v>741</v>
      </c>
    </row>
    <row r="82" spans="2:2" x14ac:dyDescent="0.25">
      <c r="B82" t="s">
        <v>568</v>
      </c>
    </row>
    <row r="83" spans="2:2" x14ac:dyDescent="0.25">
      <c r="B83" t="s">
        <v>754</v>
      </c>
    </row>
    <row r="84" spans="2:2" x14ac:dyDescent="0.25">
      <c r="B84" t="s">
        <v>755</v>
      </c>
    </row>
    <row r="85" spans="2:2" x14ac:dyDescent="0.25">
      <c r="B85" t="s">
        <v>756</v>
      </c>
    </row>
    <row r="86" spans="2:2" x14ac:dyDescent="0.25">
      <c r="B86" t="s">
        <v>757</v>
      </c>
    </row>
    <row r="87" spans="2:2" x14ac:dyDescent="0.25">
      <c r="B87" t="s">
        <v>741</v>
      </c>
    </row>
    <row r="88" spans="2:2" x14ac:dyDescent="0.25">
      <c r="B88" t="s">
        <v>568</v>
      </c>
    </row>
    <row r="89" spans="2:2" x14ac:dyDescent="0.25">
      <c r="B89" t="s">
        <v>758</v>
      </c>
    </row>
    <row r="90" spans="2:2" x14ac:dyDescent="0.25">
      <c r="B90" t="s">
        <v>759</v>
      </c>
    </row>
    <row r="91" spans="2:2" x14ac:dyDescent="0.25">
      <c r="B91" t="s">
        <v>760</v>
      </c>
    </row>
    <row r="92" spans="2:2" x14ac:dyDescent="0.25">
      <c r="B92" t="s">
        <v>761</v>
      </c>
    </row>
    <row r="93" spans="2:2" x14ac:dyDescent="0.25">
      <c r="B93" t="s">
        <v>741</v>
      </c>
    </row>
    <row r="94" spans="2:2" x14ac:dyDescent="0.25">
      <c r="B94" t="s">
        <v>568</v>
      </c>
    </row>
    <row r="95" spans="2:2" x14ac:dyDescent="0.25">
      <c r="B95" t="s">
        <v>762</v>
      </c>
    </row>
    <row r="96" spans="2:2" x14ac:dyDescent="0.25">
      <c r="B96" t="s">
        <v>763</v>
      </c>
    </row>
    <row r="97" spans="2:2" x14ac:dyDescent="0.25">
      <c r="B97" t="s">
        <v>764</v>
      </c>
    </row>
    <row r="98" spans="2:2" x14ac:dyDescent="0.25">
      <c r="B98" t="s">
        <v>765</v>
      </c>
    </row>
    <row r="99" spans="2:2" x14ac:dyDescent="0.25">
      <c r="B99" t="s">
        <v>741</v>
      </c>
    </row>
    <row r="100" spans="2:2" x14ac:dyDescent="0.25">
      <c r="B100" t="s">
        <v>568</v>
      </c>
    </row>
    <row r="101" spans="2:2" x14ac:dyDescent="0.25">
      <c r="B101" t="s">
        <v>766</v>
      </c>
    </row>
    <row r="102" spans="2:2" x14ac:dyDescent="0.25">
      <c r="B102" t="s">
        <v>767</v>
      </c>
    </row>
    <row r="103" spans="2:2" x14ac:dyDescent="0.25">
      <c r="B103" t="s">
        <v>768</v>
      </c>
    </row>
    <row r="104" spans="2:2" x14ac:dyDescent="0.25">
      <c r="B104" t="s">
        <v>769</v>
      </c>
    </row>
    <row r="105" spans="2:2" x14ac:dyDescent="0.25">
      <c r="B105" t="s">
        <v>741</v>
      </c>
    </row>
    <row r="106" spans="2:2" x14ac:dyDescent="0.25">
      <c r="B106" t="s">
        <v>568</v>
      </c>
    </row>
    <row r="107" spans="2:2" x14ac:dyDescent="0.25">
      <c r="B107" t="s">
        <v>770</v>
      </c>
    </row>
    <row r="108" spans="2:2" x14ac:dyDescent="0.25">
      <c r="B108" t="s">
        <v>771</v>
      </c>
    </row>
    <row r="109" spans="2:2" x14ac:dyDescent="0.25">
      <c r="B109" t="s">
        <v>772</v>
      </c>
    </row>
    <row r="110" spans="2:2" x14ac:dyDescent="0.25">
      <c r="B110" t="s">
        <v>773</v>
      </c>
    </row>
    <row r="111" spans="2:2" x14ac:dyDescent="0.25">
      <c r="B111" t="s">
        <v>741</v>
      </c>
    </row>
    <row r="112" spans="2:2" x14ac:dyDescent="0.25">
      <c r="B112" t="s">
        <v>568</v>
      </c>
    </row>
    <row r="113" spans="2:2" x14ac:dyDescent="0.25">
      <c r="B113" t="s">
        <v>774</v>
      </c>
    </row>
    <row r="114" spans="2:2" x14ac:dyDescent="0.25">
      <c r="B114" t="s">
        <v>775</v>
      </c>
    </row>
    <row r="115" spans="2:2" x14ac:dyDescent="0.25">
      <c r="B115" t="s">
        <v>776</v>
      </c>
    </row>
    <row r="116" spans="2:2" x14ac:dyDescent="0.25">
      <c r="B116" t="s">
        <v>777</v>
      </c>
    </row>
    <row r="117" spans="2:2" x14ac:dyDescent="0.25">
      <c r="B117" t="s">
        <v>741</v>
      </c>
    </row>
    <row r="118" spans="2:2" x14ac:dyDescent="0.25">
      <c r="B118" t="s">
        <v>568</v>
      </c>
    </row>
    <row r="119" spans="2:2" x14ac:dyDescent="0.25">
      <c r="B119" t="s">
        <v>571</v>
      </c>
    </row>
    <row r="120" spans="2:2" x14ac:dyDescent="0.25">
      <c r="B120" t="s">
        <v>778</v>
      </c>
    </row>
    <row r="121" spans="2:2" x14ac:dyDescent="0.25">
      <c r="B121" t="s">
        <v>779</v>
      </c>
    </row>
    <row r="122" spans="2:2" x14ac:dyDescent="0.25">
      <c r="B122" t="s">
        <v>780</v>
      </c>
    </row>
    <row r="123" spans="2:2" x14ac:dyDescent="0.25">
      <c r="B123" t="s">
        <v>781</v>
      </c>
    </row>
    <row r="124" spans="2:2" x14ac:dyDescent="0.25">
      <c r="B124" t="s">
        <v>782</v>
      </c>
    </row>
    <row r="125" spans="2:2" x14ac:dyDescent="0.25">
      <c r="B125" t="s">
        <v>783</v>
      </c>
    </row>
    <row r="126" spans="2:2" x14ac:dyDescent="0.25">
      <c r="B126" t="s">
        <v>784</v>
      </c>
    </row>
    <row r="127" spans="2:2" x14ac:dyDescent="0.25">
      <c r="B127" t="s">
        <v>785</v>
      </c>
    </row>
    <row r="128" spans="2:2" x14ac:dyDescent="0.25">
      <c r="B128" t="s">
        <v>786</v>
      </c>
    </row>
    <row r="129" spans="2:2" x14ac:dyDescent="0.25">
      <c r="B129" t="s">
        <v>787</v>
      </c>
    </row>
    <row r="130" spans="2:2" x14ac:dyDescent="0.25">
      <c r="B130" t="s">
        <v>788</v>
      </c>
    </row>
    <row r="131" spans="2:2" x14ac:dyDescent="0.25">
      <c r="B131" t="s">
        <v>789</v>
      </c>
    </row>
    <row r="132" spans="2:2" x14ac:dyDescent="0.25">
      <c r="B132" t="s">
        <v>790</v>
      </c>
    </row>
    <row r="133" spans="2:2" x14ac:dyDescent="0.25">
      <c r="B133" t="s">
        <v>791</v>
      </c>
    </row>
    <row r="134" spans="2:2" x14ac:dyDescent="0.25">
      <c r="B134" t="s">
        <v>792</v>
      </c>
    </row>
    <row r="135" spans="2:2" x14ac:dyDescent="0.25">
      <c r="B135" t="s">
        <v>793</v>
      </c>
    </row>
    <row r="136" spans="2:2" x14ac:dyDescent="0.25">
      <c r="B136" t="s">
        <v>794</v>
      </c>
    </row>
    <row r="137" spans="2:2" x14ac:dyDescent="0.25">
      <c r="B137" t="s">
        <v>795</v>
      </c>
    </row>
    <row r="138" spans="2:2" x14ac:dyDescent="0.25">
      <c r="B138" t="s">
        <v>796</v>
      </c>
    </row>
    <row r="139" spans="2:2" x14ac:dyDescent="0.25">
      <c r="B139" t="s">
        <v>797</v>
      </c>
    </row>
    <row r="140" spans="2:2" x14ac:dyDescent="0.25">
      <c r="B140" t="s">
        <v>798</v>
      </c>
    </row>
    <row r="141" spans="2:2" x14ac:dyDescent="0.25">
      <c r="B141" t="s">
        <v>799</v>
      </c>
    </row>
    <row r="142" spans="2:2" x14ac:dyDescent="0.25">
      <c r="B142" t="s">
        <v>800</v>
      </c>
    </row>
    <row r="143" spans="2:2" x14ac:dyDescent="0.25">
      <c r="B143" t="s">
        <v>801</v>
      </c>
    </row>
    <row r="144" spans="2:2" x14ac:dyDescent="0.25">
      <c r="B144" t="s">
        <v>802</v>
      </c>
    </row>
    <row r="145" spans="2:2" x14ac:dyDescent="0.25">
      <c r="B145" t="s">
        <v>803</v>
      </c>
    </row>
    <row r="146" spans="2:2" x14ac:dyDescent="0.25">
      <c r="B146" t="s">
        <v>804</v>
      </c>
    </row>
    <row r="147" spans="2:2" x14ac:dyDescent="0.25">
      <c r="B147" t="s">
        <v>805</v>
      </c>
    </row>
    <row r="148" spans="2:2" x14ac:dyDescent="0.25">
      <c r="B148" t="s">
        <v>806</v>
      </c>
    </row>
    <row r="149" spans="2:2" x14ac:dyDescent="0.25">
      <c r="B149" t="s">
        <v>794</v>
      </c>
    </row>
    <row r="150" spans="2:2" x14ac:dyDescent="0.25">
      <c r="B150" t="s">
        <v>807</v>
      </c>
    </row>
    <row r="151" spans="2:2" x14ac:dyDescent="0.25">
      <c r="B151" t="s">
        <v>808</v>
      </c>
    </row>
    <row r="152" spans="2:2" x14ac:dyDescent="0.25">
      <c r="B152" t="s">
        <v>809</v>
      </c>
    </row>
    <row r="153" spans="2:2" x14ac:dyDescent="0.25">
      <c r="B153" t="s">
        <v>810</v>
      </c>
    </row>
    <row r="154" spans="2:2" x14ac:dyDescent="0.25">
      <c r="B154" t="s">
        <v>811</v>
      </c>
    </row>
    <row r="155" spans="2:2" x14ac:dyDescent="0.25">
      <c r="B155" t="s">
        <v>812</v>
      </c>
    </row>
    <row r="156" spans="2:2" x14ac:dyDescent="0.25">
      <c r="B156" t="s">
        <v>813</v>
      </c>
    </row>
    <row r="157" spans="2:2" x14ac:dyDescent="0.25">
      <c r="B157" t="s">
        <v>814</v>
      </c>
    </row>
    <row r="158" spans="2:2" x14ac:dyDescent="0.25">
      <c r="B158" t="s">
        <v>815</v>
      </c>
    </row>
    <row r="159" spans="2:2" x14ac:dyDescent="0.25">
      <c r="B159" t="s">
        <v>816</v>
      </c>
    </row>
    <row r="160" spans="2:2" x14ac:dyDescent="0.25">
      <c r="B160" t="s">
        <v>805</v>
      </c>
    </row>
    <row r="161" spans="2:2" x14ac:dyDescent="0.25">
      <c r="B161" t="s">
        <v>806</v>
      </c>
    </row>
    <row r="162" spans="2:2" x14ac:dyDescent="0.25">
      <c r="B162" t="s">
        <v>794</v>
      </c>
    </row>
    <row r="163" spans="2:2" x14ac:dyDescent="0.25">
      <c r="B163" t="s">
        <v>817</v>
      </c>
    </row>
    <row r="164" spans="2:2" x14ac:dyDescent="0.25">
      <c r="B164" t="s">
        <v>808</v>
      </c>
    </row>
    <row r="165" spans="2:2" x14ac:dyDescent="0.25">
      <c r="B165" t="s">
        <v>809</v>
      </c>
    </row>
    <row r="166" spans="2:2" x14ac:dyDescent="0.25">
      <c r="B166" t="s">
        <v>810</v>
      </c>
    </row>
    <row r="167" spans="2:2" x14ac:dyDescent="0.25">
      <c r="B167" t="s">
        <v>818</v>
      </c>
    </row>
    <row r="168" spans="2:2" x14ac:dyDescent="0.25">
      <c r="B168" t="s">
        <v>819</v>
      </c>
    </row>
    <row r="169" spans="2:2" x14ac:dyDescent="0.25">
      <c r="B169" t="s">
        <v>820</v>
      </c>
    </row>
    <row r="170" spans="2:2" x14ac:dyDescent="0.25">
      <c r="B170" t="s">
        <v>814</v>
      </c>
    </row>
    <row r="171" spans="2:2" x14ac:dyDescent="0.25">
      <c r="B171" t="s">
        <v>815</v>
      </c>
    </row>
    <row r="172" spans="2:2" x14ac:dyDescent="0.25">
      <c r="B172" t="s">
        <v>816</v>
      </c>
    </row>
    <row r="173" spans="2:2" x14ac:dyDescent="0.25">
      <c r="B173" t="s">
        <v>821</v>
      </c>
    </row>
    <row r="174" spans="2:2" x14ac:dyDescent="0.25">
      <c r="B174" t="s">
        <v>806</v>
      </c>
    </row>
    <row r="175" spans="2:2" x14ac:dyDescent="0.25">
      <c r="B175" t="s">
        <v>794</v>
      </c>
    </row>
    <row r="176" spans="2:2" x14ac:dyDescent="0.25">
      <c r="B176" t="s">
        <v>822</v>
      </c>
    </row>
    <row r="177" spans="2:2" x14ac:dyDescent="0.25">
      <c r="B177" t="s">
        <v>796</v>
      </c>
    </row>
    <row r="178" spans="2:2" x14ac:dyDescent="0.25">
      <c r="B178" t="s">
        <v>823</v>
      </c>
    </row>
    <row r="179" spans="2:2" x14ac:dyDescent="0.25">
      <c r="B179" t="s">
        <v>824</v>
      </c>
    </row>
    <row r="180" spans="2:2" x14ac:dyDescent="0.25">
      <c r="B180" t="s">
        <v>825</v>
      </c>
    </row>
    <row r="181" spans="2:2" x14ac:dyDescent="0.25">
      <c r="B181" t="s">
        <v>826</v>
      </c>
    </row>
    <row r="182" spans="2:2" x14ac:dyDescent="0.25">
      <c r="B182" t="s">
        <v>827</v>
      </c>
    </row>
    <row r="183" spans="2:2" x14ac:dyDescent="0.25">
      <c r="B183" t="s">
        <v>828</v>
      </c>
    </row>
    <row r="184" spans="2:2" x14ac:dyDescent="0.25">
      <c r="B184" t="s">
        <v>829</v>
      </c>
    </row>
    <row r="185" spans="2:2" x14ac:dyDescent="0.25">
      <c r="B185" t="s">
        <v>830</v>
      </c>
    </row>
    <row r="186" spans="2:2" x14ac:dyDescent="0.25">
      <c r="B186" t="s">
        <v>821</v>
      </c>
    </row>
    <row r="187" spans="2:2" x14ac:dyDescent="0.25">
      <c r="B187" t="s">
        <v>806</v>
      </c>
    </row>
    <row r="188" spans="2:2" x14ac:dyDescent="0.25">
      <c r="B188" t="s">
        <v>794</v>
      </c>
    </row>
    <row r="189" spans="2:2" x14ac:dyDescent="0.25">
      <c r="B189" t="s">
        <v>831</v>
      </c>
    </row>
    <row r="190" spans="2:2" x14ac:dyDescent="0.25">
      <c r="B190" t="s">
        <v>796</v>
      </c>
    </row>
    <row r="191" spans="2:2" x14ac:dyDescent="0.25">
      <c r="B191" t="s">
        <v>823</v>
      </c>
    </row>
    <row r="192" spans="2:2" x14ac:dyDescent="0.25">
      <c r="B192" t="s">
        <v>824</v>
      </c>
    </row>
    <row r="193" spans="2:2" x14ac:dyDescent="0.25">
      <c r="B193" t="s">
        <v>832</v>
      </c>
    </row>
    <row r="194" spans="2:2" x14ac:dyDescent="0.25">
      <c r="B194" t="s">
        <v>833</v>
      </c>
    </row>
    <row r="195" spans="2:2" x14ac:dyDescent="0.25">
      <c r="B195" t="s">
        <v>834</v>
      </c>
    </row>
    <row r="196" spans="2:2" x14ac:dyDescent="0.25">
      <c r="B196" t="s">
        <v>828</v>
      </c>
    </row>
    <row r="197" spans="2:2" x14ac:dyDescent="0.25">
      <c r="B197" t="s">
        <v>829</v>
      </c>
    </row>
    <row r="198" spans="2:2" x14ac:dyDescent="0.25">
      <c r="B198" t="s">
        <v>830</v>
      </c>
    </row>
    <row r="199" spans="2:2" x14ac:dyDescent="0.25">
      <c r="B199" t="s">
        <v>821</v>
      </c>
    </row>
    <row r="200" spans="2:2" x14ac:dyDescent="0.25">
      <c r="B200" t="s">
        <v>806</v>
      </c>
    </row>
    <row r="201" spans="2:2" x14ac:dyDescent="0.25">
      <c r="B201" t="s">
        <v>794</v>
      </c>
    </row>
    <row r="202" spans="2:2" x14ac:dyDescent="0.25">
      <c r="B202" t="s">
        <v>835</v>
      </c>
    </row>
    <row r="203" spans="2:2" x14ac:dyDescent="0.25">
      <c r="B203" t="s">
        <v>796</v>
      </c>
    </row>
    <row r="204" spans="2:2" x14ac:dyDescent="0.25">
      <c r="B204" t="s">
        <v>823</v>
      </c>
    </row>
    <row r="205" spans="2:2" x14ac:dyDescent="0.25">
      <c r="B205" t="s">
        <v>824</v>
      </c>
    </row>
    <row r="206" spans="2:2" x14ac:dyDescent="0.25">
      <c r="B206" t="s">
        <v>836</v>
      </c>
    </row>
    <row r="207" spans="2:2" x14ac:dyDescent="0.25">
      <c r="B207" t="s">
        <v>837</v>
      </c>
    </row>
    <row r="208" spans="2:2" x14ac:dyDescent="0.25">
      <c r="B208" t="s">
        <v>838</v>
      </c>
    </row>
    <row r="209" spans="2:2" x14ac:dyDescent="0.25">
      <c r="B209" t="s">
        <v>839</v>
      </c>
    </row>
    <row r="210" spans="2:2" x14ac:dyDescent="0.25">
      <c r="B210" t="s">
        <v>829</v>
      </c>
    </row>
    <row r="211" spans="2:2" x14ac:dyDescent="0.25">
      <c r="B211" t="s">
        <v>830</v>
      </c>
    </row>
    <row r="212" spans="2:2" x14ac:dyDescent="0.25">
      <c r="B212" t="s">
        <v>821</v>
      </c>
    </row>
    <row r="213" spans="2:2" x14ac:dyDescent="0.25">
      <c r="B213" t="s">
        <v>806</v>
      </c>
    </row>
    <row r="214" spans="2:2" x14ac:dyDescent="0.25">
      <c r="B214" t="s">
        <v>794</v>
      </c>
    </row>
    <row r="215" spans="2:2" x14ac:dyDescent="0.25">
      <c r="B215" t="s">
        <v>840</v>
      </c>
    </row>
    <row r="216" spans="2:2" x14ac:dyDescent="0.25">
      <c r="B216" t="s">
        <v>796</v>
      </c>
    </row>
    <row r="217" spans="2:2" x14ac:dyDescent="0.25">
      <c r="B217" t="s">
        <v>823</v>
      </c>
    </row>
    <row r="218" spans="2:2" x14ac:dyDescent="0.25">
      <c r="B218" t="s">
        <v>824</v>
      </c>
    </row>
    <row r="219" spans="2:2" x14ac:dyDescent="0.25">
      <c r="B219" t="s">
        <v>841</v>
      </c>
    </row>
    <row r="220" spans="2:2" x14ac:dyDescent="0.25">
      <c r="B220" t="s">
        <v>842</v>
      </c>
    </row>
    <row r="221" spans="2:2" x14ac:dyDescent="0.25">
      <c r="B221" t="s">
        <v>843</v>
      </c>
    </row>
    <row r="222" spans="2:2" x14ac:dyDescent="0.25">
      <c r="B222" t="s">
        <v>828</v>
      </c>
    </row>
    <row r="223" spans="2:2" x14ac:dyDescent="0.25">
      <c r="B223" t="s">
        <v>829</v>
      </c>
    </row>
    <row r="224" spans="2:2" x14ac:dyDescent="0.25">
      <c r="B224" t="s">
        <v>830</v>
      </c>
    </row>
    <row r="225" spans="2:2" x14ac:dyDescent="0.25">
      <c r="B225" t="s">
        <v>821</v>
      </c>
    </row>
    <row r="226" spans="2:2" x14ac:dyDescent="0.25">
      <c r="B226" t="s">
        <v>806</v>
      </c>
    </row>
    <row r="227" spans="2:2" x14ac:dyDescent="0.25">
      <c r="B227" t="s">
        <v>794</v>
      </c>
    </row>
    <row r="228" spans="2:2" x14ac:dyDescent="0.25">
      <c r="B228" t="s">
        <v>844</v>
      </c>
    </row>
    <row r="229" spans="2:2" x14ac:dyDescent="0.25">
      <c r="B229" t="s">
        <v>796</v>
      </c>
    </row>
    <row r="230" spans="2:2" x14ac:dyDescent="0.25">
      <c r="B230" t="s">
        <v>823</v>
      </c>
    </row>
    <row r="231" spans="2:2" x14ac:dyDescent="0.25">
      <c r="B231" t="s">
        <v>824</v>
      </c>
    </row>
    <row r="232" spans="2:2" x14ac:dyDescent="0.25">
      <c r="B232" t="s">
        <v>845</v>
      </c>
    </row>
    <row r="233" spans="2:2" x14ac:dyDescent="0.25">
      <c r="B233" t="s">
        <v>833</v>
      </c>
    </row>
    <row r="234" spans="2:2" x14ac:dyDescent="0.25">
      <c r="B234" t="s">
        <v>846</v>
      </c>
    </row>
    <row r="235" spans="2:2" x14ac:dyDescent="0.25">
      <c r="B235" t="s">
        <v>828</v>
      </c>
    </row>
    <row r="236" spans="2:2" x14ac:dyDescent="0.25">
      <c r="B236" t="s">
        <v>829</v>
      </c>
    </row>
    <row r="237" spans="2:2" x14ac:dyDescent="0.25">
      <c r="B237" t="s">
        <v>830</v>
      </c>
    </row>
    <row r="238" spans="2:2" x14ac:dyDescent="0.25">
      <c r="B238" t="s">
        <v>821</v>
      </c>
    </row>
    <row r="239" spans="2:2" x14ac:dyDescent="0.25">
      <c r="B239" t="s">
        <v>806</v>
      </c>
    </row>
    <row r="240" spans="2:2" x14ac:dyDescent="0.25">
      <c r="B240" t="s">
        <v>794</v>
      </c>
    </row>
    <row r="241" spans="2:2" x14ac:dyDescent="0.25">
      <c r="B241" t="s">
        <v>847</v>
      </c>
    </row>
    <row r="242" spans="2:2" x14ac:dyDescent="0.25">
      <c r="B242" t="s">
        <v>796</v>
      </c>
    </row>
    <row r="243" spans="2:2" x14ac:dyDescent="0.25">
      <c r="B243" t="s">
        <v>848</v>
      </c>
    </row>
    <row r="244" spans="2:2" x14ac:dyDescent="0.25">
      <c r="B244" t="s">
        <v>849</v>
      </c>
    </row>
    <row r="245" spans="2:2" x14ac:dyDescent="0.25">
      <c r="B245" t="s">
        <v>850</v>
      </c>
    </row>
    <row r="246" spans="2:2" x14ac:dyDescent="0.25">
      <c r="B246" t="s">
        <v>851</v>
      </c>
    </row>
    <row r="247" spans="2:2" x14ac:dyDescent="0.25">
      <c r="B247" t="s">
        <v>852</v>
      </c>
    </row>
    <row r="248" spans="2:2" x14ac:dyDescent="0.25">
      <c r="B248" t="s">
        <v>814</v>
      </c>
    </row>
    <row r="249" spans="2:2" x14ac:dyDescent="0.25">
      <c r="B249" t="s">
        <v>853</v>
      </c>
    </row>
    <row r="250" spans="2:2" x14ac:dyDescent="0.25">
      <c r="B250" t="s">
        <v>854</v>
      </c>
    </row>
    <row r="251" spans="2:2" x14ac:dyDescent="0.25">
      <c r="B251" t="s">
        <v>805</v>
      </c>
    </row>
    <row r="252" spans="2:2" x14ac:dyDescent="0.25">
      <c r="B252" t="s">
        <v>806</v>
      </c>
    </row>
    <row r="253" spans="2:2" x14ac:dyDescent="0.25">
      <c r="B253" t="s">
        <v>794</v>
      </c>
    </row>
    <row r="254" spans="2:2" x14ac:dyDescent="0.25">
      <c r="B254" t="s">
        <v>855</v>
      </c>
    </row>
    <row r="255" spans="2:2" x14ac:dyDescent="0.25">
      <c r="B255" t="s">
        <v>856</v>
      </c>
    </row>
    <row r="256" spans="2:2" x14ac:dyDescent="0.25">
      <c r="B256" t="s">
        <v>857</v>
      </c>
    </row>
    <row r="257" spans="2:2" x14ac:dyDescent="0.25">
      <c r="B257" t="s">
        <v>858</v>
      </c>
    </row>
    <row r="258" spans="2:2" x14ac:dyDescent="0.25">
      <c r="B258" t="s">
        <v>859</v>
      </c>
    </row>
    <row r="259" spans="2:2" x14ac:dyDescent="0.25">
      <c r="B259" t="s">
        <v>812</v>
      </c>
    </row>
    <row r="260" spans="2:2" x14ac:dyDescent="0.25">
      <c r="B260" t="s">
        <v>860</v>
      </c>
    </row>
    <row r="261" spans="2:2" x14ac:dyDescent="0.25">
      <c r="B261" t="s">
        <v>861</v>
      </c>
    </row>
    <row r="262" spans="2:2" x14ac:dyDescent="0.25">
      <c r="B262" t="s">
        <v>862</v>
      </c>
    </row>
    <row r="263" spans="2:2" x14ac:dyDescent="0.25">
      <c r="B263" t="s">
        <v>863</v>
      </c>
    </row>
    <row r="264" spans="2:2" x14ac:dyDescent="0.25">
      <c r="B264" t="s">
        <v>805</v>
      </c>
    </row>
    <row r="265" spans="2:2" x14ac:dyDescent="0.25">
      <c r="B265" t="s">
        <v>806</v>
      </c>
    </row>
    <row r="266" spans="2:2" x14ac:dyDescent="0.25">
      <c r="B266" t="s">
        <v>794</v>
      </c>
    </row>
    <row r="267" spans="2:2" x14ac:dyDescent="0.25">
      <c r="B267" t="s">
        <v>864</v>
      </c>
    </row>
    <row r="268" spans="2:2" x14ac:dyDescent="0.25">
      <c r="B268" t="s">
        <v>796</v>
      </c>
    </row>
    <row r="269" spans="2:2" x14ac:dyDescent="0.25">
      <c r="B269" t="s">
        <v>865</v>
      </c>
    </row>
    <row r="270" spans="2:2" x14ac:dyDescent="0.25">
      <c r="B270" t="s">
        <v>866</v>
      </c>
    </row>
    <row r="271" spans="2:2" x14ac:dyDescent="0.25">
      <c r="B271" t="s">
        <v>867</v>
      </c>
    </row>
    <row r="272" spans="2:2" x14ac:dyDescent="0.25">
      <c r="B272" t="s">
        <v>868</v>
      </c>
    </row>
    <row r="273" spans="2:2" x14ac:dyDescent="0.25">
      <c r="B273" t="s">
        <v>869</v>
      </c>
    </row>
    <row r="274" spans="2:2" x14ac:dyDescent="0.25">
      <c r="B274" t="s">
        <v>861</v>
      </c>
    </row>
    <row r="275" spans="2:2" x14ac:dyDescent="0.25">
      <c r="B275" t="s">
        <v>870</v>
      </c>
    </row>
    <row r="276" spans="2:2" x14ac:dyDescent="0.25">
      <c r="B276" t="s">
        <v>871</v>
      </c>
    </row>
    <row r="277" spans="2:2" x14ac:dyDescent="0.25">
      <c r="B277" t="s">
        <v>805</v>
      </c>
    </row>
    <row r="278" spans="2:2" x14ac:dyDescent="0.25">
      <c r="B278" t="s">
        <v>806</v>
      </c>
    </row>
    <row r="279" spans="2:2" x14ac:dyDescent="0.25">
      <c r="B279" t="s">
        <v>794</v>
      </c>
    </row>
    <row r="280" spans="2:2" x14ac:dyDescent="0.25">
      <c r="B280" t="s">
        <v>872</v>
      </c>
    </row>
    <row r="281" spans="2:2" x14ac:dyDescent="0.25">
      <c r="B281" t="s">
        <v>796</v>
      </c>
    </row>
    <row r="282" spans="2:2" x14ac:dyDescent="0.25">
      <c r="B282" t="s">
        <v>865</v>
      </c>
    </row>
    <row r="283" spans="2:2" x14ac:dyDescent="0.25">
      <c r="B283" t="s">
        <v>866</v>
      </c>
    </row>
    <row r="284" spans="2:2" x14ac:dyDescent="0.25">
      <c r="B284" t="s">
        <v>873</v>
      </c>
    </row>
    <row r="285" spans="2:2" x14ac:dyDescent="0.25">
      <c r="B285" t="s">
        <v>874</v>
      </c>
    </row>
    <row r="286" spans="2:2" x14ac:dyDescent="0.25">
      <c r="B286" t="s">
        <v>869</v>
      </c>
    </row>
    <row r="287" spans="2:2" x14ac:dyDescent="0.25">
      <c r="B287" t="s">
        <v>861</v>
      </c>
    </row>
    <row r="288" spans="2:2" x14ac:dyDescent="0.25">
      <c r="B288" t="s">
        <v>870</v>
      </c>
    </row>
    <row r="289" spans="2:2" x14ac:dyDescent="0.25">
      <c r="B289" t="s">
        <v>871</v>
      </c>
    </row>
    <row r="290" spans="2:2" x14ac:dyDescent="0.25">
      <c r="B290" t="s">
        <v>805</v>
      </c>
    </row>
    <row r="291" spans="2:2" x14ac:dyDescent="0.25">
      <c r="B291" t="s">
        <v>806</v>
      </c>
    </row>
    <row r="292" spans="2:2" x14ac:dyDescent="0.25">
      <c r="B292" t="s">
        <v>794</v>
      </c>
    </row>
    <row r="293" spans="2:2" x14ac:dyDescent="0.25">
      <c r="B293" t="s">
        <v>875</v>
      </c>
    </row>
    <row r="294" spans="2:2" x14ac:dyDescent="0.25">
      <c r="B294" t="s">
        <v>796</v>
      </c>
    </row>
    <row r="295" spans="2:2" x14ac:dyDescent="0.25">
      <c r="B295" t="s">
        <v>865</v>
      </c>
    </row>
    <row r="296" spans="2:2" x14ac:dyDescent="0.25">
      <c r="B296" t="s">
        <v>866</v>
      </c>
    </row>
    <row r="297" spans="2:2" x14ac:dyDescent="0.25">
      <c r="B297" t="s">
        <v>876</v>
      </c>
    </row>
    <row r="298" spans="2:2" x14ac:dyDescent="0.25">
      <c r="B298" t="s">
        <v>877</v>
      </c>
    </row>
    <row r="299" spans="2:2" x14ac:dyDescent="0.25">
      <c r="B299" t="s">
        <v>878</v>
      </c>
    </row>
    <row r="300" spans="2:2" x14ac:dyDescent="0.25">
      <c r="B300" t="s">
        <v>861</v>
      </c>
    </row>
    <row r="301" spans="2:2" x14ac:dyDescent="0.25">
      <c r="B301" t="s">
        <v>870</v>
      </c>
    </row>
    <row r="302" spans="2:2" x14ac:dyDescent="0.25">
      <c r="B302" t="s">
        <v>871</v>
      </c>
    </row>
    <row r="303" spans="2:2" x14ac:dyDescent="0.25">
      <c r="B303" t="s">
        <v>821</v>
      </c>
    </row>
    <row r="304" spans="2:2" x14ac:dyDescent="0.25">
      <c r="B304" t="s">
        <v>806</v>
      </c>
    </row>
    <row r="305" spans="2:2" x14ac:dyDescent="0.25">
      <c r="B305" t="s">
        <v>794</v>
      </c>
    </row>
    <row r="306" spans="2:2" x14ac:dyDescent="0.25">
      <c r="B306" t="s">
        <v>879</v>
      </c>
    </row>
    <row r="307" spans="2:2" x14ac:dyDescent="0.25">
      <c r="B307" t="s">
        <v>880</v>
      </c>
    </row>
    <row r="308" spans="2:2" x14ac:dyDescent="0.25">
      <c r="B308" t="s">
        <v>881</v>
      </c>
    </row>
    <row r="309" spans="2:2" x14ac:dyDescent="0.25">
      <c r="B309" t="s">
        <v>824</v>
      </c>
    </row>
    <row r="310" spans="2:2" x14ac:dyDescent="0.25">
      <c r="B310" t="s">
        <v>882</v>
      </c>
    </row>
    <row r="311" spans="2:2" x14ac:dyDescent="0.25">
      <c r="B311" t="s">
        <v>883</v>
      </c>
    </row>
    <row r="312" spans="2:2" x14ac:dyDescent="0.25">
      <c r="B312" t="s">
        <v>884</v>
      </c>
    </row>
    <row r="313" spans="2:2" x14ac:dyDescent="0.25">
      <c r="B313" t="s">
        <v>828</v>
      </c>
    </row>
    <row r="314" spans="2:2" x14ac:dyDescent="0.25">
      <c r="B314" t="s">
        <v>885</v>
      </c>
    </row>
    <row r="315" spans="2:2" x14ac:dyDescent="0.25">
      <c r="B315" t="s">
        <v>886</v>
      </c>
    </row>
    <row r="316" spans="2:2" x14ac:dyDescent="0.25">
      <c r="B316" t="s">
        <v>805</v>
      </c>
    </row>
    <row r="317" spans="2:2" x14ac:dyDescent="0.25">
      <c r="B317" t="s">
        <v>806</v>
      </c>
    </row>
    <row r="318" spans="2:2" x14ac:dyDescent="0.25">
      <c r="B318" t="s">
        <v>794</v>
      </c>
    </row>
    <row r="319" spans="2:2" x14ac:dyDescent="0.25">
      <c r="B319" t="s">
        <v>887</v>
      </c>
    </row>
    <row r="320" spans="2:2" x14ac:dyDescent="0.25">
      <c r="B320" t="s">
        <v>888</v>
      </c>
    </row>
    <row r="321" spans="2:2" x14ac:dyDescent="0.25">
      <c r="B321" t="s">
        <v>889</v>
      </c>
    </row>
    <row r="322" spans="2:2" x14ac:dyDescent="0.25">
      <c r="B322" t="s">
        <v>890</v>
      </c>
    </row>
    <row r="323" spans="2:2" x14ac:dyDescent="0.25">
      <c r="B323" t="s">
        <v>891</v>
      </c>
    </row>
    <row r="324" spans="2:2" x14ac:dyDescent="0.25">
      <c r="B324" t="s">
        <v>892</v>
      </c>
    </row>
    <row r="325" spans="2:2" x14ac:dyDescent="0.25">
      <c r="B325" t="s">
        <v>893</v>
      </c>
    </row>
    <row r="326" spans="2:2" x14ac:dyDescent="0.25">
      <c r="B326" t="s">
        <v>802</v>
      </c>
    </row>
    <row r="327" spans="2:2" x14ac:dyDescent="0.25">
      <c r="B327" t="s">
        <v>894</v>
      </c>
    </row>
    <row r="328" spans="2:2" x14ac:dyDescent="0.25">
      <c r="B328" t="s">
        <v>895</v>
      </c>
    </row>
    <row r="329" spans="2:2" x14ac:dyDescent="0.25">
      <c r="B329" t="s">
        <v>805</v>
      </c>
    </row>
    <row r="330" spans="2:2" x14ac:dyDescent="0.25">
      <c r="B330" t="s">
        <v>806</v>
      </c>
    </row>
    <row r="331" spans="2:2" x14ac:dyDescent="0.25">
      <c r="B331" t="s">
        <v>794</v>
      </c>
    </row>
    <row r="332" spans="2:2" x14ac:dyDescent="0.25">
      <c r="B332" t="s">
        <v>896</v>
      </c>
    </row>
    <row r="333" spans="2:2" x14ac:dyDescent="0.25">
      <c r="B333" t="s">
        <v>796</v>
      </c>
    </row>
    <row r="334" spans="2:2" x14ac:dyDescent="0.25">
      <c r="B334" t="s">
        <v>897</v>
      </c>
    </row>
    <row r="335" spans="2:2" x14ac:dyDescent="0.25">
      <c r="B335" t="s">
        <v>898</v>
      </c>
    </row>
    <row r="336" spans="2:2" x14ac:dyDescent="0.25">
      <c r="B336" t="s">
        <v>899</v>
      </c>
    </row>
    <row r="337" spans="2:2" x14ac:dyDescent="0.25">
      <c r="B337" t="s">
        <v>900</v>
      </c>
    </row>
    <row r="338" spans="2:2" x14ac:dyDescent="0.25">
      <c r="B338" t="s">
        <v>901</v>
      </c>
    </row>
    <row r="339" spans="2:2" x14ac:dyDescent="0.25">
      <c r="B339" t="s">
        <v>839</v>
      </c>
    </row>
    <row r="340" spans="2:2" x14ac:dyDescent="0.25">
      <c r="B340" t="s">
        <v>902</v>
      </c>
    </row>
    <row r="341" spans="2:2" x14ac:dyDescent="0.25">
      <c r="B341" t="s">
        <v>903</v>
      </c>
    </row>
    <row r="342" spans="2:2" x14ac:dyDescent="0.25">
      <c r="B342" t="s">
        <v>821</v>
      </c>
    </row>
    <row r="343" spans="2:2" x14ac:dyDescent="0.25">
      <c r="B343" t="s">
        <v>806</v>
      </c>
    </row>
    <row r="344" spans="2:2" x14ac:dyDescent="0.25">
      <c r="B344" t="s">
        <v>794</v>
      </c>
    </row>
    <row r="345" spans="2:2" x14ac:dyDescent="0.25">
      <c r="B345" t="s">
        <v>904</v>
      </c>
    </row>
    <row r="346" spans="2:2" x14ac:dyDescent="0.25">
      <c r="B346" t="s">
        <v>796</v>
      </c>
    </row>
    <row r="347" spans="2:2" x14ac:dyDescent="0.25">
      <c r="B347" t="s">
        <v>897</v>
      </c>
    </row>
    <row r="348" spans="2:2" x14ac:dyDescent="0.25">
      <c r="B348" t="s">
        <v>898</v>
      </c>
    </row>
    <row r="349" spans="2:2" x14ac:dyDescent="0.25">
      <c r="B349" t="s">
        <v>905</v>
      </c>
    </row>
    <row r="350" spans="2:2" x14ac:dyDescent="0.25">
      <c r="B350" t="s">
        <v>906</v>
      </c>
    </row>
    <row r="351" spans="2:2" x14ac:dyDescent="0.25">
      <c r="B351" t="s">
        <v>907</v>
      </c>
    </row>
    <row r="352" spans="2:2" x14ac:dyDescent="0.25">
      <c r="B352" t="s">
        <v>814</v>
      </c>
    </row>
    <row r="353" spans="2:2" x14ac:dyDescent="0.25">
      <c r="B353" t="s">
        <v>902</v>
      </c>
    </row>
    <row r="354" spans="2:2" x14ac:dyDescent="0.25">
      <c r="B354" t="s">
        <v>903</v>
      </c>
    </row>
    <row r="355" spans="2:2" x14ac:dyDescent="0.25">
      <c r="B355" t="s">
        <v>805</v>
      </c>
    </row>
    <row r="356" spans="2:2" x14ac:dyDescent="0.25">
      <c r="B356" t="s">
        <v>806</v>
      </c>
    </row>
    <row r="357" spans="2:2" x14ac:dyDescent="0.25">
      <c r="B357" t="s">
        <v>794</v>
      </c>
    </row>
    <row r="358" spans="2:2" x14ac:dyDescent="0.25">
      <c r="B358" t="s">
        <v>908</v>
      </c>
    </row>
    <row r="359" spans="2:2" x14ac:dyDescent="0.25">
      <c r="B359" t="s">
        <v>796</v>
      </c>
    </row>
    <row r="360" spans="2:2" x14ac:dyDescent="0.25">
      <c r="B360" t="s">
        <v>897</v>
      </c>
    </row>
    <row r="361" spans="2:2" x14ac:dyDescent="0.25">
      <c r="B361" t="s">
        <v>898</v>
      </c>
    </row>
    <row r="362" spans="2:2" x14ac:dyDescent="0.25">
      <c r="B362" t="s">
        <v>909</v>
      </c>
    </row>
    <row r="363" spans="2:2" x14ac:dyDescent="0.25">
      <c r="B363" t="s">
        <v>910</v>
      </c>
    </row>
    <row r="364" spans="2:2" x14ac:dyDescent="0.25">
      <c r="B364" t="s">
        <v>911</v>
      </c>
    </row>
    <row r="365" spans="2:2" x14ac:dyDescent="0.25">
      <c r="B365" t="s">
        <v>814</v>
      </c>
    </row>
    <row r="366" spans="2:2" x14ac:dyDescent="0.25">
      <c r="B366" t="s">
        <v>902</v>
      </c>
    </row>
    <row r="367" spans="2:2" x14ac:dyDescent="0.25">
      <c r="B367" t="s">
        <v>903</v>
      </c>
    </row>
    <row r="368" spans="2:2" x14ac:dyDescent="0.25">
      <c r="B368" t="s">
        <v>805</v>
      </c>
    </row>
    <row r="369" spans="2:2" x14ac:dyDescent="0.25">
      <c r="B369" t="s">
        <v>806</v>
      </c>
    </row>
    <row r="370" spans="2:2" x14ac:dyDescent="0.25">
      <c r="B370" t="s">
        <v>794</v>
      </c>
    </row>
    <row r="371" spans="2:2" x14ac:dyDescent="0.25">
      <c r="B371" t="s">
        <v>912</v>
      </c>
    </row>
    <row r="372" spans="2:2" x14ac:dyDescent="0.25">
      <c r="B372" t="s">
        <v>796</v>
      </c>
    </row>
    <row r="373" spans="2:2" x14ac:dyDescent="0.25">
      <c r="B373" t="s">
        <v>913</v>
      </c>
    </row>
    <row r="374" spans="2:2" x14ac:dyDescent="0.25">
      <c r="B374" t="s">
        <v>914</v>
      </c>
    </row>
    <row r="375" spans="2:2" x14ac:dyDescent="0.25">
      <c r="B375" t="s">
        <v>915</v>
      </c>
    </row>
    <row r="376" spans="2:2" x14ac:dyDescent="0.25">
      <c r="B376" t="s">
        <v>916</v>
      </c>
    </row>
    <row r="377" spans="2:2" x14ac:dyDescent="0.25">
      <c r="B377" t="s">
        <v>917</v>
      </c>
    </row>
    <row r="378" spans="2:2" x14ac:dyDescent="0.25">
      <c r="B378" t="s">
        <v>861</v>
      </c>
    </row>
    <row r="379" spans="2:2" x14ac:dyDescent="0.25">
      <c r="B379" t="s">
        <v>918</v>
      </c>
    </row>
    <row r="380" spans="2:2" x14ac:dyDescent="0.25">
      <c r="B380" t="s">
        <v>919</v>
      </c>
    </row>
    <row r="381" spans="2:2" x14ac:dyDescent="0.25">
      <c r="B381" t="s">
        <v>805</v>
      </c>
    </row>
    <row r="382" spans="2:2" x14ac:dyDescent="0.25">
      <c r="B382" t="s">
        <v>806</v>
      </c>
    </row>
    <row r="383" spans="2:2" x14ac:dyDescent="0.25">
      <c r="B383" t="s">
        <v>794</v>
      </c>
    </row>
    <row r="384" spans="2:2" x14ac:dyDescent="0.25">
      <c r="B384" t="s">
        <v>920</v>
      </c>
    </row>
    <row r="385" spans="2:2" x14ac:dyDescent="0.25">
      <c r="B385" t="s">
        <v>796</v>
      </c>
    </row>
    <row r="386" spans="2:2" x14ac:dyDescent="0.25">
      <c r="B386" t="s">
        <v>921</v>
      </c>
    </row>
    <row r="387" spans="2:2" x14ac:dyDescent="0.25">
      <c r="B387" t="s">
        <v>922</v>
      </c>
    </row>
    <row r="388" spans="2:2" x14ac:dyDescent="0.25">
      <c r="B388" t="s">
        <v>923</v>
      </c>
    </row>
    <row r="389" spans="2:2" x14ac:dyDescent="0.25">
      <c r="B389" t="s">
        <v>924</v>
      </c>
    </row>
    <row r="390" spans="2:2" x14ac:dyDescent="0.25">
      <c r="B390" t="s">
        <v>925</v>
      </c>
    </row>
    <row r="391" spans="2:2" x14ac:dyDescent="0.25">
      <c r="B391" t="s">
        <v>802</v>
      </c>
    </row>
    <row r="392" spans="2:2" x14ac:dyDescent="0.25">
      <c r="B392" t="s">
        <v>926</v>
      </c>
    </row>
    <row r="393" spans="2:2" x14ac:dyDescent="0.25">
      <c r="B393" t="s">
        <v>804</v>
      </c>
    </row>
    <row r="394" spans="2:2" x14ac:dyDescent="0.25">
      <c r="B394" t="s">
        <v>805</v>
      </c>
    </row>
    <row r="395" spans="2:2" x14ac:dyDescent="0.25">
      <c r="B395" t="s">
        <v>806</v>
      </c>
    </row>
    <row r="396" spans="2:2" x14ac:dyDescent="0.25">
      <c r="B396" t="s">
        <v>794</v>
      </c>
    </row>
    <row r="397" spans="2:2" x14ac:dyDescent="0.25">
      <c r="B397" t="s">
        <v>927</v>
      </c>
    </row>
    <row r="398" spans="2:2" x14ac:dyDescent="0.25">
      <c r="B398" t="s">
        <v>928</v>
      </c>
    </row>
    <row r="399" spans="2:2" x14ac:dyDescent="0.25">
      <c r="B399" t="s">
        <v>929</v>
      </c>
    </row>
    <row r="400" spans="2:2" x14ac:dyDescent="0.25">
      <c r="B400" t="s">
        <v>930</v>
      </c>
    </row>
    <row r="401" spans="2:2" x14ac:dyDescent="0.25">
      <c r="B401" t="s">
        <v>931</v>
      </c>
    </row>
    <row r="402" spans="2:2" x14ac:dyDescent="0.25">
      <c r="B402" t="s">
        <v>932</v>
      </c>
    </row>
    <row r="403" spans="2:2" x14ac:dyDescent="0.25">
      <c r="B403" t="s">
        <v>933</v>
      </c>
    </row>
    <row r="404" spans="2:2" x14ac:dyDescent="0.25">
      <c r="B404" t="s">
        <v>828</v>
      </c>
    </row>
    <row r="405" spans="2:2" x14ac:dyDescent="0.25">
      <c r="B405" t="s">
        <v>926</v>
      </c>
    </row>
    <row r="406" spans="2:2" x14ac:dyDescent="0.25">
      <c r="B406" t="s">
        <v>934</v>
      </c>
    </row>
    <row r="407" spans="2:2" x14ac:dyDescent="0.25">
      <c r="B407" t="s">
        <v>805</v>
      </c>
    </row>
    <row r="408" spans="2:2" x14ac:dyDescent="0.25">
      <c r="B408" t="s">
        <v>806</v>
      </c>
    </row>
    <row r="409" spans="2:2" x14ac:dyDescent="0.25">
      <c r="B409" t="s">
        <v>794</v>
      </c>
    </row>
    <row r="410" spans="2:2" x14ac:dyDescent="0.25">
      <c r="B410" t="s">
        <v>935</v>
      </c>
    </row>
    <row r="411" spans="2:2" x14ac:dyDescent="0.25">
      <c r="B411" t="s">
        <v>796</v>
      </c>
    </row>
    <row r="412" spans="2:2" x14ac:dyDescent="0.25">
      <c r="B412" t="s">
        <v>936</v>
      </c>
    </row>
    <row r="413" spans="2:2" x14ac:dyDescent="0.25">
      <c r="B413" t="s">
        <v>937</v>
      </c>
    </row>
    <row r="414" spans="2:2" x14ac:dyDescent="0.25">
      <c r="B414" t="s">
        <v>938</v>
      </c>
    </row>
    <row r="415" spans="2:2" x14ac:dyDescent="0.25">
      <c r="B415" t="s">
        <v>939</v>
      </c>
    </row>
    <row r="416" spans="2:2" x14ac:dyDescent="0.25">
      <c r="B416" t="s">
        <v>940</v>
      </c>
    </row>
    <row r="417" spans="2:2" x14ac:dyDescent="0.25">
      <c r="B417" t="s">
        <v>802</v>
      </c>
    </row>
    <row r="418" spans="2:2" x14ac:dyDescent="0.25">
      <c r="B418" t="s">
        <v>941</v>
      </c>
    </row>
    <row r="419" spans="2:2" x14ac:dyDescent="0.25">
      <c r="B419" t="s">
        <v>942</v>
      </c>
    </row>
    <row r="420" spans="2:2" x14ac:dyDescent="0.25">
      <c r="B420" t="s">
        <v>805</v>
      </c>
    </row>
    <row r="421" spans="2:2" x14ac:dyDescent="0.25">
      <c r="B421" t="s">
        <v>806</v>
      </c>
    </row>
    <row r="422" spans="2:2" x14ac:dyDescent="0.25">
      <c r="B422" t="s">
        <v>794</v>
      </c>
    </row>
    <row r="423" spans="2:2" x14ac:dyDescent="0.25">
      <c r="B423" t="s">
        <v>943</v>
      </c>
    </row>
    <row r="424" spans="2:2" x14ac:dyDescent="0.25">
      <c r="B424" t="s">
        <v>796</v>
      </c>
    </row>
    <row r="425" spans="2:2" x14ac:dyDescent="0.25">
      <c r="B425" t="s">
        <v>936</v>
      </c>
    </row>
    <row r="426" spans="2:2" x14ac:dyDescent="0.25">
      <c r="B426" t="s">
        <v>937</v>
      </c>
    </row>
    <row r="427" spans="2:2" x14ac:dyDescent="0.25">
      <c r="B427" t="s">
        <v>944</v>
      </c>
    </row>
    <row r="428" spans="2:2" x14ac:dyDescent="0.25">
      <c r="B428" t="s">
        <v>945</v>
      </c>
    </row>
    <row r="429" spans="2:2" x14ac:dyDescent="0.25">
      <c r="B429" t="s">
        <v>940</v>
      </c>
    </row>
    <row r="430" spans="2:2" x14ac:dyDescent="0.25">
      <c r="B430" t="s">
        <v>802</v>
      </c>
    </row>
    <row r="431" spans="2:2" x14ac:dyDescent="0.25">
      <c r="B431" t="s">
        <v>941</v>
      </c>
    </row>
    <row r="432" spans="2:2" x14ac:dyDescent="0.25">
      <c r="B432" t="s">
        <v>946</v>
      </c>
    </row>
    <row r="433" spans="2:2" x14ac:dyDescent="0.25">
      <c r="B433" t="s">
        <v>805</v>
      </c>
    </row>
    <row r="434" spans="2:2" x14ac:dyDescent="0.25">
      <c r="B434" t="s">
        <v>806</v>
      </c>
    </row>
    <row r="435" spans="2:2" x14ac:dyDescent="0.25">
      <c r="B435" t="s">
        <v>794</v>
      </c>
    </row>
    <row r="436" spans="2:2" x14ac:dyDescent="0.25">
      <c r="B436" t="s">
        <v>947</v>
      </c>
    </row>
    <row r="437" spans="2:2" x14ac:dyDescent="0.25">
      <c r="B437" t="s">
        <v>796</v>
      </c>
    </row>
    <row r="438" spans="2:2" x14ac:dyDescent="0.25">
      <c r="B438" t="s">
        <v>936</v>
      </c>
    </row>
    <row r="439" spans="2:2" x14ac:dyDescent="0.25">
      <c r="B439" t="s">
        <v>937</v>
      </c>
    </row>
    <row r="440" spans="2:2" x14ac:dyDescent="0.25">
      <c r="B440" t="s">
        <v>948</v>
      </c>
    </row>
    <row r="441" spans="2:2" x14ac:dyDescent="0.25">
      <c r="B441" t="s">
        <v>949</v>
      </c>
    </row>
    <row r="442" spans="2:2" x14ac:dyDescent="0.25">
      <c r="B442" t="s">
        <v>940</v>
      </c>
    </row>
    <row r="443" spans="2:2" x14ac:dyDescent="0.25">
      <c r="B443" t="s">
        <v>802</v>
      </c>
    </row>
    <row r="444" spans="2:2" x14ac:dyDescent="0.25">
      <c r="B444" t="s">
        <v>941</v>
      </c>
    </row>
    <row r="445" spans="2:2" x14ac:dyDescent="0.25">
      <c r="B445" t="s">
        <v>942</v>
      </c>
    </row>
    <row r="446" spans="2:2" x14ac:dyDescent="0.25">
      <c r="B446" t="s">
        <v>805</v>
      </c>
    </row>
    <row r="447" spans="2:2" x14ac:dyDescent="0.25">
      <c r="B447" t="s">
        <v>806</v>
      </c>
    </row>
    <row r="448" spans="2:2" x14ac:dyDescent="0.25">
      <c r="B448" t="s">
        <v>794</v>
      </c>
    </row>
    <row r="449" spans="2:2" x14ac:dyDescent="0.25">
      <c r="B449" t="s">
        <v>950</v>
      </c>
    </row>
    <row r="450" spans="2:2" x14ac:dyDescent="0.25">
      <c r="B450" t="s">
        <v>796</v>
      </c>
    </row>
    <row r="451" spans="2:2" x14ac:dyDescent="0.25">
      <c r="B451" t="s">
        <v>951</v>
      </c>
    </row>
    <row r="452" spans="2:2" x14ac:dyDescent="0.25">
      <c r="B452" t="s">
        <v>952</v>
      </c>
    </row>
    <row r="453" spans="2:2" x14ac:dyDescent="0.25">
      <c r="B453" t="s">
        <v>953</v>
      </c>
    </row>
    <row r="454" spans="2:2" x14ac:dyDescent="0.25">
      <c r="B454" t="s">
        <v>954</v>
      </c>
    </row>
    <row r="455" spans="2:2" x14ac:dyDescent="0.25">
      <c r="B455" t="s">
        <v>955</v>
      </c>
    </row>
    <row r="456" spans="2:2" x14ac:dyDescent="0.25">
      <c r="B456" t="s">
        <v>814</v>
      </c>
    </row>
    <row r="457" spans="2:2" x14ac:dyDescent="0.25">
      <c r="B457" t="s">
        <v>956</v>
      </c>
    </row>
    <row r="458" spans="2:2" x14ac:dyDescent="0.25">
      <c r="B458" t="s">
        <v>957</v>
      </c>
    </row>
    <row r="459" spans="2:2" x14ac:dyDescent="0.25">
      <c r="B459" t="s">
        <v>805</v>
      </c>
    </row>
    <row r="460" spans="2:2" x14ac:dyDescent="0.25">
      <c r="B460" t="s">
        <v>806</v>
      </c>
    </row>
    <row r="461" spans="2:2" x14ac:dyDescent="0.25">
      <c r="B461" t="s">
        <v>794</v>
      </c>
    </row>
    <row r="462" spans="2:2" x14ac:dyDescent="0.25">
      <c r="B462" t="s">
        <v>958</v>
      </c>
    </row>
    <row r="463" spans="2:2" x14ac:dyDescent="0.25">
      <c r="B463" t="s">
        <v>796</v>
      </c>
    </row>
    <row r="464" spans="2:2" x14ac:dyDescent="0.25">
      <c r="B464" t="s">
        <v>951</v>
      </c>
    </row>
    <row r="465" spans="2:2" x14ac:dyDescent="0.25">
      <c r="B465" t="s">
        <v>952</v>
      </c>
    </row>
    <row r="466" spans="2:2" x14ac:dyDescent="0.25">
      <c r="B466" t="s">
        <v>959</v>
      </c>
    </row>
    <row r="467" spans="2:2" x14ac:dyDescent="0.25">
      <c r="B467" t="s">
        <v>812</v>
      </c>
    </row>
    <row r="468" spans="2:2" x14ac:dyDescent="0.25">
      <c r="B468" t="s">
        <v>955</v>
      </c>
    </row>
    <row r="469" spans="2:2" x14ac:dyDescent="0.25">
      <c r="B469" t="s">
        <v>814</v>
      </c>
    </row>
    <row r="470" spans="2:2" x14ac:dyDescent="0.25">
      <c r="B470" t="s">
        <v>956</v>
      </c>
    </row>
    <row r="471" spans="2:2" x14ac:dyDescent="0.25">
      <c r="B471" t="s">
        <v>957</v>
      </c>
    </row>
    <row r="472" spans="2:2" x14ac:dyDescent="0.25">
      <c r="B472" t="s">
        <v>805</v>
      </c>
    </row>
    <row r="473" spans="2:2" x14ac:dyDescent="0.25">
      <c r="B473" t="s">
        <v>806</v>
      </c>
    </row>
    <row r="474" spans="2:2" x14ac:dyDescent="0.25">
      <c r="B474" t="s">
        <v>794</v>
      </c>
    </row>
    <row r="475" spans="2:2" x14ac:dyDescent="0.25">
      <c r="B475" t="s">
        <v>960</v>
      </c>
    </row>
    <row r="476" spans="2:2" x14ac:dyDescent="0.25">
      <c r="B476" t="s">
        <v>796</v>
      </c>
    </row>
    <row r="477" spans="2:2" x14ac:dyDescent="0.25">
      <c r="B477" t="s">
        <v>961</v>
      </c>
    </row>
    <row r="478" spans="2:2" x14ac:dyDescent="0.25">
      <c r="B478" t="s">
        <v>962</v>
      </c>
    </row>
    <row r="479" spans="2:2" x14ac:dyDescent="0.25">
      <c r="B479" t="s">
        <v>963</v>
      </c>
    </row>
    <row r="480" spans="2:2" x14ac:dyDescent="0.25">
      <c r="B480" t="s">
        <v>964</v>
      </c>
    </row>
    <row r="481" spans="2:2" x14ac:dyDescent="0.25">
      <c r="B481" t="s">
        <v>965</v>
      </c>
    </row>
    <row r="482" spans="2:2" x14ac:dyDescent="0.25">
      <c r="B482" t="s">
        <v>966</v>
      </c>
    </row>
    <row r="483" spans="2:2" x14ac:dyDescent="0.25">
      <c r="B483" t="s">
        <v>967</v>
      </c>
    </row>
    <row r="484" spans="2:2" x14ac:dyDescent="0.25">
      <c r="B484" t="s">
        <v>804</v>
      </c>
    </row>
    <row r="485" spans="2:2" x14ac:dyDescent="0.25">
      <c r="B485" t="s">
        <v>805</v>
      </c>
    </row>
    <row r="486" spans="2:2" x14ac:dyDescent="0.25">
      <c r="B486" t="s">
        <v>806</v>
      </c>
    </row>
    <row r="487" spans="2:2" x14ac:dyDescent="0.25">
      <c r="B487" t="s">
        <v>794</v>
      </c>
    </row>
    <row r="488" spans="2:2" x14ac:dyDescent="0.25">
      <c r="B488" t="s">
        <v>968</v>
      </c>
    </row>
    <row r="489" spans="2:2" x14ac:dyDescent="0.25">
      <c r="B489" t="s">
        <v>796</v>
      </c>
    </row>
    <row r="490" spans="2:2" x14ac:dyDescent="0.25">
      <c r="B490" t="s">
        <v>961</v>
      </c>
    </row>
    <row r="491" spans="2:2" x14ac:dyDescent="0.25">
      <c r="B491" t="s">
        <v>962</v>
      </c>
    </row>
    <row r="492" spans="2:2" x14ac:dyDescent="0.25">
      <c r="B492" t="s">
        <v>969</v>
      </c>
    </row>
    <row r="493" spans="2:2" x14ac:dyDescent="0.25">
      <c r="B493" t="s">
        <v>970</v>
      </c>
    </row>
    <row r="494" spans="2:2" x14ac:dyDescent="0.25">
      <c r="B494" t="s">
        <v>971</v>
      </c>
    </row>
    <row r="495" spans="2:2" x14ac:dyDescent="0.25">
      <c r="B495" t="s">
        <v>966</v>
      </c>
    </row>
    <row r="496" spans="2:2" x14ac:dyDescent="0.25">
      <c r="B496" t="s">
        <v>972</v>
      </c>
    </row>
    <row r="497" spans="2:2" x14ac:dyDescent="0.25">
      <c r="B497" t="s">
        <v>804</v>
      </c>
    </row>
    <row r="498" spans="2:2" x14ac:dyDescent="0.25">
      <c r="B498" t="s">
        <v>821</v>
      </c>
    </row>
    <row r="499" spans="2:2" x14ac:dyDescent="0.25">
      <c r="B499" t="s">
        <v>806</v>
      </c>
    </row>
    <row r="500" spans="2:2" x14ac:dyDescent="0.25">
      <c r="B500" t="s">
        <v>794</v>
      </c>
    </row>
    <row r="501" spans="2:2" x14ac:dyDescent="0.25">
      <c r="B501" t="s">
        <v>973</v>
      </c>
    </row>
    <row r="502" spans="2:2" x14ac:dyDescent="0.25">
      <c r="B502" t="s">
        <v>796</v>
      </c>
    </row>
    <row r="503" spans="2:2" x14ac:dyDescent="0.25">
      <c r="B503" t="s">
        <v>974</v>
      </c>
    </row>
    <row r="504" spans="2:2" x14ac:dyDescent="0.25">
      <c r="B504" t="s">
        <v>975</v>
      </c>
    </row>
    <row r="505" spans="2:2" x14ac:dyDescent="0.25">
      <c r="B505" t="s">
        <v>976</v>
      </c>
    </row>
    <row r="506" spans="2:2" x14ac:dyDescent="0.25">
      <c r="B506" t="s">
        <v>977</v>
      </c>
    </row>
    <row r="507" spans="2:2" x14ac:dyDescent="0.25">
      <c r="B507" t="s">
        <v>911</v>
      </c>
    </row>
    <row r="508" spans="2:2" x14ac:dyDescent="0.25">
      <c r="B508" t="s">
        <v>802</v>
      </c>
    </row>
    <row r="509" spans="2:2" x14ac:dyDescent="0.25">
      <c r="B509" t="s">
        <v>978</v>
      </c>
    </row>
    <row r="510" spans="2:2" x14ac:dyDescent="0.25">
      <c r="B510" t="s">
        <v>979</v>
      </c>
    </row>
    <row r="511" spans="2:2" x14ac:dyDescent="0.25">
      <c r="B511" t="s">
        <v>821</v>
      </c>
    </row>
    <row r="512" spans="2:2" x14ac:dyDescent="0.25">
      <c r="B512" t="s">
        <v>806</v>
      </c>
    </row>
    <row r="513" spans="2:2" x14ac:dyDescent="0.25">
      <c r="B513" t="s">
        <v>794</v>
      </c>
    </row>
    <row r="514" spans="2:2" x14ac:dyDescent="0.25">
      <c r="B514" t="s">
        <v>980</v>
      </c>
    </row>
    <row r="515" spans="2:2" x14ac:dyDescent="0.25">
      <c r="B515" t="s">
        <v>796</v>
      </c>
    </row>
    <row r="516" spans="2:2" x14ac:dyDescent="0.25">
      <c r="B516" t="s">
        <v>981</v>
      </c>
    </row>
    <row r="517" spans="2:2" x14ac:dyDescent="0.25">
      <c r="B517" t="s">
        <v>982</v>
      </c>
    </row>
    <row r="518" spans="2:2" x14ac:dyDescent="0.25">
      <c r="B518" t="s">
        <v>983</v>
      </c>
    </row>
    <row r="519" spans="2:2" x14ac:dyDescent="0.25">
      <c r="B519" t="s">
        <v>984</v>
      </c>
    </row>
    <row r="520" spans="2:2" x14ac:dyDescent="0.25">
      <c r="B520" t="s">
        <v>985</v>
      </c>
    </row>
    <row r="521" spans="2:2" x14ac:dyDescent="0.25">
      <c r="B521" t="s">
        <v>828</v>
      </c>
    </row>
    <row r="522" spans="2:2" x14ac:dyDescent="0.25">
      <c r="B522" t="s">
        <v>986</v>
      </c>
    </row>
    <row r="523" spans="2:2" x14ac:dyDescent="0.25">
      <c r="B523" t="s">
        <v>987</v>
      </c>
    </row>
    <row r="524" spans="2:2" x14ac:dyDescent="0.25">
      <c r="B524" t="s">
        <v>821</v>
      </c>
    </row>
    <row r="525" spans="2:2" x14ac:dyDescent="0.25">
      <c r="B525" t="s">
        <v>806</v>
      </c>
    </row>
    <row r="526" spans="2:2" x14ac:dyDescent="0.25">
      <c r="B526" t="s">
        <v>794</v>
      </c>
    </row>
    <row r="527" spans="2:2" x14ac:dyDescent="0.25">
      <c r="B527" t="s">
        <v>988</v>
      </c>
    </row>
    <row r="528" spans="2:2" x14ac:dyDescent="0.25">
      <c r="B528" t="s">
        <v>796</v>
      </c>
    </row>
    <row r="529" spans="2:2" x14ac:dyDescent="0.25">
      <c r="B529" t="s">
        <v>981</v>
      </c>
    </row>
    <row r="530" spans="2:2" x14ac:dyDescent="0.25">
      <c r="B530" t="s">
        <v>982</v>
      </c>
    </row>
    <row r="531" spans="2:2" x14ac:dyDescent="0.25">
      <c r="B531" t="s">
        <v>989</v>
      </c>
    </row>
    <row r="532" spans="2:2" x14ac:dyDescent="0.25">
      <c r="B532" t="s">
        <v>990</v>
      </c>
    </row>
    <row r="533" spans="2:2" x14ac:dyDescent="0.25">
      <c r="B533" t="s">
        <v>991</v>
      </c>
    </row>
    <row r="534" spans="2:2" x14ac:dyDescent="0.25">
      <c r="B534" t="s">
        <v>828</v>
      </c>
    </row>
    <row r="535" spans="2:2" x14ac:dyDescent="0.25">
      <c r="B535" t="s">
        <v>986</v>
      </c>
    </row>
    <row r="536" spans="2:2" x14ac:dyDescent="0.25">
      <c r="B536" t="s">
        <v>987</v>
      </c>
    </row>
    <row r="537" spans="2:2" x14ac:dyDescent="0.25">
      <c r="B537" t="s">
        <v>821</v>
      </c>
    </row>
    <row r="538" spans="2:2" x14ac:dyDescent="0.25">
      <c r="B538" t="s">
        <v>806</v>
      </c>
    </row>
    <row r="539" spans="2:2" x14ac:dyDescent="0.25">
      <c r="B539" t="s">
        <v>794</v>
      </c>
    </row>
    <row r="540" spans="2:2" x14ac:dyDescent="0.25">
      <c r="B540" t="s">
        <v>992</v>
      </c>
    </row>
    <row r="541" spans="2:2" x14ac:dyDescent="0.25">
      <c r="B541" t="s">
        <v>796</v>
      </c>
    </row>
    <row r="542" spans="2:2" x14ac:dyDescent="0.25">
      <c r="B542" t="s">
        <v>981</v>
      </c>
    </row>
    <row r="543" spans="2:2" x14ac:dyDescent="0.25">
      <c r="B543" t="s">
        <v>982</v>
      </c>
    </row>
    <row r="544" spans="2:2" x14ac:dyDescent="0.25">
      <c r="B544" t="s">
        <v>993</v>
      </c>
    </row>
    <row r="545" spans="2:2" x14ac:dyDescent="0.25">
      <c r="B545" t="s">
        <v>984</v>
      </c>
    </row>
    <row r="546" spans="2:2" x14ac:dyDescent="0.25">
      <c r="B546" t="s">
        <v>994</v>
      </c>
    </row>
    <row r="547" spans="2:2" x14ac:dyDescent="0.25">
      <c r="B547" t="s">
        <v>828</v>
      </c>
    </row>
    <row r="548" spans="2:2" x14ac:dyDescent="0.25">
      <c r="B548" t="s">
        <v>972</v>
      </c>
    </row>
    <row r="549" spans="2:2" x14ac:dyDescent="0.25">
      <c r="B549" t="s">
        <v>987</v>
      </c>
    </row>
    <row r="550" spans="2:2" x14ac:dyDescent="0.25">
      <c r="B550" t="s">
        <v>821</v>
      </c>
    </row>
    <row r="551" spans="2:2" x14ac:dyDescent="0.25">
      <c r="B551" t="s">
        <v>806</v>
      </c>
    </row>
    <row r="552" spans="2:2" x14ac:dyDescent="0.25">
      <c r="B552" t="s">
        <v>794</v>
      </c>
    </row>
    <row r="553" spans="2:2" x14ac:dyDescent="0.25">
      <c r="B553" t="s">
        <v>995</v>
      </c>
    </row>
    <row r="554" spans="2:2" x14ac:dyDescent="0.25">
      <c r="B554" t="s">
        <v>796</v>
      </c>
    </row>
    <row r="555" spans="2:2" x14ac:dyDescent="0.25">
      <c r="B555" t="s">
        <v>981</v>
      </c>
    </row>
    <row r="556" spans="2:2" x14ac:dyDescent="0.25">
      <c r="B556" t="s">
        <v>982</v>
      </c>
    </row>
    <row r="557" spans="2:2" x14ac:dyDescent="0.25">
      <c r="B557" t="s">
        <v>996</v>
      </c>
    </row>
    <row r="558" spans="2:2" x14ac:dyDescent="0.25">
      <c r="B558" t="s">
        <v>997</v>
      </c>
    </row>
    <row r="559" spans="2:2" x14ac:dyDescent="0.25">
      <c r="B559" t="s">
        <v>998</v>
      </c>
    </row>
    <row r="560" spans="2:2" x14ac:dyDescent="0.25">
      <c r="B560" t="s">
        <v>828</v>
      </c>
    </row>
    <row r="561" spans="2:2" x14ac:dyDescent="0.25">
      <c r="B561" t="s">
        <v>986</v>
      </c>
    </row>
    <row r="562" spans="2:2" x14ac:dyDescent="0.25">
      <c r="B562" t="s">
        <v>987</v>
      </c>
    </row>
    <row r="563" spans="2:2" x14ac:dyDescent="0.25">
      <c r="B563" t="s">
        <v>821</v>
      </c>
    </row>
    <row r="564" spans="2:2" x14ac:dyDescent="0.25">
      <c r="B564" t="s">
        <v>806</v>
      </c>
    </row>
    <row r="565" spans="2:2" x14ac:dyDescent="0.25">
      <c r="B565" t="s">
        <v>794</v>
      </c>
    </row>
    <row r="566" spans="2:2" x14ac:dyDescent="0.25">
      <c r="B566" t="s">
        <v>999</v>
      </c>
    </row>
    <row r="567" spans="2:2" x14ac:dyDescent="0.25">
      <c r="B567" t="s">
        <v>796</v>
      </c>
    </row>
    <row r="568" spans="2:2" x14ac:dyDescent="0.25">
      <c r="B568" t="s">
        <v>1000</v>
      </c>
    </row>
    <row r="569" spans="2:2" x14ac:dyDescent="0.25">
      <c r="B569" t="s">
        <v>1001</v>
      </c>
    </row>
    <row r="570" spans="2:2" x14ac:dyDescent="0.25">
      <c r="B570" t="s">
        <v>1002</v>
      </c>
    </row>
    <row r="571" spans="2:2" x14ac:dyDescent="0.25">
      <c r="B571" t="s">
        <v>1003</v>
      </c>
    </row>
    <row r="572" spans="2:2" x14ac:dyDescent="0.25">
      <c r="B572" t="s">
        <v>1004</v>
      </c>
    </row>
    <row r="573" spans="2:2" x14ac:dyDescent="0.25">
      <c r="B573" t="s">
        <v>814</v>
      </c>
    </row>
    <row r="574" spans="2:2" x14ac:dyDescent="0.25">
      <c r="B574" t="s">
        <v>1005</v>
      </c>
    </row>
    <row r="575" spans="2:2" x14ac:dyDescent="0.25">
      <c r="B575" t="s">
        <v>1006</v>
      </c>
    </row>
    <row r="576" spans="2:2" x14ac:dyDescent="0.25">
      <c r="B576" t="s">
        <v>821</v>
      </c>
    </row>
    <row r="577" spans="2:2" x14ac:dyDescent="0.25">
      <c r="B577" t="s">
        <v>806</v>
      </c>
    </row>
    <row r="578" spans="2:2" x14ac:dyDescent="0.25">
      <c r="B578" t="s">
        <v>794</v>
      </c>
    </row>
    <row r="579" spans="2:2" x14ac:dyDescent="0.25">
      <c r="B579" t="s">
        <v>1007</v>
      </c>
    </row>
    <row r="580" spans="2:2" x14ac:dyDescent="0.25">
      <c r="B580" t="s">
        <v>796</v>
      </c>
    </row>
    <row r="581" spans="2:2" x14ac:dyDescent="0.25">
      <c r="B581" t="s">
        <v>1000</v>
      </c>
    </row>
    <row r="582" spans="2:2" x14ac:dyDescent="0.25">
      <c r="B582" t="s">
        <v>1001</v>
      </c>
    </row>
    <row r="583" spans="2:2" x14ac:dyDescent="0.25">
      <c r="B583" t="s">
        <v>1008</v>
      </c>
    </row>
    <row r="584" spans="2:2" x14ac:dyDescent="0.25">
      <c r="B584" t="s">
        <v>1009</v>
      </c>
    </row>
    <row r="585" spans="2:2" x14ac:dyDescent="0.25">
      <c r="B585" t="s">
        <v>1010</v>
      </c>
    </row>
    <row r="586" spans="2:2" x14ac:dyDescent="0.25">
      <c r="B586" t="s">
        <v>814</v>
      </c>
    </row>
    <row r="587" spans="2:2" x14ac:dyDescent="0.25">
      <c r="B587" t="s">
        <v>1005</v>
      </c>
    </row>
    <row r="588" spans="2:2" x14ac:dyDescent="0.25">
      <c r="B588" t="s">
        <v>1006</v>
      </c>
    </row>
    <row r="589" spans="2:2" x14ac:dyDescent="0.25">
      <c r="B589" t="s">
        <v>821</v>
      </c>
    </row>
    <row r="590" spans="2:2" x14ac:dyDescent="0.25">
      <c r="B590" t="s">
        <v>806</v>
      </c>
    </row>
    <row r="591" spans="2:2" x14ac:dyDescent="0.25">
      <c r="B591" t="s">
        <v>794</v>
      </c>
    </row>
    <row r="592" spans="2:2" x14ac:dyDescent="0.25">
      <c r="B592" t="s">
        <v>1011</v>
      </c>
    </row>
    <row r="593" spans="2:2" x14ac:dyDescent="0.25">
      <c r="B593" t="s">
        <v>796</v>
      </c>
    </row>
    <row r="594" spans="2:2" x14ac:dyDescent="0.25">
      <c r="B594" t="s">
        <v>1000</v>
      </c>
    </row>
    <row r="595" spans="2:2" x14ac:dyDescent="0.25">
      <c r="B595" t="s">
        <v>1001</v>
      </c>
    </row>
    <row r="596" spans="2:2" x14ac:dyDescent="0.25">
      <c r="B596" t="s">
        <v>1012</v>
      </c>
    </row>
    <row r="597" spans="2:2" x14ac:dyDescent="0.25">
      <c r="B597" t="s">
        <v>1013</v>
      </c>
    </row>
    <row r="598" spans="2:2" x14ac:dyDescent="0.25">
      <c r="B598" t="s">
        <v>1014</v>
      </c>
    </row>
    <row r="599" spans="2:2" x14ac:dyDescent="0.25">
      <c r="B599" t="s">
        <v>814</v>
      </c>
    </row>
    <row r="600" spans="2:2" x14ac:dyDescent="0.25">
      <c r="B600" t="s">
        <v>1005</v>
      </c>
    </row>
    <row r="601" spans="2:2" x14ac:dyDescent="0.25">
      <c r="B601" t="s">
        <v>1006</v>
      </c>
    </row>
    <row r="602" spans="2:2" x14ac:dyDescent="0.25">
      <c r="B602" t="s">
        <v>821</v>
      </c>
    </row>
    <row r="603" spans="2:2" x14ac:dyDescent="0.25">
      <c r="B603" t="s">
        <v>806</v>
      </c>
    </row>
    <row r="604" spans="2:2" x14ac:dyDescent="0.25">
      <c r="B604" t="s">
        <v>794</v>
      </c>
    </row>
    <row r="605" spans="2:2" x14ac:dyDescent="0.25">
      <c r="B605" t="s">
        <v>1015</v>
      </c>
    </row>
    <row r="606" spans="2:2" x14ac:dyDescent="0.25">
      <c r="B606" t="s">
        <v>796</v>
      </c>
    </row>
    <row r="607" spans="2:2" x14ac:dyDescent="0.25">
      <c r="B607" t="s">
        <v>1000</v>
      </c>
    </row>
    <row r="608" spans="2:2" x14ac:dyDescent="0.25">
      <c r="B608" t="s">
        <v>1001</v>
      </c>
    </row>
    <row r="609" spans="2:2" x14ac:dyDescent="0.25">
      <c r="B609" t="s">
        <v>1016</v>
      </c>
    </row>
    <row r="610" spans="2:2" x14ac:dyDescent="0.25">
      <c r="B610" t="s">
        <v>1017</v>
      </c>
    </row>
    <row r="611" spans="2:2" x14ac:dyDescent="0.25">
      <c r="B611" t="s">
        <v>1018</v>
      </c>
    </row>
    <row r="612" spans="2:2" x14ac:dyDescent="0.25">
      <c r="B612" t="s">
        <v>814</v>
      </c>
    </row>
    <row r="613" spans="2:2" x14ac:dyDescent="0.25">
      <c r="B613" t="s">
        <v>1005</v>
      </c>
    </row>
    <row r="614" spans="2:2" x14ac:dyDescent="0.25">
      <c r="B614" t="s">
        <v>1006</v>
      </c>
    </row>
    <row r="615" spans="2:2" x14ac:dyDescent="0.25">
      <c r="B615" t="s">
        <v>805</v>
      </c>
    </row>
    <row r="616" spans="2:2" x14ac:dyDescent="0.25">
      <c r="B616" t="s">
        <v>806</v>
      </c>
    </row>
    <row r="617" spans="2:2" x14ac:dyDescent="0.25">
      <c r="B617" t="s">
        <v>794</v>
      </c>
    </row>
    <row r="618" spans="2:2" x14ac:dyDescent="0.25">
      <c r="B618" t="s">
        <v>1019</v>
      </c>
    </row>
    <row r="619" spans="2:2" x14ac:dyDescent="0.25">
      <c r="B619" t="s">
        <v>796</v>
      </c>
    </row>
    <row r="620" spans="2:2" x14ac:dyDescent="0.25">
      <c r="B620" t="s">
        <v>1000</v>
      </c>
    </row>
    <row r="621" spans="2:2" x14ac:dyDescent="0.25">
      <c r="B621" t="s">
        <v>1020</v>
      </c>
    </row>
    <row r="622" spans="2:2" x14ac:dyDescent="0.25">
      <c r="B622" t="s">
        <v>1021</v>
      </c>
    </row>
    <row r="623" spans="2:2" x14ac:dyDescent="0.25">
      <c r="B623" t="s">
        <v>1022</v>
      </c>
    </row>
    <row r="624" spans="2:2" x14ac:dyDescent="0.25">
      <c r="B624" t="s">
        <v>1023</v>
      </c>
    </row>
    <row r="625" spans="2:2" x14ac:dyDescent="0.25">
      <c r="B625" t="s">
        <v>814</v>
      </c>
    </row>
    <row r="626" spans="2:2" x14ac:dyDescent="0.25">
      <c r="B626" t="s">
        <v>1005</v>
      </c>
    </row>
    <row r="627" spans="2:2" x14ac:dyDescent="0.25">
      <c r="B627" t="s">
        <v>1006</v>
      </c>
    </row>
    <row r="628" spans="2:2" x14ac:dyDescent="0.25">
      <c r="B628" t="s">
        <v>805</v>
      </c>
    </row>
    <row r="629" spans="2:2" x14ac:dyDescent="0.25">
      <c r="B629" t="s">
        <v>806</v>
      </c>
    </row>
    <row r="630" spans="2:2" x14ac:dyDescent="0.25">
      <c r="B630" t="s">
        <v>794</v>
      </c>
    </row>
    <row r="631" spans="2:2" x14ac:dyDescent="0.25">
      <c r="B631" t="s">
        <v>1024</v>
      </c>
    </row>
    <row r="632" spans="2:2" x14ac:dyDescent="0.25">
      <c r="B632" t="s">
        <v>796</v>
      </c>
    </row>
    <row r="633" spans="2:2" x14ac:dyDescent="0.25">
      <c r="B633" t="s">
        <v>1025</v>
      </c>
    </row>
    <row r="634" spans="2:2" x14ac:dyDescent="0.25">
      <c r="B634" t="s">
        <v>1026</v>
      </c>
    </row>
    <row r="635" spans="2:2" x14ac:dyDescent="0.25">
      <c r="B635" t="s">
        <v>1027</v>
      </c>
    </row>
    <row r="636" spans="2:2" x14ac:dyDescent="0.25">
      <c r="B636" t="s">
        <v>1028</v>
      </c>
    </row>
    <row r="637" spans="2:2" x14ac:dyDescent="0.25">
      <c r="B637" t="s">
        <v>1029</v>
      </c>
    </row>
    <row r="638" spans="2:2" x14ac:dyDescent="0.25">
      <c r="B638" t="s">
        <v>861</v>
      </c>
    </row>
    <row r="639" spans="2:2" x14ac:dyDescent="0.25">
      <c r="B639" t="s">
        <v>1030</v>
      </c>
    </row>
    <row r="640" spans="2:2" x14ac:dyDescent="0.25">
      <c r="B640" t="s">
        <v>804</v>
      </c>
    </row>
    <row r="641" spans="2:2" x14ac:dyDescent="0.25">
      <c r="B641" t="s">
        <v>805</v>
      </c>
    </row>
    <row r="642" spans="2:2" x14ac:dyDescent="0.25">
      <c r="B642" t="s">
        <v>806</v>
      </c>
    </row>
    <row r="643" spans="2:2" x14ac:dyDescent="0.25">
      <c r="B643" t="s">
        <v>794</v>
      </c>
    </row>
    <row r="644" spans="2:2" x14ac:dyDescent="0.25">
      <c r="B644" t="s">
        <v>1031</v>
      </c>
    </row>
    <row r="645" spans="2:2" x14ac:dyDescent="0.25">
      <c r="B645" t="s">
        <v>1032</v>
      </c>
    </row>
    <row r="646" spans="2:2" x14ac:dyDescent="0.25">
      <c r="B646" t="s">
        <v>1033</v>
      </c>
    </row>
    <row r="647" spans="2:2" x14ac:dyDescent="0.25">
      <c r="B647" t="s">
        <v>898</v>
      </c>
    </row>
    <row r="648" spans="2:2" x14ac:dyDescent="0.25">
      <c r="B648" t="s">
        <v>799</v>
      </c>
    </row>
    <row r="649" spans="2:2" x14ac:dyDescent="0.25">
      <c r="B649" t="s">
        <v>1034</v>
      </c>
    </row>
    <row r="650" spans="2:2" x14ac:dyDescent="0.25">
      <c r="B650" t="s">
        <v>1035</v>
      </c>
    </row>
    <row r="651" spans="2:2" x14ac:dyDescent="0.25">
      <c r="B651" t="s">
        <v>814</v>
      </c>
    </row>
    <row r="652" spans="2:2" x14ac:dyDescent="0.25">
      <c r="B652" t="s">
        <v>902</v>
      </c>
    </row>
    <row r="653" spans="2:2" x14ac:dyDescent="0.25">
      <c r="B653" t="s">
        <v>816</v>
      </c>
    </row>
    <row r="654" spans="2:2" x14ac:dyDescent="0.25">
      <c r="B654" t="s">
        <v>805</v>
      </c>
    </row>
    <row r="655" spans="2:2" x14ac:dyDescent="0.25">
      <c r="B655" t="s">
        <v>806</v>
      </c>
    </row>
    <row r="656" spans="2:2" x14ac:dyDescent="0.25">
      <c r="B656" t="s">
        <v>794</v>
      </c>
    </row>
    <row r="657" spans="2:2" x14ac:dyDescent="0.25">
      <c r="B657" t="s">
        <v>1036</v>
      </c>
    </row>
    <row r="658" spans="2:2" x14ac:dyDescent="0.25">
      <c r="B658" t="s">
        <v>1037</v>
      </c>
    </row>
    <row r="659" spans="2:2" x14ac:dyDescent="0.25">
      <c r="B659" t="s">
        <v>1038</v>
      </c>
    </row>
    <row r="660" spans="2:2" x14ac:dyDescent="0.25">
      <c r="B660" t="s">
        <v>1039</v>
      </c>
    </row>
    <row r="661" spans="2:2" x14ac:dyDescent="0.25">
      <c r="B661" t="s">
        <v>1040</v>
      </c>
    </row>
    <row r="662" spans="2:2" x14ac:dyDescent="0.25">
      <c r="B662" t="s">
        <v>1041</v>
      </c>
    </row>
    <row r="663" spans="2:2" x14ac:dyDescent="0.25">
      <c r="B663" t="s">
        <v>1042</v>
      </c>
    </row>
    <row r="664" spans="2:2" x14ac:dyDescent="0.25">
      <c r="B664" t="s">
        <v>861</v>
      </c>
    </row>
    <row r="665" spans="2:2" x14ac:dyDescent="0.25">
      <c r="B665" t="s">
        <v>1043</v>
      </c>
    </row>
    <row r="666" spans="2:2" x14ac:dyDescent="0.25">
      <c r="B666" t="s">
        <v>1044</v>
      </c>
    </row>
    <row r="667" spans="2:2" x14ac:dyDescent="0.25">
      <c r="B667" t="s">
        <v>805</v>
      </c>
    </row>
    <row r="668" spans="2:2" x14ac:dyDescent="0.25">
      <c r="B668" t="s">
        <v>806</v>
      </c>
    </row>
    <row r="669" spans="2:2" x14ac:dyDescent="0.25">
      <c r="B669" t="s">
        <v>794</v>
      </c>
    </row>
    <row r="670" spans="2:2" x14ac:dyDescent="0.25">
      <c r="B670" t="s">
        <v>1045</v>
      </c>
    </row>
    <row r="671" spans="2:2" x14ac:dyDescent="0.25">
      <c r="B671" t="s">
        <v>1046</v>
      </c>
    </row>
    <row r="672" spans="2:2" x14ac:dyDescent="0.25">
      <c r="B672" t="s">
        <v>1047</v>
      </c>
    </row>
    <row r="673" spans="2:2" x14ac:dyDescent="0.25">
      <c r="B673" t="s">
        <v>1048</v>
      </c>
    </row>
    <row r="674" spans="2:2" x14ac:dyDescent="0.25">
      <c r="B674" t="s">
        <v>1049</v>
      </c>
    </row>
    <row r="675" spans="2:2" x14ac:dyDescent="0.25">
      <c r="B675" t="s">
        <v>1050</v>
      </c>
    </row>
    <row r="676" spans="2:2" x14ac:dyDescent="0.25">
      <c r="B676" t="s">
        <v>1051</v>
      </c>
    </row>
    <row r="677" spans="2:2" x14ac:dyDescent="0.25">
      <c r="B677" t="s">
        <v>802</v>
      </c>
    </row>
    <row r="678" spans="2:2" x14ac:dyDescent="0.25">
      <c r="B678" t="s">
        <v>1052</v>
      </c>
    </row>
    <row r="679" spans="2:2" x14ac:dyDescent="0.25">
      <c r="B679" t="s">
        <v>1006</v>
      </c>
    </row>
    <row r="680" spans="2:2" x14ac:dyDescent="0.25">
      <c r="B680" t="s">
        <v>805</v>
      </c>
    </row>
    <row r="681" spans="2:2" x14ac:dyDescent="0.25">
      <c r="B681" t="s">
        <v>806</v>
      </c>
    </row>
    <row r="682" spans="2:2" x14ac:dyDescent="0.25">
      <c r="B682" t="s">
        <v>794</v>
      </c>
    </row>
    <row r="683" spans="2:2" x14ac:dyDescent="0.25">
      <c r="B683" t="s">
        <v>1053</v>
      </c>
    </row>
    <row r="684" spans="2:2" x14ac:dyDescent="0.25">
      <c r="B684" t="s">
        <v>796</v>
      </c>
    </row>
    <row r="685" spans="2:2" x14ac:dyDescent="0.25">
      <c r="B685" t="s">
        <v>1054</v>
      </c>
    </row>
    <row r="686" spans="2:2" x14ac:dyDescent="0.25">
      <c r="B686" t="s">
        <v>922</v>
      </c>
    </row>
    <row r="687" spans="2:2" x14ac:dyDescent="0.25">
      <c r="B687" t="s">
        <v>1055</v>
      </c>
    </row>
    <row r="688" spans="2:2" x14ac:dyDescent="0.25">
      <c r="B688" t="s">
        <v>812</v>
      </c>
    </row>
    <row r="689" spans="2:2" x14ac:dyDescent="0.25">
      <c r="B689" t="s">
        <v>1056</v>
      </c>
    </row>
    <row r="690" spans="2:2" x14ac:dyDescent="0.25">
      <c r="B690" t="s">
        <v>828</v>
      </c>
    </row>
    <row r="691" spans="2:2" x14ac:dyDescent="0.25">
      <c r="B691" t="s">
        <v>1057</v>
      </c>
    </row>
    <row r="692" spans="2:2" x14ac:dyDescent="0.25">
      <c r="B692" t="s">
        <v>1058</v>
      </c>
    </row>
    <row r="693" spans="2:2" x14ac:dyDescent="0.25">
      <c r="B693" t="s">
        <v>805</v>
      </c>
    </row>
    <row r="694" spans="2:2" x14ac:dyDescent="0.25">
      <c r="B694" t="s">
        <v>806</v>
      </c>
    </row>
    <row r="695" spans="2:2" x14ac:dyDescent="0.25">
      <c r="B695" t="s">
        <v>794</v>
      </c>
    </row>
    <row r="696" spans="2:2" x14ac:dyDescent="0.25">
      <c r="B696" t="s">
        <v>1059</v>
      </c>
    </row>
    <row r="697" spans="2:2" x14ac:dyDescent="0.25">
      <c r="B697" t="s">
        <v>796</v>
      </c>
    </row>
    <row r="698" spans="2:2" x14ac:dyDescent="0.25">
      <c r="B698" t="s">
        <v>1054</v>
      </c>
    </row>
    <row r="699" spans="2:2" x14ac:dyDescent="0.25">
      <c r="B699" t="s">
        <v>922</v>
      </c>
    </row>
    <row r="700" spans="2:2" x14ac:dyDescent="0.25">
      <c r="B700" t="s">
        <v>1060</v>
      </c>
    </row>
    <row r="701" spans="2:2" x14ac:dyDescent="0.25">
      <c r="B701" t="s">
        <v>1017</v>
      </c>
    </row>
    <row r="702" spans="2:2" x14ac:dyDescent="0.25">
      <c r="B702" t="s">
        <v>1061</v>
      </c>
    </row>
    <row r="703" spans="2:2" x14ac:dyDescent="0.25">
      <c r="B703" t="s">
        <v>828</v>
      </c>
    </row>
    <row r="704" spans="2:2" x14ac:dyDescent="0.25">
      <c r="B704" t="s">
        <v>1057</v>
      </c>
    </row>
    <row r="705" spans="2:2" x14ac:dyDescent="0.25">
      <c r="B705" t="s">
        <v>1058</v>
      </c>
    </row>
    <row r="706" spans="2:2" x14ac:dyDescent="0.25">
      <c r="B706" t="s">
        <v>821</v>
      </c>
    </row>
    <row r="707" spans="2:2" x14ac:dyDescent="0.25">
      <c r="B707" t="s">
        <v>806</v>
      </c>
    </row>
    <row r="708" spans="2:2" x14ac:dyDescent="0.25">
      <c r="B708" t="s">
        <v>794</v>
      </c>
    </row>
    <row r="709" spans="2:2" x14ac:dyDescent="0.25">
      <c r="B709" t="s">
        <v>1062</v>
      </c>
    </row>
    <row r="710" spans="2:2" x14ac:dyDescent="0.25">
      <c r="B710" t="s">
        <v>796</v>
      </c>
    </row>
    <row r="711" spans="2:2" x14ac:dyDescent="0.25">
      <c r="B711" t="s">
        <v>1054</v>
      </c>
    </row>
    <row r="712" spans="2:2" x14ac:dyDescent="0.25">
      <c r="B712" t="s">
        <v>922</v>
      </c>
    </row>
    <row r="713" spans="2:2" x14ac:dyDescent="0.25">
      <c r="B713" t="s">
        <v>1063</v>
      </c>
    </row>
    <row r="714" spans="2:2" x14ac:dyDescent="0.25">
      <c r="B714" t="s">
        <v>1064</v>
      </c>
    </row>
    <row r="715" spans="2:2" x14ac:dyDescent="0.25">
      <c r="B715" t="s">
        <v>1065</v>
      </c>
    </row>
    <row r="716" spans="2:2" x14ac:dyDescent="0.25">
      <c r="B716" t="s">
        <v>828</v>
      </c>
    </row>
    <row r="717" spans="2:2" x14ac:dyDescent="0.25">
      <c r="B717" t="s">
        <v>1057</v>
      </c>
    </row>
    <row r="718" spans="2:2" x14ac:dyDescent="0.25">
      <c r="B718" t="s">
        <v>1058</v>
      </c>
    </row>
    <row r="719" spans="2:2" x14ac:dyDescent="0.25">
      <c r="B719" t="s">
        <v>805</v>
      </c>
    </row>
    <row r="720" spans="2:2" x14ac:dyDescent="0.25">
      <c r="B720" t="s">
        <v>806</v>
      </c>
    </row>
    <row r="721" spans="2:2" x14ac:dyDescent="0.25">
      <c r="B721" t="s">
        <v>794</v>
      </c>
    </row>
    <row r="722" spans="2:2" x14ac:dyDescent="0.25">
      <c r="B722" t="s">
        <v>1066</v>
      </c>
    </row>
    <row r="723" spans="2:2" x14ac:dyDescent="0.25">
      <c r="B723" t="s">
        <v>796</v>
      </c>
    </row>
    <row r="724" spans="2:2" x14ac:dyDescent="0.25">
      <c r="B724" t="s">
        <v>1067</v>
      </c>
    </row>
    <row r="725" spans="2:2" x14ac:dyDescent="0.25">
      <c r="B725" t="s">
        <v>1068</v>
      </c>
    </row>
    <row r="726" spans="2:2" x14ac:dyDescent="0.25">
      <c r="B726" t="s">
        <v>1069</v>
      </c>
    </row>
    <row r="727" spans="2:2" x14ac:dyDescent="0.25">
      <c r="B727" t="s">
        <v>1070</v>
      </c>
    </row>
    <row r="728" spans="2:2" x14ac:dyDescent="0.25">
      <c r="B728" t="s">
        <v>1071</v>
      </c>
    </row>
    <row r="729" spans="2:2" x14ac:dyDescent="0.25">
      <c r="B729" t="s">
        <v>814</v>
      </c>
    </row>
    <row r="730" spans="2:2" x14ac:dyDescent="0.25">
      <c r="B730" t="s">
        <v>941</v>
      </c>
    </row>
    <row r="731" spans="2:2" x14ac:dyDescent="0.25">
      <c r="B731" t="s">
        <v>1072</v>
      </c>
    </row>
    <row r="732" spans="2:2" x14ac:dyDescent="0.25">
      <c r="B732" t="s">
        <v>805</v>
      </c>
    </row>
    <row r="733" spans="2:2" x14ac:dyDescent="0.25">
      <c r="B733" t="s">
        <v>806</v>
      </c>
    </row>
    <row r="734" spans="2:2" x14ac:dyDescent="0.25">
      <c r="B734" t="s">
        <v>794</v>
      </c>
    </row>
    <row r="735" spans="2:2" x14ac:dyDescent="0.25">
      <c r="B735" t="s">
        <v>1073</v>
      </c>
    </row>
    <row r="736" spans="2:2" x14ac:dyDescent="0.25">
      <c r="B736" t="s">
        <v>796</v>
      </c>
    </row>
    <row r="737" spans="2:2" x14ac:dyDescent="0.25">
      <c r="B737" t="s">
        <v>1074</v>
      </c>
    </row>
    <row r="738" spans="2:2" x14ac:dyDescent="0.25">
      <c r="B738" t="s">
        <v>1075</v>
      </c>
    </row>
    <row r="739" spans="2:2" x14ac:dyDescent="0.25">
      <c r="B739" t="s">
        <v>1076</v>
      </c>
    </row>
    <row r="740" spans="2:2" x14ac:dyDescent="0.25">
      <c r="B740" t="s">
        <v>1077</v>
      </c>
    </row>
    <row r="741" spans="2:2" x14ac:dyDescent="0.25">
      <c r="B741" t="s">
        <v>1078</v>
      </c>
    </row>
    <row r="742" spans="2:2" x14ac:dyDescent="0.25">
      <c r="B742" t="s">
        <v>1079</v>
      </c>
    </row>
    <row r="743" spans="2:2" x14ac:dyDescent="0.25">
      <c r="B743" t="s">
        <v>829</v>
      </c>
    </row>
    <row r="744" spans="2:2" x14ac:dyDescent="0.25">
      <c r="B744" t="s">
        <v>1080</v>
      </c>
    </row>
    <row r="745" spans="2:2" x14ac:dyDescent="0.25">
      <c r="B745" t="s">
        <v>805</v>
      </c>
    </row>
    <row r="746" spans="2:2" x14ac:dyDescent="0.25">
      <c r="B746" t="s">
        <v>806</v>
      </c>
    </row>
    <row r="747" spans="2:2" x14ac:dyDescent="0.25">
      <c r="B747" t="s">
        <v>794</v>
      </c>
    </row>
    <row r="748" spans="2:2" x14ac:dyDescent="0.25">
      <c r="B748" t="s">
        <v>1081</v>
      </c>
    </row>
    <row r="749" spans="2:2" x14ac:dyDescent="0.25">
      <c r="B749" t="s">
        <v>796</v>
      </c>
    </row>
    <row r="750" spans="2:2" x14ac:dyDescent="0.25">
      <c r="B750" t="s">
        <v>1074</v>
      </c>
    </row>
    <row r="751" spans="2:2" x14ac:dyDescent="0.25">
      <c r="B751" t="s">
        <v>1082</v>
      </c>
    </row>
    <row r="752" spans="2:2" x14ac:dyDescent="0.25">
      <c r="B752" t="s">
        <v>845</v>
      </c>
    </row>
    <row r="753" spans="2:2" x14ac:dyDescent="0.25">
      <c r="B753" t="s">
        <v>883</v>
      </c>
    </row>
    <row r="754" spans="2:2" x14ac:dyDescent="0.25">
      <c r="B754" t="s">
        <v>1083</v>
      </c>
    </row>
    <row r="755" spans="2:2" x14ac:dyDescent="0.25">
      <c r="B755" t="s">
        <v>1079</v>
      </c>
    </row>
    <row r="756" spans="2:2" x14ac:dyDescent="0.25">
      <c r="B756" t="s">
        <v>829</v>
      </c>
    </row>
    <row r="757" spans="2:2" x14ac:dyDescent="0.25">
      <c r="B757" t="s">
        <v>1080</v>
      </c>
    </row>
    <row r="758" spans="2:2" x14ac:dyDescent="0.25">
      <c r="B758" t="s">
        <v>805</v>
      </c>
    </row>
    <row r="759" spans="2:2" x14ac:dyDescent="0.25">
      <c r="B759" t="s">
        <v>806</v>
      </c>
    </row>
    <row r="760" spans="2:2" x14ac:dyDescent="0.25">
      <c r="B760" t="s">
        <v>794</v>
      </c>
    </row>
    <row r="761" spans="2:2" x14ac:dyDescent="0.25">
      <c r="B761" t="s">
        <v>1084</v>
      </c>
    </row>
    <row r="762" spans="2:2" x14ac:dyDescent="0.25">
      <c r="B762" t="s">
        <v>796</v>
      </c>
    </row>
    <row r="763" spans="2:2" x14ac:dyDescent="0.25">
      <c r="B763" t="s">
        <v>1074</v>
      </c>
    </row>
    <row r="764" spans="2:2" x14ac:dyDescent="0.25">
      <c r="B764" t="s">
        <v>1082</v>
      </c>
    </row>
    <row r="765" spans="2:2" x14ac:dyDescent="0.25">
      <c r="B765" t="s">
        <v>1085</v>
      </c>
    </row>
    <row r="766" spans="2:2" x14ac:dyDescent="0.25">
      <c r="B766" t="s">
        <v>1086</v>
      </c>
    </row>
    <row r="767" spans="2:2" x14ac:dyDescent="0.25">
      <c r="B767" t="s">
        <v>1087</v>
      </c>
    </row>
    <row r="768" spans="2:2" x14ac:dyDescent="0.25">
      <c r="B768" t="s">
        <v>1079</v>
      </c>
    </row>
    <row r="769" spans="2:2" x14ac:dyDescent="0.25">
      <c r="B769" t="s">
        <v>829</v>
      </c>
    </row>
    <row r="770" spans="2:2" x14ac:dyDescent="0.25">
      <c r="B770" t="s">
        <v>1080</v>
      </c>
    </row>
    <row r="771" spans="2:2" x14ac:dyDescent="0.25">
      <c r="B771" t="s">
        <v>805</v>
      </c>
    </row>
    <row r="772" spans="2:2" x14ac:dyDescent="0.25">
      <c r="B772" t="s">
        <v>806</v>
      </c>
    </row>
    <row r="773" spans="2:2" x14ac:dyDescent="0.25">
      <c r="B773" t="s">
        <v>794</v>
      </c>
    </row>
    <row r="774" spans="2:2" x14ac:dyDescent="0.25">
      <c r="B774" t="s">
        <v>1088</v>
      </c>
    </row>
    <row r="775" spans="2:2" x14ac:dyDescent="0.25">
      <c r="B775" t="s">
        <v>796</v>
      </c>
    </row>
    <row r="776" spans="2:2" x14ac:dyDescent="0.25">
      <c r="B776" t="s">
        <v>1074</v>
      </c>
    </row>
    <row r="777" spans="2:2" x14ac:dyDescent="0.25">
      <c r="B777" t="s">
        <v>824</v>
      </c>
    </row>
    <row r="778" spans="2:2" x14ac:dyDescent="0.25">
      <c r="B778" t="s">
        <v>1089</v>
      </c>
    </row>
    <row r="779" spans="2:2" x14ac:dyDescent="0.25">
      <c r="B779" t="s">
        <v>1090</v>
      </c>
    </row>
    <row r="780" spans="2:2" x14ac:dyDescent="0.25">
      <c r="B780" t="s">
        <v>1091</v>
      </c>
    </row>
    <row r="781" spans="2:2" x14ac:dyDescent="0.25">
      <c r="B781" t="s">
        <v>1079</v>
      </c>
    </row>
    <row r="782" spans="2:2" x14ac:dyDescent="0.25">
      <c r="B782" t="s">
        <v>829</v>
      </c>
    </row>
    <row r="783" spans="2:2" x14ac:dyDescent="0.25">
      <c r="B783" t="s">
        <v>1080</v>
      </c>
    </row>
    <row r="784" spans="2:2" x14ac:dyDescent="0.25">
      <c r="B784" t="s">
        <v>805</v>
      </c>
    </row>
    <row r="785" spans="2:2" x14ac:dyDescent="0.25">
      <c r="B785" t="s">
        <v>806</v>
      </c>
    </row>
    <row r="786" spans="2:2" x14ac:dyDescent="0.25">
      <c r="B786" t="s">
        <v>794</v>
      </c>
    </row>
    <row r="787" spans="2:2" x14ac:dyDescent="0.25">
      <c r="B787" t="s">
        <v>1092</v>
      </c>
    </row>
    <row r="788" spans="2:2" x14ac:dyDescent="0.25">
      <c r="B788" t="s">
        <v>1093</v>
      </c>
    </row>
    <row r="789" spans="2:2" x14ac:dyDescent="0.25">
      <c r="B789" t="s">
        <v>1094</v>
      </c>
    </row>
    <row r="790" spans="2:2" x14ac:dyDescent="0.25">
      <c r="B790" t="s">
        <v>1095</v>
      </c>
    </row>
    <row r="791" spans="2:2" x14ac:dyDescent="0.25">
      <c r="B791" t="s">
        <v>1096</v>
      </c>
    </row>
    <row r="792" spans="2:2" x14ac:dyDescent="0.25">
      <c r="B792" t="s">
        <v>1097</v>
      </c>
    </row>
    <row r="793" spans="2:2" x14ac:dyDescent="0.25">
      <c r="B793" t="s">
        <v>1098</v>
      </c>
    </row>
    <row r="794" spans="2:2" x14ac:dyDescent="0.25">
      <c r="B794" t="s">
        <v>1099</v>
      </c>
    </row>
    <row r="795" spans="2:2" x14ac:dyDescent="0.25">
      <c r="B795" t="s">
        <v>972</v>
      </c>
    </row>
    <row r="796" spans="2:2" x14ac:dyDescent="0.25">
      <c r="B796" t="s">
        <v>979</v>
      </c>
    </row>
    <row r="797" spans="2:2" x14ac:dyDescent="0.25">
      <c r="B797" t="s">
        <v>805</v>
      </c>
    </row>
    <row r="798" spans="2:2" x14ac:dyDescent="0.25">
      <c r="B798" t="s">
        <v>806</v>
      </c>
    </row>
    <row r="799" spans="2:2" x14ac:dyDescent="0.25">
      <c r="B799" t="s">
        <v>794</v>
      </c>
    </row>
    <row r="800" spans="2:2" x14ac:dyDescent="0.25">
      <c r="B800" t="s">
        <v>1100</v>
      </c>
    </row>
    <row r="801" spans="2:2" x14ac:dyDescent="0.25">
      <c r="B801" t="s">
        <v>1093</v>
      </c>
    </row>
    <row r="802" spans="2:2" x14ac:dyDescent="0.25">
      <c r="B802" t="s">
        <v>1094</v>
      </c>
    </row>
    <row r="803" spans="2:2" x14ac:dyDescent="0.25">
      <c r="B803" t="s">
        <v>1095</v>
      </c>
    </row>
    <row r="804" spans="2:2" x14ac:dyDescent="0.25">
      <c r="B804" t="s">
        <v>1101</v>
      </c>
    </row>
    <row r="805" spans="2:2" x14ac:dyDescent="0.25">
      <c r="B805" t="s">
        <v>1102</v>
      </c>
    </row>
    <row r="806" spans="2:2" x14ac:dyDescent="0.25">
      <c r="B806" t="s">
        <v>1098</v>
      </c>
    </row>
    <row r="807" spans="2:2" x14ac:dyDescent="0.25">
      <c r="B807" t="s">
        <v>1099</v>
      </c>
    </row>
    <row r="808" spans="2:2" x14ac:dyDescent="0.25">
      <c r="B808" t="s">
        <v>972</v>
      </c>
    </row>
    <row r="809" spans="2:2" x14ac:dyDescent="0.25">
      <c r="B809" t="s">
        <v>946</v>
      </c>
    </row>
    <row r="810" spans="2:2" x14ac:dyDescent="0.25">
      <c r="B810" t="s">
        <v>805</v>
      </c>
    </row>
    <row r="811" spans="2:2" x14ac:dyDescent="0.25">
      <c r="B811" t="s">
        <v>806</v>
      </c>
    </row>
    <row r="812" spans="2:2" x14ac:dyDescent="0.25">
      <c r="B812" t="s">
        <v>794</v>
      </c>
    </row>
    <row r="813" spans="2:2" x14ac:dyDescent="0.25">
      <c r="B813" t="s">
        <v>1103</v>
      </c>
    </row>
    <row r="814" spans="2:2" x14ac:dyDescent="0.25">
      <c r="B814" t="s">
        <v>1104</v>
      </c>
    </row>
    <row r="815" spans="2:2" x14ac:dyDescent="0.25">
      <c r="B815" t="s">
        <v>1105</v>
      </c>
    </row>
    <row r="816" spans="2:2" x14ac:dyDescent="0.25">
      <c r="B816" t="s">
        <v>1106</v>
      </c>
    </row>
    <row r="817" spans="2:2" x14ac:dyDescent="0.25">
      <c r="B817" t="s">
        <v>1107</v>
      </c>
    </row>
    <row r="818" spans="2:2" x14ac:dyDescent="0.25">
      <c r="B818" t="s">
        <v>812</v>
      </c>
    </row>
    <row r="819" spans="2:2" x14ac:dyDescent="0.25">
      <c r="B819" t="s">
        <v>1108</v>
      </c>
    </row>
    <row r="820" spans="2:2" x14ac:dyDescent="0.25">
      <c r="B820" t="s">
        <v>814</v>
      </c>
    </row>
    <row r="821" spans="2:2" x14ac:dyDescent="0.25">
      <c r="B821" t="s">
        <v>1109</v>
      </c>
    </row>
    <row r="822" spans="2:2" x14ac:dyDescent="0.25">
      <c r="B822" t="s">
        <v>1110</v>
      </c>
    </row>
    <row r="823" spans="2:2" x14ac:dyDescent="0.25">
      <c r="B823" t="s">
        <v>805</v>
      </c>
    </row>
    <row r="824" spans="2:2" x14ac:dyDescent="0.25">
      <c r="B824" t="s">
        <v>806</v>
      </c>
    </row>
    <row r="825" spans="2:2" x14ac:dyDescent="0.25">
      <c r="B825" t="s">
        <v>794</v>
      </c>
    </row>
    <row r="826" spans="2:2" x14ac:dyDescent="0.25">
      <c r="B826" t="s">
        <v>1111</v>
      </c>
    </row>
    <row r="827" spans="2:2" x14ac:dyDescent="0.25">
      <c r="B827" t="s">
        <v>1104</v>
      </c>
    </row>
    <row r="828" spans="2:2" x14ac:dyDescent="0.25">
      <c r="B828" t="s">
        <v>1105</v>
      </c>
    </row>
    <row r="829" spans="2:2" x14ac:dyDescent="0.25">
      <c r="B829" t="s">
        <v>1106</v>
      </c>
    </row>
    <row r="830" spans="2:2" x14ac:dyDescent="0.25">
      <c r="B830" t="s">
        <v>1112</v>
      </c>
    </row>
    <row r="831" spans="2:2" x14ac:dyDescent="0.25">
      <c r="B831" t="s">
        <v>1113</v>
      </c>
    </row>
    <row r="832" spans="2:2" x14ac:dyDescent="0.25">
      <c r="B832" t="s">
        <v>1114</v>
      </c>
    </row>
    <row r="833" spans="2:2" x14ac:dyDescent="0.25">
      <c r="B833" t="s">
        <v>814</v>
      </c>
    </row>
    <row r="834" spans="2:2" x14ac:dyDescent="0.25">
      <c r="B834" t="s">
        <v>1109</v>
      </c>
    </row>
    <row r="835" spans="2:2" x14ac:dyDescent="0.25">
      <c r="B835" t="s">
        <v>1110</v>
      </c>
    </row>
    <row r="836" spans="2:2" x14ac:dyDescent="0.25">
      <c r="B836" t="s">
        <v>805</v>
      </c>
    </row>
    <row r="837" spans="2:2" x14ac:dyDescent="0.25">
      <c r="B837" t="s">
        <v>806</v>
      </c>
    </row>
    <row r="838" spans="2:2" x14ac:dyDescent="0.25">
      <c r="B838" t="s">
        <v>794</v>
      </c>
    </row>
    <row r="839" spans="2:2" x14ac:dyDescent="0.25">
      <c r="B839" t="s">
        <v>1115</v>
      </c>
    </row>
    <row r="840" spans="2:2" x14ac:dyDescent="0.25">
      <c r="B840" t="s">
        <v>1104</v>
      </c>
    </row>
    <row r="841" spans="2:2" x14ac:dyDescent="0.25">
      <c r="B841" t="s">
        <v>1116</v>
      </c>
    </row>
    <row r="842" spans="2:2" x14ac:dyDescent="0.25">
      <c r="B842" t="s">
        <v>930</v>
      </c>
    </row>
    <row r="843" spans="2:2" x14ac:dyDescent="0.25">
      <c r="B843" t="s">
        <v>1117</v>
      </c>
    </row>
    <row r="844" spans="2:2" x14ac:dyDescent="0.25">
      <c r="B844" t="s">
        <v>1118</v>
      </c>
    </row>
    <row r="845" spans="2:2" x14ac:dyDescent="0.25">
      <c r="B845" t="s">
        <v>1119</v>
      </c>
    </row>
    <row r="846" spans="2:2" x14ac:dyDescent="0.25">
      <c r="B846" t="s">
        <v>861</v>
      </c>
    </row>
    <row r="847" spans="2:2" x14ac:dyDescent="0.25">
      <c r="B847" t="s">
        <v>1120</v>
      </c>
    </row>
    <row r="848" spans="2:2" x14ac:dyDescent="0.25">
      <c r="B848" t="s">
        <v>1058</v>
      </c>
    </row>
    <row r="849" spans="2:2" x14ac:dyDescent="0.25">
      <c r="B849" t="s">
        <v>805</v>
      </c>
    </row>
    <row r="850" spans="2:2" x14ac:dyDescent="0.25">
      <c r="B850" t="s">
        <v>806</v>
      </c>
    </row>
    <row r="851" spans="2:2" x14ac:dyDescent="0.25">
      <c r="B851" t="s">
        <v>794</v>
      </c>
    </row>
    <row r="852" spans="2:2" x14ac:dyDescent="0.25">
      <c r="B852" t="s">
        <v>1121</v>
      </c>
    </row>
    <row r="853" spans="2:2" x14ac:dyDescent="0.25">
      <c r="B853" t="s">
        <v>1122</v>
      </c>
    </row>
    <row r="854" spans="2:2" x14ac:dyDescent="0.25">
      <c r="B854" t="s">
        <v>1123</v>
      </c>
    </row>
    <row r="855" spans="2:2" x14ac:dyDescent="0.25">
      <c r="B855" t="s">
        <v>1124</v>
      </c>
    </row>
    <row r="856" spans="2:2" x14ac:dyDescent="0.25">
      <c r="B856" t="s">
        <v>1125</v>
      </c>
    </row>
    <row r="857" spans="2:2" x14ac:dyDescent="0.25">
      <c r="B857" t="s">
        <v>1126</v>
      </c>
    </row>
    <row r="858" spans="2:2" x14ac:dyDescent="0.25">
      <c r="B858" t="s">
        <v>1127</v>
      </c>
    </row>
    <row r="859" spans="2:2" x14ac:dyDescent="0.25">
      <c r="B859" t="s">
        <v>828</v>
      </c>
    </row>
    <row r="860" spans="2:2" x14ac:dyDescent="0.25">
      <c r="B860" t="s">
        <v>1128</v>
      </c>
    </row>
    <row r="861" spans="2:2" x14ac:dyDescent="0.25">
      <c r="B861" t="s">
        <v>1129</v>
      </c>
    </row>
    <row r="862" spans="2:2" x14ac:dyDescent="0.25">
      <c r="B862" t="s">
        <v>805</v>
      </c>
    </row>
    <row r="863" spans="2:2" x14ac:dyDescent="0.25">
      <c r="B863" t="s">
        <v>806</v>
      </c>
    </row>
    <row r="864" spans="2:2" x14ac:dyDescent="0.25">
      <c r="B864" t="s">
        <v>794</v>
      </c>
    </row>
    <row r="865" spans="2:2" x14ac:dyDescent="0.25">
      <c r="B865" t="s">
        <v>1130</v>
      </c>
    </row>
    <row r="866" spans="2:2" x14ac:dyDescent="0.25">
      <c r="B866" t="s">
        <v>1104</v>
      </c>
    </row>
    <row r="867" spans="2:2" x14ac:dyDescent="0.25">
      <c r="B867" t="s">
        <v>1131</v>
      </c>
    </row>
    <row r="868" spans="2:2" x14ac:dyDescent="0.25">
      <c r="B868" t="s">
        <v>1132</v>
      </c>
    </row>
    <row r="869" spans="2:2" x14ac:dyDescent="0.25">
      <c r="B869" t="s">
        <v>1133</v>
      </c>
    </row>
    <row r="870" spans="2:2" x14ac:dyDescent="0.25">
      <c r="B870" t="s">
        <v>1134</v>
      </c>
    </row>
    <row r="871" spans="2:2" x14ac:dyDescent="0.25">
      <c r="B871" t="s">
        <v>1135</v>
      </c>
    </row>
    <row r="872" spans="2:2" x14ac:dyDescent="0.25">
      <c r="B872" t="s">
        <v>814</v>
      </c>
    </row>
    <row r="873" spans="2:2" x14ac:dyDescent="0.25">
      <c r="B873" t="s">
        <v>1136</v>
      </c>
    </row>
    <row r="874" spans="2:2" x14ac:dyDescent="0.25">
      <c r="B874" t="s">
        <v>1137</v>
      </c>
    </row>
    <row r="875" spans="2:2" x14ac:dyDescent="0.25">
      <c r="B875" t="s">
        <v>805</v>
      </c>
    </row>
    <row r="876" spans="2:2" x14ac:dyDescent="0.25">
      <c r="B876" t="s">
        <v>806</v>
      </c>
    </row>
    <row r="877" spans="2:2" x14ac:dyDescent="0.25">
      <c r="B877" t="s">
        <v>794</v>
      </c>
    </row>
    <row r="878" spans="2:2" x14ac:dyDescent="0.25">
      <c r="B878" t="s">
        <v>1138</v>
      </c>
    </row>
    <row r="879" spans="2:2" x14ac:dyDescent="0.25">
      <c r="B879" t="s">
        <v>1139</v>
      </c>
    </row>
    <row r="880" spans="2:2" x14ac:dyDescent="0.25">
      <c r="B880" t="s">
        <v>1140</v>
      </c>
    </row>
    <row r="881" spans="2:2" x14ac:dyDescent="0.25">
      <c r="B881" t="s">
        <v>1141</v>
      </c>
    </row>
    <row r="882" spans="2:2" x14ac:dyDescent="0.25">
      <c r="B882" t="s">
        <v>1142</v>
      </c>
    </row>
    <row r="883" spans="2:2" x14ac:dyDescent="0.25">
      <c r="B883" t="s">
        <v>1143</v>
      </c>
    </row>
    <row r="884" spans="2:2" x14ac:dyDescent="0.25">
      <c r="B884" t="s">
        <v>1144</v>
      </c>
    </row>
    <row r="885" spans="2:2" x14ac:dyDescent="0.25">
      <c r="B885" t="s">
        <v>1145</v>
      </c>
    </row>
    <row r="886" spans="2:2" x14ac:dyDescent="0.25">
      <c r="B886" t="s">
        <v>1146</v>
      </c>
    </row>
    <row r="887" spans="2:2" x14ac:dyDescent="0.25">
      <c r="B887" t="s">
        <v>1147</v>
      </c>
    </row>
    <row r="888" spans="2:2" x14ac:dyDescent="0.25">
      <c r="B888" t="s">
        <v>805</v>
      </c>
    </row>
    <row r="889" spans="2:2" x14ac:dyDescent="0.25">
      <c r="B889" t="s">
        <v>806</v>
      </c>
    </row>
    <row r="890" spans="2:2" x14ac:dyDescent="0.25">
      <c r="B890" t="s">
        <v>794</v>
      </c>
    </row>
    <row r="891" spans="2:2" x14ac:dyDescent="0.25">
      <c r="B891" t="s">
        <v>1148</v>
      </c>
    </row>
    <row r="892" spans="2:2" x14ac:dyDescent="0.25">
      <c r="B892" t="s">
        <v>1149</v>
      </c>
    </row>
    <row r="893" spans="2:2" x14ac:dyDescent="0.25">
      <c r="B893" t="s">
        <v>1150</v>
      </c>
    </row>
    <row r="894" spans="2:2" x14ac:dyDescent="0.25">
      <c r="B894" t="s">
        <v>1151</v>
      </c>
    </row>
    <row r="895" spans="2:2" x14ac:dyDescent="0.25">
      <c r="B895" t="s">
        <v>1152</v>
      </c>
    </row>
    <row r="896" spans="2:2" x14ac:dyDescent="0.25">
      <c r="B896" t="s">
        <v>1153</v>
      </c>
    </row>
    <row r="897" spans="2:2" x14ac:dyDescent="0.25">
      <c r="B897" t="s">
        <v>1154</v>
      </c>
    </row>
    <row r="898" spans="2:2" x14ac:dyDescent="0.25">
      <c r="B898" t="s">
        <v>828</v>
      </c>
    </row>
    <row r="899" spans="2:2" x14ac:dyDescent="0.25">
      <c r="B899" t="s">
        <v>1155</v>
      </c>
    </row>
    <row r="900" spans="2:2" x14ac:dyDescent="0.25">
      <c r="B900" t="s">
        <v>854</v>
      </c>
    </row>
    <row r="901" spans="2:2" x14ac:dyDescent="0.25">
      <c r="B901" t="s">
        <v>805</v>
      </c>
    </row>
    <row r="902" spans="2:2" x14ac:dyDescent="0.25">
      <c r="B902" t="s">
        <v>806</v>
      </c>
    </row>
    <row r="903" spans="2:2" x14ac:dyDescent="0.25">
      <c r="B903" t="s">
        <v>794</v>
      </c>
    </row>
    <row r="904" spans="2:2" x14ac:dyDescent="0.25">
      <c r="B904" t="s">
        <v>1156</v>
      </c>
    </row>
    <row r="905" spans="2:2" x14ac:dyDescent="0.25">
      <c r="B905" t="s">
        <v>796</v>
      </c>
    </row>
    <row r="906" spans="2:2" x14ac:dyDescent="0.25">
      <c r="B906" t="s">
        <v>1157</v>
      </c>
    </row>
    <row r="907" spans="2:2" x14ac:dyDescent="0.25">
      <c r="B907" t="s">
        <v>898</v>
      </c>
    </row>
    <row r="908" spans="2:2" x14ac:dyDescent="0.25">
      <c r="B908" t="s">
        <v>1158</v>
      </c>
    </row>
    <row r="909" spans="2:2" x14ac:dyDescent="0.25">
      <c r="B909" t="s">
        <v>1159</v>
      </c>
    </row>
    <row r="910" spans="2:2" x14ac:dyDescent="0.25">
      <c r="B910" t="s">
        <v>1160</v>
      </c>
    </row>
    <row r="911" spans="2:2" x14ac:dyDescent="0.25">
      <c r="B911" t="s">
        <v>828</v>
      </c>
    </row>
    <row r="912" spans="2:2" x14ac:dyDescent="0.25">
      <c r="B912" t="s">
        <v>1161</v>
      </c>
    </row>
    <row r="913" spans="2:2" x14ac:dyDescent="0.25">
      <c r="B913" t="s">
        <v>1162</v>
      </c>
    </row>
    <row r="914" spans="2:2" x14ac:dyDescent="0.25">
      <c r="B914" t="s">
        <v>805</v>
      </c>
    </row>
    <row r="915" spans="2:2" x14ac:dyDescent="0.25">
      <c r="B915" t="s">
        <v>806</v>
      </c>
    </row>
    <row r="916" spans="2:2" x14ac:dyDescent="0.25">
      <c r="B916" t="s">
        <v>794</v>
      </c>
    </row>
    <row r="917" spans="2:2" x14ac:dyDescent="0.25">
      <c r="B917" t="s">
        <v>1163</v>
      </c>
    </row>
    <row r="918" spans="2:2" x14ac:dyDescent="0.25">
      <c r="B918" t="s">
        <v>796</v>
      </c>
    </row>
    <row r="919" spans="2:2" x14ac:dyDescent="0.25">
      <c r="B919" t="s">
        <v>1164</v>
      </c>
    </row>
    <row r="920" spans="2:2" x14ac:dyDescent="0.25">
      <c r="B920" t="s">
        <v>1165</v>
      </c>
    </row>
    <row r="921" spans="2:2" x14ac:dyDescent="0.25">
      <c r="B921" t="s">
        <v>1166</v>
      </c>
    </row>
    <row r="922" spans="2:2" x14ac:dyDescent="0.25">
      <c r="B922" t="s">
        <v>1167</v>
      </c>
    </row>
    <row r="923" spans="2:2" x14ac:dyDescent="0.25">
      <c r="B923" t="s">
        <v>1168</v>
      </c>
    </row>
    <row r="924" spans="2:2" x14ac:dyDescent="0.25">
      <c r="B924" t="s">
        <v>828</v>
      </c>
    </row>
    <row r="925" spans="2:2" x14ac:dyDescent="0.25">
      <c r="B925" t="s">
        <v>972</v>
      </c>
    </row>
    <row r="926" spans="2:2" x14ac:dyDescent="0.25">
      <c r="B926" t="s">
        <v>1169</v>
      </c>
    </row>
    <row r="927" spans="2:2" x14ac:dyDescent="0.25">
      <c r="B927" t="s">
        <v>821</v>
      </c>
    </row>
    <row r="928" spans="2:2" x14ac:dyDescent="0.25">
      <c r="B928" t="s">
        <v>806</v>
      </c>
    </row>
    <row r="929" spans="2:2" x14ac:dyDescent="0.25">
      <c r="B929" t="s">
        <v>794</v>
      </c>
    </row>
    <row r="930" spans="2:2" x14ac:dyDescent="0.25">
      <c r="B930" t="s">
        <v>1170</v>
      </c>
    </row>
    <row r="931" spans="2:2" x14ac:dyDescent="0.25">
      <c r="B931" t="s">
        <v>796</v>
      </c>
    </row>
    <row r="932" spans="2:2" x14ac:dyDescent="0.25">
      <c r="B932" t="s">
        <v>1164</v>
      </c>
    </row>
    <row r="933" spans="2:2" x14ac:dyDescent="0.25">
      <c r="B933" t="s">
        <v>1165</v>
      </c>
    </row>
    <row r="934" spans="2:2" x14ac:dyDescent="0.25">
      <c r="B934" t="s">
        <v>1171</v>
      </c>
    </row>
    <row r="935" spans="2:2" x14ac:dyDescent="0.25">
      <c r="B935" t="s">
        <v>1172</v>
      </c>
    </row>
    <row r="936" spans="2:2" x14ac:dyDescent="0.25">
      <c r="B936" t="s">
        <v>1173</v>
      </c>
    </row>
    <row r="937" spans="2:2" x14ac:dyDescent="0.25">
      <c r="B937" t="s">
        <v>828</v>
      </c>
    </row>
    <row r="938" spans="2:2" x14ac:dyDescent="0.25">
      <c r="B938" t="s">
        <v>972</v>
      </c>
    </row>
    <row r="939" spans="2:2" x14ac:dyDescent="0.25">
      <c r="B939" t="s">
        <v>1169</v>
      </c>
    </row>
    <row r="940" spans="2:2" x14ac:dyDescent="0.25">
      <c r="B940" t="s">
        <v>805</v>
      </c>
    </row>
    <row r="941" spans="2:2" x14ac:dyDescent="0.25">
      <c r="B941" t="s">
        <v>806</v>
      </c>
    </row>
    <row r="942" spans="2:2" x14ac:dyDescent="0.25">
      <c r="B942" t="s">
        <v>794</v>
      </c>
    </row>
    <row r="943" spans="2:2" x14ac:dyDescent="0.25">
      <c r="B943" t="s">
        <v>1174</v>
      </c>
    </row>
    <row r="944" spans="2:2" x14ac:dyDescent="0.25">
      <c r="B944" t="s">
        <v>796</v>
      </c>
    </row>
    <row r="945" spans="2:2" x14ac:dyDescent="0.25">
      <c r="B945" t="s">
        <v>1175</v>
      </c>
    </row>
    <row r="946" spans="2:2" x14ac:dyDescent="0.25">
      <c r="B946" t="s">
        <v>1176</v>
      </c>
    </row>
    <row r="947" spans="2:2" x14ac:dyDescent="0.25">
      <c r="B947" t="s">
        <v>1177</v>
      </c>
    </row>
    <row r="948" spans="2:2" x14ac:dyDescent="0.25">
      <c r="B948" t="s">
        <v>1178</v>
      </c>
    </row>
    <row r="949" spans="2:2" x14ac:dyDescent="0.25">
      <c r="B949" t="s">
        <v>1179</v>
      </c>
    </row>
    <row r="950" spans="2:2" x14ac:dyDescent="0.25">
      <c r="B950" t="s">
        <v>828</v>
      </c>
    </row>
    <row r="951" spans="2:2" x14ac:dyDescent="0.25">
      <c r="B951" t="s">
        <v>1180</v>
      </c>
    </row>
    <row r="952" spans="2:2" x14ac:dyDescent="0.25">
      <c r="B952" t="s">
        <v>1181</v>
      </c>
    </row>
    <row r="953" spans="2:2" x14ac:dyDescent="0.25">
      <c r="B953" t="s">
        <v>821</v>
      </c>
    </row>
    <row r="954" spans="2:2" x14ac:dyDescent="0.25">
      <c r="B954" t="s">
        <v>806</v>
      </c>
    </row>
    <row r="955" spans="2:2" x14ac:dyDescent="0.25">
      <c r="B955" t="s">
        <v>794</v>
      </c>
    </row>
    <row r="956" spans="2:2" x14ac:dyDescent="0.25">
      <c r="B956" t="s">
        <v>1182</v>
      </c>
    </row>
    <row r="957" spans="2:2" x14ac:dyDescent="0.25">
      <c r="B957" t="s">
        <v>796</v>
      </c>
    </row>
    <row r="958" spans="2:2" x14ac:dyDescent="0.25">
      <c r="B958" t="s">
        <v>1175</v>
      </c>
    </row>
    <row r="959" spans="2:2" x14ac:dyDescent="0.25">
      <c r="B959" t="s">
        <v>1176</v>
      </c>
    </row>
    <row r="960" spans="2:2" x14ac:dyDescent="0.25">
      <c r="B960" t="s">
        <v>1183</v>
      </c>
    </row>
    <row r="961" spans="2:2" x14ac:dyDescent="0.25">
      <c r="B961" t="s">
        <v>1184</v>
      </c>
    </row>
    <row r="962" spans="2:2" x14ac:dyDescent="0.25">
      <c r="B962" t="s">
        <v>1179</v>
      </c>
    </row>
    <row r="963" spans="2:2" x14ac:dyDescent="0.25">
      <c r="B963" t="s">
        <v>828</v>
      </c>
    </row>
    <row r="964" spans="2:2" x14ac:dyDescent="0.25">
      <c r="B964" t="s">
        <v>1180</v>
      </c>
    </row>
    <row r="965" spans="2:2" x14ac:dyDescent="0.25">
      <c r="B965" t="s">
        <v>1181</v>
      </c>
    </row>
    <row r="966" spans="2:2" x14ac:dyDescent="0.25">
      <c r="B966" t="s">
        <v>805</v>
      </c>
    </row>
    <row r="967" spans="2:2" x14ac:dyDescent="0.25">
      <c r="B967" t="s">
        <v>806</v>
      </c>
    </row>
    <row r="968" spans="2:2" x14ac:dyDescent="0.25">
      <c r="B968" t="s">
        <v>794</v>
      </c>
    </row>
    <row r="969" spans="2:2" x14ac:dyDescent="0.25">
      <c r="B969" t="s">
        <v>1185</v>
      </c>
    </row>
    <row r="970" spans="2:2" x14ac:dyDescent="0.25">
      <c r="B970" t="s">
        <v>796</v>
      </c>
    </row>
    <row r="971" spans="2:2" x14ac:dyDescent="0.25">
      <c r="B971" t="s">
        <v>1175</v>
      </c>
    </row>
    <row r="972" spans="2:2" x14ac:dyDescent="0.25">
      <c r="B972" t="s">
        <v>1176</v>
      </c>
    </row>
    <row r="973" spans="2:2" x14ac:dyDescent="0.25">
      <c r="B973" t="s">
        <v>1186</v>
      </c>
    </row>
    <row r="974" spans="2:2" x14ac:dyDescent="0.25">
      <c r="B974" t="s">
        <v>1134</v>
      </c>
    </row>
    <row r="975" spans="2:2" x14ac:dyDescent="0.25">
      <c r="B975" t="s">
        <v>1187</v>
      </c>
    </row>
    <row r="976" spans="2:2" x14ac:dyDescent="0.25">
      <c r="B976" t="s">
        <v>828</v>
      </c>
    </row>
    <row r="977" spans="2:2" x14ac:dyDescent="0.25">
      <c r="B977" t="s">
        <v>1180</v>
      </c>
    </row>
    <row r="978" spans="2:2" x14ac:dyDescent="0.25">
      <c r="B978" t="s">
        <v>1181</v>
      </c>
    </row>
    <row r="979" spans="2:2" x14ac:dyDescent="0.25">
      <c r="B979" t="s">
        <v>805</v>
      </c>
    </row>
    <row r="980" spans="2:2" x14ac:dyDescent="0.25">
      <c r="B980" t="s">
        <v>806</v>
      </c>
    </row>
    <row r="981" spans="2:2" x14ac:dyDescent="0.25">
      <c r="B981" t="s">
        <v>794</v>
      </c>
    </row>
    <row r="982" spans="2:2" x14ac:dyDescent="0.25">
      <c r="B982" t="s">
        <v>1188</v>
      </c>
    </row>
    <row r="983" spans="2:2" x14ac:dyDescent="0.25">
      <c r="B983" t="s">
        <v>1189</v>
      </c>
    </row>
    <row r="984" spans="2:2" x14ac:dyDescent="0.25">
      <c r="B984" t="s">
        <v>1190</v>
      </c>
    </row>
    <row r="985" spans="2:2" x14ac:dyDescent="0.25">
      <c r="B985" t="s">
        <v>1191</v>
      </c>
    </row>
    <row r="986" spans="2:2" x14ac:dyDescent="0.25">
      <c r="B986" t="s">
        <v>1192</v>
      </c>
    </row>
    <row r="987" spans="2:2" x14ac:dyDescent="0.25">
      <c r="B987" t="s">
        <v>1193</v>
      </c>
    </row>
    <row r="988" spans="2:2" x14ac:dyDescent="0.25">
      <c r="B988" t="s">
        <v>1194</v>
      </c>
    </row>
    <row r="989" spans="2:2" x14ac:dyDescent="0.25">
      <c r="B989" t="s">
        <v>1145</v>
      </c>
    </row>
    <row r="990" spans="2:2" x14ac:dyDescent="0.25">
      <c r="B990" t="s">
        <v>1195</v>
      </c>
    </row>
    <row r="991" spans="2:2" x14ac:dyDescent="0.25">
      <c r="B991" t="s">
        <v>1181</v>
      </c>
    </row>
    <row r="992" spans="2:2" x14ac:dyDescent="0.25">
      <c r="B992" t="s">
        <v>821</v>
      </c>
    </row>
    <row r="993" spans="2:2" x14ac:dyDescent="0.25">
      <c r="B993" t="s">
        <v>806</v>
      </c>
    </row>
    <row r="994" spans="2:2" x14ac:dyDescent="0.25">
      <c r="B994" t="s">
        <v>794</v>
      </c>
    </row>
    <row r="995" spans="2:2" x14ac:dyDescent="0.25">
      <c r="B995" t="s">
        <v>1196</v>
      </c>
    </row>
    <row r="996" spans="2:2" x14ac:dyDescent="0.25">
      <c r="B996" t="s">
        <v>796</v>
      </c>
    </row>
    <row r="997" spans="2:2" x14ac:dyDescent="0.25">
      <c r="B997" t="s">
        <v>1197</v>
      </c>
    </row>
    <row r="998" spans="2:2" x14ac:dyDescent="0.25">
      <c r="B998" t="s">
        <v>1198</v>
      </c>
    </row>
    <row r="999" spans="2:2" x14ac:dyDescent="0.25">
      <c r="B999" t="s">
        <v>1199</v>
      </c>
    </row>
    <row r="1000" spans="2:2" x14ac:dyDescent="0.25">
      <c r="B1000" t="s">
        <v>1200</v>
      </c>
    </row>
    <row r="1001" spans="2:2" x14ac:dyDescent="0.25">
      <c r="B1001" t="s">
        <v>1201</v>
      </c>
    </row>
    <row r="1002" spans="2:2" x14ac:dyDescent="0.25">
      <c r="B1002" t="s">
        <v>814</v>
      </c>
    </row>
    <row r="1003" spans="2:2" x14ac:dyDescent="0.25">
      <c r="B1003" t="s">
        <v>1202</v>
      </c>
    </row>
    <row r="1004" spans="2:2" x14ac:dyDescent="0.25">
      <c r="B1004" t="s">
        <v>1203</v>
      </c>
    </row>
    <row r="1005" spans="2:2" x14ac:dyDescent="0.25">
      <c r="B1005" t="s">
        <v>821</v>
      </c>
    </row>
    <row r="1006" spans="2:2" x14ac:dyDescent="0.25">
      <c r="B1006" t="s">
        <v>806</v>
      </c>
    </row>
    <row r="1007" spans="2:2" x14ac:dyDescent="0.25">
      <c r="B1007" t="s">
        <v>794</v>
      </c>
    </row>
    <row r="1008" spans="2:2" x14ac:dyDescent="0.25">
      <c r="B1008" t="s">
        <v>1204</v>
      </c>
    </row>
    <row r="1009" spans="2:2" x14ac:dyDescent="0.25">
      <c r="B1009" t="s">
        <v>796</v>
      </c>
    </row>
    <row r="1010" spans="2:2" x14ac:dyDescent="0.25">
      <c r="B1010" t="s">
        <v>1197</v>
      </c>
    </row>
    <row r="1011" spans="2:2" x14ac:dyDescent="0.25">
      <c r="B1011" t="s">
        <v>1198</v>
      </c>
    </row>
    <row r="1012" spans="2:2" x14ac:dyDescent="0.25">
      <c r="B1012" t="s">
        <v>1205</v>
      </c>
    </row>
    <row r="1013" spans="2:2" x14ac:dyDescent="0.25">
      <c r="B1013" t="s">
        <v>1206</v>
      </c>
    </row>
    <row r="1014" spans="2:2" x14ac:dyDescent="0.25">
      <c r="B1014" t="s">
        <v>1201</v>
      </c>
    </row>
    <row r="1015" spans="2:2" x14ac:dyDescent="0.25">
      <c r="B1015" t="s">
        <v>814</v>
      </c>
    </row>
    <row r="1016" spans="2:2" x14ac:dyDescent="0.25">
      <c r="B1016" t="s">
        <v>1202</v>
      </c>
    </row>
    <row r="1017" spans="2:2" x14ac:dyDescent="0.25">
      <c r="B1017" t="s">
        <v>946</v>
      </c>
    </row>
    <row r="1018" spans="2:2" x14ac:dyDescent="0.25">
      <c r="B1018" t="s">
        <v>821</v>
      </c>
    </row>
    <row r="1019" spans="2:2" x14ac:dyDescent="0.25">
      <c r="B1019" t="s">
        <v>806</v>
      </c>
    </row>
    <row r="1020" spans="2:2" x14ac:dyDescent="0.25">
      <c r="B1020" t="s">
        <v>794</v>
      </c>
    </row>
    <row r="1021" spans="2:2" x14ac:dyDescent="0.25">
      <c r="B1021" t="s">
        <v>1207</v>
      </c>
    </row>
    <row r="1022" spans="2:2" x14ac:dyDescent="0.25">
      <c r="B1022" t="s">
        <v>1208</v>
      </c>
    </row>
    <row r="1023" spans="2:2" x14ac:dyDescent="0.25">
      <c r="B1023" t="s">
        <v>1209</v>
      </c>
    </row>
    <row r="1024" spans="2:2" x14ac:dyDescent="0.25">
      <c r="B1024" t="s">
        <v>1151</v>
      </c>
    </row>
    <row r="1025" spans="2:2" x14ac:dyDescent="0.25">
      <c r="B1025" t="s">
        <v>1210</v>
      </c>
    </row>
    <row r="1026" spans="2:2" x14ac:dyDescent="0.25">
      <c r="B1026" t="s">
        <v>1211</v>
      </c>
    </row>
    <row r="1027" spans="2:2" x14ac:dyDescent="0.25">
      <c r="B1027" t="s">
        <v>1212</v>
      </c>
    </row>
    <row r="1028" spans="2:2" x14ac:dyDescent="0.25">
      <c r="B1028" t="s">
        <v>828</v>
      </c>
    </row>
    <row r="1029" spans="2:2" x14ac:dyDescent="0.25">
      <c r="B1029" t="s">
        <v>1213</v>
      </c>
    </row>
    <row r="1030" spans="2:2" x14ac:dyDescent="0.25">
      <c r="B1030" t="s">
        <v>863</v>
      </c>
    </row>
    <row r="1031" spans="2:2" x14ac:dyDescent="0.25">
      <c r="B1031" t="s">
        <v>805</v>
      </c>
    </row>
    <row r="1032" spans="2:2" x14ac:dyDescent="0.25">
      <c r="B1032" t="s">
        <v>806</v>
      </c>
    </row>
    <row r="1033" spans="2:2" x14ac:dyDescent="0.25">
      <c r="B1033" t="s">
        <v>794</v>
      </c>
    </row>
    <row r="1034" spans="2:2" x14ac:dyDescent="0.25">
      <c r="B1034" t="s">
        <v>1214</v>
      </c>
    </row>
    <row r="1035" spans="2:2" x14ac:dyDescent="0.25">
      <c r="B1035" t="s">
        <v>796</v>
      </c>
    </row>
    <row r="1036" spans="2:2" x14ac:dyDescent="0.25">
      <c r="B1036" t="s">
        <v>1215</v>
      </c>
    </row>
    <row r="1037" spans="2:2" x14ac:dyDescent="0.25">
      <c r="B1037" t="s">
        <v>1216</v>
      </c>
    </row>
    <row r="1038" spans="2:2" x14ac:dyDescent="0.25">
      <c r="B1038" t="s">
        <v>1217</v>
      </c>
    </row>
    <row r="1039" spans="2:2" x14ac:dyDescent="0.25">
      <c r="B1039" t="s">
        <v>1218</v>
      </c>
    </row>
    <row r="1040" spans="2:2" x14ac:dyDescent="0.25">
      <c r="B1040" t="s">
        <v>911</v>
      </c>
    </row>
    <row r="1041" spans="2:2" x14ac:dyDescent="0.25">
      <c r="B1041" t="s">
        <v>1219</v>
      </c>
    </row>
    <row r="1042" spans="2:2" x14ac:dyDescent="0.25">
      <c r="B1042" t="s">
        <v>1220</v>
      </c>
    </row>
    <row r="1043" spans="2:2" x14ac:dyDescent="0.25">
      <c r="B1043" t="s">
        <v>1203</v>
      </c>
    </row>
    <row r="1044" spans="2:2" x14ac:dyDescent="0.25">
      <c r="B1044" t="s">
        <v>805</v>
      </c>
    </row>
    <row r="1045" spans="2:2" x14ac:dyDescent="0.25">
      <c r="B1045" t="s">
        <v>806</v>
      </c>
    </row>
    <row r="1046" spans="2:2" x14ac:dyDescent="0.25">
      <c r="B1046" t="s">
        <v>794</v>
      </c>
    </row>
    <row r="1047" spans="2:2" x14ac:dyDescent="0.25">
      <c r="B1047" t="s">
        <v>1221</v>
      </c>
    </row>
    <row r="1048" spans="2:2" x14ac:dyDescent="0.25">
      <c r="B1048" t="s">
        <v>796</v>
      </c>
    </row>
    <row r="1049" spans="2:2" x14ac:dyDescent="0.25">
      <c r="B1049" t="s">
        <v>1215</v>
      </c>
    </row>
    <row r="1050" spans="2:2" x14ac:dyDescent="0.25">
      <c r="B1050" t="s">
        <v>1216</v>
      </c>
    </row>
    <row r="1051" spans="2:2" x14ac:dyDescent="0.25">
      <c r="B1051" t="s">
        <v>1222</v>
      </c>
    </row>
    <row r="1052" spans="2:2" x14ac:dyDescent="0.25">
      <c r="B1052" t="s">
        <v>1223</v>
      </c>
    </row>
    <row r="1053" spans="2:2" x14ac:dyDescent="0.25">
      <c r="B1053" t="s">
        <v>1224</v>
      </c>
    </row>
    <row r="1054" spans="2:2" x14ac:dyDescent="0.25">
      <c r="B1054" t="s">
        <v>1219</v>
      </c>
    </row>
    <row r="1055" spans="2:2" x14ac:dyDescent="0.25">
      <c r="B1055" t="s">
        <v>1220</v>
      </c>
    </row>
    <row r="1056" spans="2:2" x14ac:dyDescent="0.25">
      <c r="B1056" t="s">
        <v>1203</v>
      </c>
    </row>
    <row r="1057" spans="2:2" x14ac:dyDescent="0.25">
      <c r="B1057" t="s">
        <v>805</v>
      </c>
    </row>
    <row r="1058" spans="2:2" x14ac:dyDescent="0.25">
      <c r="B1058" t="s">
        <v>806</v>
      </c>
    </row>
    <row r="1059" spans="2:2" x14ac:dyDescent="0.25">
      <c r="B1059" t="s">
        <v>794</v>
      </c>
    </row>
    <row r="1060" spans="2:2" x14ac:dyDescent="0.25">
      <c r="B1060" t="s">
        <v>1225</v>
      </c>
    </row>
    <row r="1061" spans="2:2" x14ac:dyDescent="0.25">
      <c r="B1061" t="s">
        <v>796</v>
      </c>
    </row>
    <row r="1062" spans="2:2" x14ac:dyDescent="0.25">
      <c r="B1062" t="s">
        <v>1215</v>
      </c>
    </row>
    <row r="1063" spans="2:2" x14ac:dyDescent="0.25">
      <c r="B1063" t="s">
        <v>1216</v>
      </c>
    </row>
    <row r="1064" spans="2:2" x14ac:dyDescent="0.25">
      <c r="B1064" t="s">
        <v>845</v>
      </c>
    </row>
    <row r="1065" spans="2:2" x14ac:dyDescent="0.25">
      <c r="B1065" t="s">
        <v>1226</v>
      </c>
    </row>
    <row r="1066" spans="2:2" x14ac:dyDescent="0.25">
      <c r="B1066" t="s">
        <v>1227</v>
      </c>
    </row>
    <row r="1067" spans="2:2" x14ac:dyDescent="0.25">
      <c r="B1067" t="s">
        <v>1219</v>
      </c>
    </row>
    <row r="1068" spans="2:2" x14ac:dyDescent="0.25">
      <c r="B1068" t="s">
        <v>1220</v>
      </c>
    </row>
    <row r="1069" spans="2:2" x14ac:dyDescent="0.25">
      <c r="B1069" t="s">
        <v>1203</v>
      </c>
    </row>
    <row r="1070" spans="2:2" x14ac:dyDescent="0.25">
      <c r="B1070" t="s">
        <v>805</v>
      </c>
    </row>
    <row r="1071" spans="2:2" x14ac:dyDescent="0.25">
      <c r="B1071" t="s">
        <v>806</v>
      </c>
    </row>
    <row r="1072" spans="2:2" x14ac:dyDescent="0.25">
      <c r="B1072" t="s">
        <v>794</v>
      </c>
    </row>
    <row r="1073" spans="2:2" x14ac:dyDescent="0.25">
      <c r="B1073" t="s">
        <v>1228</v>
      </c>
    </row>
    <row r="1074" spans="2:2" x14ac:dyDescent="0.25">
      <c r="B1074" t="s">
        <v>796</v>
      </c>
    </row>
    <row r="1075" spans="2:2" x14ac:dyDescent="0.25">
      <c r="B1075" t="s">
        <v>1215</v>
      </c>
    </row>
    <row r="1076" spans="2:2" x14ac:dyDescent="0.25">
      <c r="B1076" t="s">
        <v>824</v>
      </c>
    </row>
    <row r="1077" spans="2:2" x14ac:dyDescent="0.25">
      <c r="B1077" t="s">
        <v>1229</v>
      </c>
    </row>
    <row r="1078" spans="2:2" x14ac:dyDescent="0.25">
      <c r="B1078" t="s">
        <v>1017</v>
      </c>
    </row>
    <row r="1079" spans="2:2" x14ac:dyDescent="0.25">
      <c r="B1079" t="s">
        <v>1230</v>
      </c>
    </row>
    <row r="1080" spans="2:2" x14ac:dyDescent="0.25">
      <c r="B1080" t="s">
        <v>1219</v>
      </c>
    </row>
    <row r="1081" spans="2:2" x14ac:dyDescent="0.25">
      <c r="B1081" t="s">
        <v>1220</v>
      </c>
    </row>
    <row r="1082" spans="2:2" x14ac:dyDescent="0.25">
      <c r="B1082" t="s">
        <v>1203</v>
      </c>
    </row>
    <row r="1083" spans="2:2" x14ac:dyDescent="0.25">
      <c r="B1083" t="s">
        <v>805</v>
      </c>
    </row>
    <row r="1084" spans="2:2" x14ac:dyDescent="0.25">
      <c r="B1084" t="s">
        <v>806</v>
      </c>
    </row>
    <row r="1085" spans="2:2" x14ac:dyDescent="0.25">
      <c r="B1085" t="s">
        <v>794</v>
      </c>
    </row>
    <row r="1086" spans="2:2" x14ac:dyDescent="0.25">
      <c r="B1086" t="s">
        <v>1231</v>
      </c>
    </row>
    <row r="1087" spans="2:2" x14ac:dyDescent="0.25">
      <c r="B1087" t="s">
        <v>796</v>
      </c>
    </row>
    <row r="1088" spans="2:2" x14ac:dyDescent="0.25">
      <c r="B1088" t="s">
        <v>1215</v>
      </c>
    </row>
    <row r="1089" spans="2:2" x14ac:dyDescent="0.25">
      <c r="B1089" t="s">
        <v>1232</v>
      </c>
    </row>
    <row r="1090" spans="2:2" x14ac:dyDescent="0.25">
      <c r="B1090" t="s">
        <v>1233</v>
      </c>
    </row>
    <row r="1091" spans="2:2" x14ac:dyDescent="0.25">
      <c r="B1091" t="s">
        <v>1017</v>
      </c>
    </row>
    <row r="1092" spans="2:2" x14ac:dyDescent="0.25">
      <c r="B1092" t="s">
        <v>1234</v>
      </c>
    </row>
    <row r="1093" spans="2:2" x14ac:dyDescent="0.25">
      <c r="B1093" t="s">
        <v>1219</v>
      </c>
    </row>
    <row r="1094" spans="2:2" x14ac:dyDescent="0.25">
      <c r="B1094" t="s">
        <v>1220</v>
      </c>
    </row>
    <row r="1095" spans="2:2" x14ac:dyDescent="0.25">
      <c r="B1095" t="s">
        <v>1203</v>
      </c>
    </row>
    <row r="1096" spans="2:2" x14ac:dyDescent="0.25">
      <c r="B1096" t="s">
        <v>821</v>
      </c>
    </row>
    <row r="1097" spans="2:2" x14ac:dyDescent="0.25">
      <c r="B1097" t="s">
        <v>806</v>
      </c>
    </row>
    <row r="1098" spans="2:2" x14ac:dyDescent="0.25">
      <c r="B1098" t="s">
        <v>794</v>
      </c>
    </row>
    <row r="1099" spans="2:2" x14ac:dyDescent="0.25">
      <c r="B1099" t="s">
        <v>1235</v>
      </c>
    </row>
    <row r="1100" spans="2:2" x14ac:dyDescent="0.25">
      <c r="B1100" t="s">
        <v>796</v>
      </c>
    </row>
    <row r="1101" spans="2:2" x14ac:dyDescent="0.25">
      <c r="B1101" t="s">
        <v>1215</v>
      </c>
    </row>
    <row r="1102" spans="2:2" x14ac:dyDescent="0.25">
      <c r="B1102" t="s">
        <v>1236</v>
      </c>
    </row>
    <row r="1103" spans="2:2" x14ac:dyDescent="0.25">
      <c r="B1103" t="s">
        <v>1237</v>
      </c>
    </row>
    <row r="1104" spans="2:2" x14ac:dyDescent="0.25">
      <c r="B1104" t="s">
        <v>812</v>
      </c>
    </row>
    <row r="1105" spans="2:2" x14ac:dyDescent="0.25">
      <c r="B1105" t="s">
        <v>1238</v>
      </c>
    </row>
    <row r="1106" spans="2:2" x14ac:dyDescent="0.25">
      <c r="B1106" t="s">
        <v>1219</v>
      </c>
    </row>
    <row r="1107" spans="2:2" x14ac:dyDescent="0.25">
      <c r="B1107" t="s">
        <v>1220</v>
      </c>
    </row>
    <row r="1108" spans="2:2" x14ac:dyDescent="0.25">
      <c r="B1108" t="s">
        <v>1203</v>
      </c>
    </row>
    <row r="1109" spans="2:2" x14ac:dyDescent="0.25">
      <c r="B1109" t="s">
        <v>821</v>
      </c>
    </row>
    <row r="1110" spans="2:2" x14ac:dyDescent="0.25">
      <c r="B1110" t="s">
        <v>806</v>
      </c>
    </row>
    <row r="1111" spans="2:2" x14ac:dyDescent="0.25">
      <c r="B1111" t="s">
        <v>794</v>
      </c>
    </row>
    <row r="1112" spans="2:2" x14ac:dyDescent="0.25">
      <c r="B1112" t="s">
        <v>1239</v>
      </c>
    </row>
    <row r="1113" spans="2:2" x14ac:dyDescent="0.25">
      <c r="B1113" t="s">
        <v>796</v>
      </c>
    </row>
    <row r="1114" spans="2:2" x14ac:dyDescent="0.25">
      <c r="B1114" t="s">
        <v>1215</v>
      </c>
    </row>
    <row r="1115" spans="2:2" x14ac:dyDescent="0.25">
      <c r="B1115" t="s">
        <v>1236</v>
      </c>
    </row>
    <row r="1116" spans="2:2" x14ac:dyDescent="0.25">
      <c r="B1116" t="s">
        <v>1240</v>
      </c>
    </row>
    <row r="1117" spans="2:2" x14ac:dyDescent="0.25">
      <c r="B1117" t="s">
        <v>1241</v>
      </c>
    </row>
    <row r="1118" spans="2:2" x14ac:dyDescent="0.25">
      <c r="B1118" t="s">
        <v>1242</v>
      </c>
    </row>
    <row r="1119" spans="2:2" x14ac:dyDescent="0.25">
      <c r="B1119" t="s">
        <v>1219</v>
      </c>
    </row>
    <row r="1120" spans="2:2" x14ac:dyDescent="0.25">
      <c r="B1120" t="s">
        <v>1220</v>
      </c>
    </row>
    <row r="1121" spans="2:2" x14ac:dyDescent="0.25">
      <c r="B1121" t="s">
        <v>1203</v>
      </c>
    </row>
    <row r="1122" spans="2:2" x14ac:dyDescent="0.25">
      <c r="B1122" t="s">
        <v>821</v>
      </c>
    </row>
    <row r="1123" spans="2:2" x14ac:dyDescent="0.25">
      <c r="B1123" t="s">
        <v>806</v>
      </c>
    </row>
    <row r="1124" spans="2:2" x14ac:dyDescent="0.25">
      <c r="B1124" t="s">
        <v>794</v>
      </c>
    </row>
    <row r="1125" spans="2:2" x14ac:dyDescent="0.25">
      <c r="B1125" t="s">
        <v>1243</v>
      </c>
    </row>
    <row r="1126" spans="2:2" x14ac:dyDescent="0.25">
      <c r="B1126" t="s">
        <v>796</v>
      </c>
    </row>
    <row r="1127" spans="2:2" x14ac:dyDescent="0.25">
      <c r="B1127" t="s">
        <v>1215</v>
      </c>
    </row>
    <row r="1128" spans="2:2" x14ac:dyDescent="0.25">
      <c r="B1128" t="s">
        <v>1244</v>
      </c>
    </row>
    <row r="1129" spans="2:2" x14ac:dyDescent="0.25">
      <c r="B1129" t="s">
        <v>1245</v>
      </c>
    </row>
    <row r="1130" spans="2:2" x14ac:dyDescent="0.25">
      <c r="B1130" t="s">
        <v>1017</v>
      </c>
    </row>
    <row r="1131" spans="2:2" x14ac:dyDescent="0.25">
      <c r="B1131" t="s">
        <v>1246</v>
      </c>
    </row>
    <row r="1132" spans="2:2" x14ac:dyDescent="0.25">
      <c r="B1132" t="s">
        <v>1219</v>
      </c>
    </row>
    <row r="1133" spans="2:2" x14ac:dyDescent="0.25">
      <c r="B1133" t="s">
        <v>1220</v>
      </c>
    </row>
    <row r="1134" spans="2:2" x14ac:dyDescent="0.25">
      <c r="B1134" t="s">
        <v>946</v>
      </c>
    </row>
    <row r="1135" spans="2:2" x14ac:dyDescent="0.25">
      <c r="B1135" t="s">
        <v>821</v>
      </c>
    </row>
    <row r="1136" spans="2:2" x14ac:dyDescent="0.25">
      <c r="B1136" t="s">
        <v>806</v>
      </c>
    </row>
    <row r="1137" spans="2:2" x14ac:dyDescent="0.25">
      <c r="B1137" t="s">
        <v>794</v>
      </c>
    </row>
    <row r="1138" spans="2:2" x14ac:dyDescent="0.25">
      <c r="B1138" t="s">
        <v>1247</v>
      </c>
    </row>
    <row r="1139" spans="2:2" x14ac:dyDescent="0.25">
      <c r="B1139" t="s">
        <v>796</v>
      </c>
    </row>
    <row r="1140" spans="2:2" x14ac:dyDescent="0.25">
      <c r="B1140" t="s">
        <v>1215</v>
      </c>
    </row>
    <row r="1141" spans="2:2" x14ac:dyDescent="0.25">
      <c r="B1141" t="s">
        <v>1244</v>
      </c>
    </row>
    <row r="1142" spans="2:2" x14ac:dyDescent="0.25">
      <c r="B1142" t="s">
        <v>1248</v>
      </c>
    </row>
    <row r="1143" spans="2:2" x14ac:dyDescent="0.25">
      <c r="B1143" t="s">
        <v>1017</v>
      </c>
    </row>
    <row r="1144" spans="2:2" x14ac:dyDescent="0.25">
      <c r="B1144" t="s">
        <v>1249</v>
      </c>
    </row>
    <row r="1145" spans="2:2" x14ac:dyDescent="0.25">
      <c r="B1145" t="s">
        <v>1219</v>
      </c>
    </row>
    <row r="1146" spans="2:2" x14ac:dyDescent="0.25">
      <c r="B1146" t="s">
        <v>1220</v>
      </c>
    </row>
    <row r="1147" spans="2:2" x14ac:dyDescent="0.25">
      <c r="B1147" t="s">
        <v>1203</v>
      </c>
    </row>
    <row r="1148" spans="2:2" x14ac:dyDescent="0.25">
      <c r="B1148" t="s">
        <v>821</v>
      </c>
    </row>
    <row r="1149" spans="2:2" x14ac:dyDescent="0.25">
      <c r="B1149" t="s">
        <v>806</v>
      </c>
    </row>
    <row r="1150" spans="2:2" x14ac:dyDescent="0.25">
      <c r="B1150" t="s">
        <v>794</v>
      </c>
    </row>
    <row r="1151" spans="2:2" x14ac:dyDescent="0.25">
      <c r="B1151" t="s">
        <v>1250</v>
      </c>
    </row>
    <row r="1152" spans="2:2" x14ac:dyDescent="0.25">
      <c r="B1152" t="s">
        <v>796</v>
      </c>
    </row>
    <row r="1153" spans="2:2" x14ac:dyDescent="0.25">
      <c r="B1153" t="s">
        <v>1215</v>
      </c>
    </row>
    <row r="1154" spans="2:2" x14ac:dyDescent="0.25">
      <c r="B1154" t="s">
        <v>1244</v>
      </c>
    </row>
    <row r="1155" spans="2:2" x14ac:dyDescent="0.25">
      <c r="B1155" t="s">
        <v>1251</v>
      </c>
    </row>
    <row r="1156" spans="2:2" x14ac:dyDescent="0.25">
      <c r="B1156" t="s">
        <v>1017</v>
      </c>
    </row>
    <row r="1157" spans="2:2" x14ac:dyDescent="0.25">
      <c r="B1157" t="s">
        <v>1252</v>
      </c>
    </row>
    <row r="1158" spans="2:2" x14ac:dyDescent="0.25">
      <c r="B1158" t="s">
        <v>1219</v>
      </c>
    </row>
    <row r="1159" spans="2:2" x14ac:dyDescent="0.25">
      <c r="B1159" t="s">
        <v>1220</v>
      </c>
    </row>
    <row r="1160" spans="2:2" x14ac:dyDescent="0.25">
      <c r="B1160" t="s">
        <v>1203</v>
      </c>
    </row>
    <row r="1161" spans="2:2" x14ac:dyDescent="0.25">
      <c r="B1161" t="s">
        <v>821</v>
      </c>
    </row>
    <row r="1162" spans="2:2" x14ac:dyDescent="0.25">
      <c r="B1162" t="s">
        <v>806</v>
      </c>
    </row>
    <row r="1163" spans="2:2" x14ac:dyDescent="0.25">
      <c r="B1163" t="s">
        <v>794</v>
      </c>
    </row>
    <row r="1164" spans="2:2" x14ac:dyDescent="0.25">
      <c r="B1164" t="s">
        <v>1253</v>
      </c>
    </row>
    <row r="1165" spans="2:2" x14ac:dyDescent="0.25">
      <c r="B1165" t="s">
        <v>796</v>
      </c>
    </row>
    <row r="1166" spans="2:2" x14ac:dyDescent="0.25">
      <c r="B1166" t="s">
        <v>1215</v>
      </c>
    </row>
    <row r="1167" spans="2:2" x14ac:dyDescent="0.25">
      <c r="B1167" t="s">
        <v>1244</v>
      </c>
    </row>
    <row r="1168" spans="2:2" x14ac:dyDescent="0.25">
      <c r="B1168" t="s">
        <v>1254</v>
      </c>
    </row>
    <row r="1169" spans="2:2" x14ac:dyDescent="0.25">
      <c r="B1169" t="s">
        <v>1255</v>
      </c>
    </row>
    <row r="1170" spans="2:2" x14ac:dyDescent="0.25">
      <c r="B1170" t="s">
        <v>1256</v>
      </c>
    </row>
    <row r="1171" spans="2:2" x14ac:dyDescent="0.25">
      <c r="B1171" t="s">
        <v>1219</v>
      </c>
    </row>
    <row r="1172" spans="2:2" x14ac:dyDescent="0.25">
      <c r="B1172" t="s">
        <v>1220</v>
      </c>
    </row>
    <row r="1173" spans="2:2" x14ac:dyDescent="0.25">
      <c r="B1173" t="s">
        <v>1203</v>
      </c>
    </row>
    <row r="1174" spans="2:2" x14ac:dyDescent="0.25">
      <c r="B1174" t="s">
        <v>805</v>
      </c>
    </row>
    <row r="1175" spans="2:2" x14ac:dyDescent="0.25">
      <c r="B1175" t="s">
        <v>806</v>
      </c>
    </row>
    <row r="1176" spans="2:2" x14ac:dyDescent="0.25">
      <c r="B1176" t="s">
        <v>794</v>
      </c>
    </row>
    <row r="1177" spans="2:2" x14ac:dyDescent="0.25">
      <c r="B1177" t="s">
        <v>1257</v>
      </c>
    </row>
    <row r="1178" spans="2:2" x14ac:dyDescent="0.25">
      <c r="B1178" t="s">
        <v>796</v>
      </c>
    </row>
    <row r="1179" spans="2:2" x14ac:dyDescent="0.25">
      <c r="B1179" t="s">
        <v>1215</v>
      </c>
    </row>
    <row r="1180" spans="2:2" x14ac:dyDescent="0.25">
      <c r="B1180" t="s">
        <v>1258</v>
      </c>
    </row>
    <row r="1181" spans="2:2" x14ac:dyDescent="0.25">
      <c r="B1181" t="s">
        <v>1259</v>
      </c>
    </row>
    <row r="1182" spans="2:2" x14ac:dyDescent="0.25">
      <c r="B1182" t="s">
        <v>1260</v>
      </c>
    </row>
    <row r="1183" spans="2:2" x14ac:dyDescent="0.25">
      <c r="B1183" t="s">
        <v>1261</v>
      </c>
    </row>
    <row r="1184" spans="2:2" x14ac:dyDescent="0.25">
      <c r="B1184" t="s">
        <v>1219</v>
      </c>
    </row>
    <row r="1185" spans="2:2" x14ac:dyDescent="0.25">
      <c r="B1185" t="s">
        <v>1220</v>
      </c>
    </row>
    <row r="1186" spans="2:2" x14ac:dyDescent="0.25">
      <c r="B1186" t="s">
        <v>1203</v>
      </c>
    </row>
    <row r="1187" spans="2:2" x14ac:dyDescent="0.25">
      <c r="B1187" t="s">
        <v>821</v>
      </c>
    </row>
    <row r="1188" spans="2:2" x14ac:dyDescent="0.25">
      <c r="B1188" t="s">
        <v>806</v>
      </c>
    </row>
    <row r="1189" spans="2:2" x14ac:dyDescent="0.25">
      <c r="B1189" t="s">
        <v>794</v>
      </c>
    </row>
    <row r="1190" spans="2:2" x14ac:dyDescent="0.25">
      <c r="B1190" t="s">
        <v>1262</v>
      </c>
    </row>
    <row r="1191" spans="2:2" x14ac:dyDescent="0.25">
      <c r="B1191" t="s">
        <v>796</v>
      </c>
    </row>
    <row r="1192" spans="2:2" x14ac:dyDescent="0.25">
      <c r="B1192" t="s">
        <v>1215</v>
      </c>
    </row>
    <row r="1193" spans="2:2" x14ac:dyDescent="0.25">
      <c r="B1193" t="s">
        <v>1263</v>
      </c>
    </row>
    <row r="1194" spans="2:2" x14ac:dyDescent="0.25">
      <c r="B1194" t="s">
        <v>1264</v>
      </c>
    </row>
    <row r="1195" spans="2:2" x14ac:dyDescent="0.25">
      <c r="B1195" t="s">
        <v>1265</v>
      </c>
    </row>
    <row r="1196" spans="2:2" x14ac:dyDescent="0.25">
      <c r="B1196" t="s">
        <v>1266</v>
      </c>
    </row>
    <row r="1197" spans="2:2" x14ac:dyDescent="0.25">
      <c r="B1197" t="s">
        <v>1219</v>
      </c>
    </row>
    <row r="1198" spans="2:2" x14ac:dyDescent="0.25">
      <c r="B1198" t="s">
        <v>1220</v>
      </c>
    </row>
    <row r="1199" spans="2:2" x14ac:dyDescent="0.25">
      <c r="B1199" t="s">
        <v>1203</v>
      </c>
    </row>
    <row r="1200" spans="2:2" x14ac:dyDescent="0.25">
      <c r="B1200" t="s">
        <v>821</v>
      </c>
    </row>
    <row r="1201" spans="2:2" x14ac:dyDescent="0.25">
      <c r="B1201" t="s">
        <v>806</v>
      </c>
    </row>
    <row r="1202" spans="2:2" x14ac:dyDescent="0.25">
      <c r="B1202" t="s">
        <v>794</v>
      </c>
    </row>
    <row r="1203" spans="2:2" x14ac:dyDescent="0.25">
      <c r="B1203" t="s">
        <v>1267</v>
      </c>
    </row>
    <row r="1204" spans="2:2" x14ac:dyDescent="0.25">
      <c r="B1204" t="s">
        <v>796</v>
      </c>
    </row>
    <row r="1205" spans="2:2" x14ac:dyDescent="0.25">
      <c r="B1205" t="s">
        <v>1215</v>
      </c>
    </row>
    <row r="1206" spans="2:2" x14ac:dyDescent="0.25">
      <c r="B1206" t="s">
        <v>1268</v>
      </c>
    </row>
    <row r="1207" spans="2:2" x14ac:dyDescent="0.25">
      <c r="B1207" t="s">
        <v>845</v>
      </c>
    </row>
    <row r="1208" spans="2:2" x14ac:dyDescent="0.25">
      <c r="B1208" t="s">
        <v>1269</v>
      </c>
    </row>
    <row r="1209" spans="2:2" x14ac:dyDescent="0.25">
      <c r="B1209" t="s">
        <v>1270</v>
      </c>
    </row>
    <row r="1210" spans="2:2" x14ac:dyDescent="0.25">
      <c r="B1210" t="s">
        <v>1219</v>
      </c>
    </row>
    <row r="1211" spans="2:2" x14ac:dyDescent="0.25">
      <c r="B1211" t="s">
        <v>1220</v>
      </c>
    </row>
    <row r="1212" spans="2:2" x14ac:dyDescent="0.25">
      <c r="B1212" t="s">
        <v>1203</v>
      </c>
    </row>
    <row r="1213" spans="2:2" x14ac:dyDescent="0.25">
      <c r="B1213" t="s">
        <v>805</v>
      </c>
    </row>
    <row r="1214" spans="2:2" x14ac:dyDescent="0.25">
      <c r="B1214" t="s">
        <v>806</v>
      </c>
    </row>
    <row r="1215" spans="2:2" x14ac:dyDescent="0.25">
      <c r="B1215" t="s">
        <v>794</v>
      </c>
    </row>
    <row r="1216" spans="2:2" x14ac:dyDescent="0.25">
      <c r="B1216" t="s">
        <v>1271</v>
      </c>
    </row>
    <row r="1217" spans="2:2" x14ac:dyDescent="0.25">
      <c r="B1217" t="s">
        <v>796</v>
      </c>
    </row>
    <row r="1218" spans="2:2" x14ac:dyDescent="0.25">
      <c r="B1218" t="s">
        <v>1215</v>
      </c>
    </row>
    <row r="1219" spans="2:2" x14ac:dyDescent="0.25">
      <c r="B1219" t="s">
        <v>1272</v>
      </c>
    </row>
    <row r="1220" spans="2:2" x14ac:dyDescent="0.25">
      <c r="B1220" t="s">
        <v>1273</v>
      </c>
    </row>
    <row r="1221" spans="2:2" x14ac:dyDescent="0.25">
      <c r="B1221" t="s">
        <v>1274</v>
      </c>
    </row>
    <row r="1222" spans="2:2" x14ac:dyDescent="0.25">
      <c r="B1222" t="s">
        <v>1275</v>
      </c>
    </row>
    <row r="1223" spans="2:2" x14ac:dyDescent="0.25">
      <c r="B1223" t="s">
        <v>1219</v>
      </c>
    </row>
    <row r="1224" spans="2:2" x14ac:dyDescent="0.25">
      <c r="B1224" t="s">
        <v>1220</v>
      </c>
    </row>
    <row r="1225" spans="2:2" x14ac:dyDescent="0.25">
      <c r="B1225" t="s">
        <v>1203</v>
      </c>
    </row>
    <row r="1226" spans="2:2" x14ac:dyDescent="0.25">
      <c r="B1226" t="s">
        <v>821</v>
      </c>
    </row>
    <row r="1227" spans="2:2" x14ac:dyDescent="0.25">
      <c r="B1227" t="s">
        <v>806</v>
      </c>
    </row>
    <row r="1228" spans="2:2" x14ac:dyDescent="0.25">
      <c r="B1228" t="s">
        <v>794</v>
      </c>
    </row>
    <row r="1229" spans="2:2" x14ac:dyDescent="0.25">
      <c r="B1229" t="s">
        <v>1276</v>
      </c>
    </row>
    <row r="1230" spans="2:2" x14ac:dyDescent="0.25">
      <c r="B1230" t="s">
        <v>796</v>
      </c>
    </row>
    <row r="1231" spans="2:2" x14ac:dyDescent="0.25">
      <c r="B1231" t="s">
        <v>1215</v>
      </c>
    </row>
    <row r="1232" spans="2:2" x14ac:dyDescent="0.25">
      <c r="B1232" t="s">
        <v>1272</v>
      </c>
    </row>
    <row r="1233" spans="2:2" x14ac:dyDescent="0.25">
      <c r="B1233" t="s">
        <v>1277</v>
      </c>
    </row>
    <row r="1234" spans="2:2" x14ac:dyDescent="0.25">
      <c r="B1234" t="s">
        <v>1278</v>
      </c>
    </row>
    <row r="1235" spans="2:2" x14ac:dyDescent="0.25">
      <c r="B1235" t="s">
        <v>1279</v>
      </c>
    </row>
    <row r="1236" spans="2:2" x14ac:dyDescent="0.25">
      <c r="B1236" t="s">
        <v>1219</v>
      </c>
    </row>
    <row r="1237" spans="2:2" x14ac:dyDescent="0.25">
      <c r="B1237" t="s">
        <v>1220</v>
      </c>
    </row>
    <row r="1238" spans="2:2" x14ac:dyDescent="0.25">
      <c r="B1238" t="s">
        <v>1203</v>
      </c>
    </row>
    <row r="1239" spans="2:2" x14ac:dyDescent="0.25">
      <c r="B1239" t="s">
        <v>821</v>
      </c>
    </row>
    <row r="1240" spans="2:2" x14ac:dyDescent="0.25">
      <c r="B1240" t="s">
        <v>806</v>
      </c>
    </row>
    <row r="1241" spans="2:2" x14ac:dyDescent="0.25">
      <c r="B1241" t="s">
        <v>794</v>
      </c>
    </row>
    <row r="1242" spans="2:2" x14ac:dyDescent="0.25">
      <c r="B1242" t="s">
        <v>1280</v>
      </c>
    </row>
    <row r="1243" spans="2:2" x14ac:dyDescent="0.25">
      <c r="B1243" t="s">
        <v>796</v>
      </c>
    </row>
    <row r="1244" spans="2:2" x14ac:dyDescent="0.25">
      <c r="B1244" t="s">
        <v>1215</v>
      </c>
    </row>
    <row r="1245" spans="2:2" x14ac:dyDescent="0.25">
      <c r="B1245" t="s">
        <v>1281</v>
      </c>
    </row>
    <row r="1246" spans="2:2" x14ac:dyDescent="0.25">
      <c r="B1246" t="s">
        <v>1282</v>
      </c>
    </row>
    <row r="1247" spans="2:2" x14ac:dyDescent="0.25">
      <c r="B1247" t="s">
        <v>1283</v>
      </c>
    </row>
    <row r="1248" spans="2:2" x14ac:dyDescent="0.25">
      <c r="B1248" t="s">
        <v>1284</v>
      </c>
    </row>
    <row r="1249" spans="2:2" x14ac:dyDescent="0.25">
      <c r="B1249" t="s">
        <v>1219</v>
      </c>
    </row>
    <row r="1250" spans="2:2" x14ac:dyDescent="0.25">
      <c r="B1250" t="s">
        <v>1220</v>
      </c>
    </row>
    <row r="1251" spans="2:2" x14ac:dyDescent="0.25">
      <c r="B1251" t="s">
        <v>1203</v>
      </c>
    </row>
    <row r="1252" spans="2:2" x14ac:dyDescent="0.25">
      <c r="B1252" t="s">
        <v>821</v>
      </c>
    </row>
    <row r="1253" spans="2:2" x14ac:dyDescent="0.25">
      <c r="B1253" t="s">
        <v>806</v>
      </c>
    </row>
    <row r="1254" spans="2:2" x14ac:dyDescent="0.25">
      <c r="B1254" t="s">
        <v>794</v>
      </c>
    </row>
    <row r="1255" spans="2:2" x14ac:dyDescent="0.25">
      <c r="B1255" t="s">
        <v>1285</v>
      </c>
    </row>
    <row r="1256" spans="2:2" x14ac:dyDescent="0.25">
      <c r="B1256" t="s">
        <v>796</v>
      </c>
    </row>
    <row r="1257" spans="2:2" x14ac:dyDescent="0.25">
      <c r="B1257" t="s">
        <v>1215</v>
      </c>
    </row>
    <row r="1258" spans="2:2" x14ac:dyDescent="0.25">
      <c r="B1258" t="s">
        <v>1286</v>
      </c>
    </row>
    <row r="1259" spans="2:2" x14ac:dyDescent="0.25">
      <c r="B1259" t="s">
        <v>845</v>
      </c>
    </row>
    <row r="1260" spans="2:2" x14ac:dyDescent="0.25">
      <c r="B1260" t="s">
        <v>1287</v>
      </c>
    </row>
    <row r="1261" spans="2:2" x14ac:dyDescent="0.25">
      <c r="B1261" t="s">
        <v>1288</v>
      </c>
    </row>
    <row r="1262" spans="2:2" x14ac:dyDescent="0.25">
      <c r="B1262" t="s">
        <v>1219</v>
      </c>
    </row>
    <row r="1263" spans="2:2" x14ac:dyDescent="0.25">
      <c r="B1263" t="s">
        <v>1220</v>
      </c>
    </row>
    <row r="1264" spans="2:2" x14ac:dyDescent="0.25">
      <c r="B1264" t="s">
        <v>1203</v>
      </c>
    </row>
    <row r="1265" spans="2:2" x14ac:dyDescent="0.25">
      <c r="B1265" t="s">
        <v>821</v>
      </c>
    </row>
    <row r="1266" spans="2:2" x14ac:dyDescent="0.25">
      <c r="B1266" t="s">
        <v>806</v>
      </c>
    </row>
    <row r="1267" spans="2:2" x14ac:dyDescent="0.25">
      <c r="B1267" t="s">
        <v>794</v>
      </c>
    </row>
    <row r="1268" spans="2:2" x14ac:dyDescent="0.25">
      <c r="B1268" t="s">
        <v>1289</v>
      </c>
    </row>
    <row r="1269" spans="2:2" x14ac:dyDescent="0.25">
      <c r="B1269" t="s">
        <v>796</v>
      </c>
    </row>
    <row r="1270" spans="2:2" x14ac:dyDescent="0.25">
      <c r="B1270" t="s">
        <v>1215</v>
      </c>
    </row>
    <row r="1271" spans="2:2" x14ac:dyDescent="0.25">
      <c r="B1271" t="s">
        <v>1286</v>
      </c>
    </row>
    <row r="1272" spans="2:2" x14ac:dyDescent="0.25">
      <c r="B1272" t="s">
        <v>1290</v>
      </c>
    </row>
    <row r="1273" spans="2:2" x14ac:dyDescent="0.25">
      <c r="B1273" t="s">
        <v>1291</v>
      </c>
    </row>
    <row r="1274" spans="2:2" x14ac:dyDescent="0.25">
      <c r="B1274" t="s">
        <v>1292</v>
      </c>
    </row>
    <row r="1275" spans="2:2" x14ac:dyDescent="0.25">
      <c r="B1275" t="s">
        <v>1219</v>
      </c>
    </row>
    <row r="1276" spans="2:2" x14ac:dyDescent="0.25">
      <c r="B1276" t="s">
        <v>1220</v>
      </c>
    </row>
    <row r="1277" spans="2:2" x14ac:dyDescent="0.25">
      <c r="B1277" t="s">
        <v>1203</v>
      </c>
    </row>
    <row r="1278" spans="2:2" x14ac:dyDescent="0.25">
      <c r="B1278" t="s">
        <v>821</v>
      </c>
    </row>
    <row r="1279" spans="2:2" x14ac:dyDescent="0.25">
      <c r="B1279" t="s">
        <v>806</v>
      </c>
    </row>
    <row r="1280" spans="2:2" x14ac:dyDescent="0.25">
      <c r="B1280" t="s">
        <v>794</v>
      </c>
    </row>
    <row r="1281" spans="2:2" x14ac:dyDescent="0.25">
      <c r="B1281" t="s">
        <v>1293</v>
      </c>
    </row>
    <row r="1282" spans="2:2" x14ac:dyDescent="0.25">
      <c r="B1282" t="s">
        <v>796</v>
      </c>
    </row>
    <row r="1283" spans="2:2" x14ac:dyDescent="0.25">
      <c r="B1283" t="s">
        <v>1215</v>
      </c>
    </row>
    <row r="1284" spans="2:2" x14ac:dyDescent="0.25">
      <c r="B1284" t="s">
        <v>1294</v>
      </c>
    </row>
    <row r="1285" spans="2:2" x14ac:dyDescent="0.25">
      <c r="B1285" t="s">
        <v>1295</v>
      </c>
    </row>
    <row r="1286" spans="2:2" x14ac:dyDescent="0.25">
      <c r="B1286" t="s">
        <v>1296</v>
      </c>
    </row>
    <row r="1287" spans="2:2" x14ac:dyDescent="0.25">
      <c r="B1287" t="s">
        <v>1297</v>
      </c>
    </row>
    <row r="1288" spans="2:2" x14ac:dyDescent="0.25">
      <c r="B1288" t="s">
        <v>1219</v>
      </c>
    </row>
    <row r="1289" spans="2:2" x14ac:dyDescent="0.25">
      <c r="B1289" t="s">
        <v>1220</v>
      </c>
    </row>
    <row r="1290" spans="2:2" x14ac:dyDescent="0.25">
      <c r="B1290" t="s">
        <v>1203</v>
      </c>
    </row>
    <row r="1291" spans="2:2" x14ac:dyDescent="0.25">
      <c r="B1291" t="s">
        <v>805</v>
      </c>
    </row>
    <row r="1292" spans="2:2" x14ac:dyDescent="0.25">
      <c r="B1292" t="s">
        <v>806</v>
      </c>
    </row>
    <row r="1293" spans="2:2" x14ac:dyDescent="0.25">
      <c r="B1293" t="s">
        <v>794</v>
      </c>
    </row>
    <row r="1294" spans="2:2" x14ac:dyDescent="0.25">
      <c r="B1294" t="s">
        <v>1298</v>
      </c>
    </row>
    <row r="1295" spans="2:2" x14ac:dyDescent="0.25">
      <c r="B1295" t="s">
        <v>796</v>
      </c>
    </row>
    <row r="1296" spans="2:2" x14ac:dyDescent="0.25">
      <c r="B1296" t="s">
        <v>1215</v>
      </c>
    </row>
    <row r="1297" spans="2:2" x14ac:dyDescent="0.25">
      <c r="B1297" t="s">
        <v>1294</v>
      </c>
    </row>
    <row r="1298" spans="2:2" x14ac:dyDescent="0.25">
      <c r="B1298" t="s">
        <v>1299</v>
      </c>
    </row>
    <row r="1299" spans="2:2" x14ac:dyDescent="0.25">
      <c r="B1299" t="s">
        <v>1300</v>
      </c>
    </row>
    <row r="1300" spans="2:2" x14ac:dyDescent="0.25">
      <c r="B1300" t="s">
        <v>1301</v>
      </c>
    </row>
    <row r="1301" spans="2:2" x14ac:dyDescent="0.25">
      <c r="B1301" t="s">
        <v>1219</v>
      </c>
    </row>
    <row r="1302" spans="2:2" x14ac:dyDescent="0.25">
      <c r="B1302" t="s">
        <v>1220</v>
      </c>
    </row>
    <row r="1303" spans="2:2" x14ac:dyDescent="0.25">
      <c r="B1303" t="s">
        <v>1203</v>
      </c>
    </row>
    <row r="1304" spans="2:2" x14ac:dyDescent="0.25">
      <c r="B1304" t="s">
        <v>821</v>
      </c>
    </row>
    <row r="1305" spans="2:2" x14ac:dyDescent="0.25">
      <c r="B1305" t="s">
        <v>806</v>
      </c>
    </row>
    <row r="1306" spans="2:2" x14ac:dyDescent="0.25">
      <c r="B1306" t="s">
        <v>794</v>
      </c>
    </row>
    <row r="1307" spans="2:2" x14ac:dyDescent="0.25">
      <c r="B1307" t="s">
        <v>1302</v>
      </c>
    </row>
    <row r="1308" spans="2:2" x14ac:dyDescent="0.25">
      <c r="B1308" t="s">
        <v>796</v>
      </c>
    </row>
    <row r="1309" spans="2:2" x14ac:dyDescent="0.25">
      <c r="B1309" t="s">
        <v>1215</v>
      </c>
    </row>
    <row r="1310" spans="2:2" x14ac:dyDescent="0.25">
      <c r="B1310" t="s">
        <v>1272</v>
      </c>
    </row>
    <row r="1311" spans="2:2" x14ac:dyDescent="0.25">
      <c r="B1311" t="s">
        <v>1303</v>
      </c>
    </row>
    <row r="1312" spans="2:2" x14ac:dyDescent="0.25">
      <c r="B1312" t="s">
        <v>1304</v>
      </c>
    </row>
    <row r="1313" spans="2:2" x14ac:dyDescent="0.25">
      <c r="B1313" t="s">
        <v>1305</v>
      </c>
    </row>
    <row r="1314" spans="2:2" x14ac:dyDescent="0.25">
      <c r="B1314" t="s">
        <v>1219</v>
      </c>
    </row>
    <row r="1315" spans="2:2" x14ac:dyDescent="0.25">
      <c r="B1315" t="s">
        <v>972</v>
      </c>
    </row>
    <row r="1316" spans="2:2" x14ac:dyDescent="0.25">
      <c r="B1316" t="s">
        <v>1203</v>
      </c>
    </row>
    <row r="1317" spans="2:2" x14ac:dyDescent="0.25">
      <c r="B1317" t="s">
        <v>821</v>
      </c>
    </row>
    <row r="1318" spans="2:2" x14ac:dyDescent="0.25">
      <c r="B1318" t="s">
        <v>806</v>
      </c>
    </row>
    <row r="1319" spans="2:2" x14ac:dyDescent="0.25">
      <c r="B1319" t="s">
        <v>794</v>
      </c>
    </row>
    <row r="1320" spans="2:2" x14ac:dyDescent="0.25">
      <c r="B1320" t="s">
        <v>1306</v>
      </c>
    </row>
    <row r="1321" spans="2:2" x14ac:dyDescent="0.25">
      <c r="B1321" t="s">
        <v>796</v>
      </c>
    </row>
    <row r="1322" spans="2:2" x14ac:dyDescent="0.25">
      <c r="B1322" t="s">
        <v>1215</v>
      </c>
    </row>
    <row r="1323" spans="2:2" x14ac:dyDescent="0.25">
      <c r="B1323" t="s">
        <v>1268</v>
      </c>
    </row>
    <row r="1324" spans="2:2" x14ac:dyDescent="0.25">
      <c r="B1324" t="s">
        <v>1307</v>
      </c>
    </row>
    <row r="1325" spans="2:2" x14ac:dyDescent="0.25">
      <c r="B1325" t="s">
        <v>1308</v>
      </c>
    </row>
    <row r="1326" spans="2:2" x14ac:dyDescent="0.25">
      <c r="B1326" t="s">
        <v>1309</v>
      </c>
    </row>
    <row r="1327" spans="2:2" x14ac:dyDescent="0.25">
      <c r="B1327" t="s">
        <v>1219</v>
      </c>
    </row>
    <row r="1328" spans="2:2" x14ac:dyDescent="0.25">
      <c r="B1328" t="s">
        <v>1220</v>
      </c>
    </row>
    <row r="1329" spans="2:2" x14ac:dyDescent="0.25">
      <c r="B1329" t="s">
        <v>1203</v>
      </c>
    </row>
    <row r="1330" spans="2:2" x14ac:dyDescent="0.25">
      <c r="B1330" t="s">
        <v>805</v>
      </c>
    </row>
    <row r="1331" spans="2:2" x14ac:dyDescent="0.25">
      <c r="B1331" t="s">
        <v>806</v>
      </c>
    </row>
    <row r="1332" spans="2:2" x14ac:dyDescent="0.25">
      <c r="B1332" t="s">
        <v>794</v>
      </c>
    </row>
    <row r="1333" spans="2:2" x14ac:dyDescent="0.25">
      <c r="B1333" t="s">
        <v>1310</v>
      </c>
    </row>
    <row r="1334" spans="2:2" x14ac:dyDescent="0.25">
      <c r="B1334" t="s">
        <v>796</v>
      </c>
    </row>
    <row r="1335" spans="2:2" x14ac:dyDescent="0.25">
      <c r="B1335" t="s">
        <v>1215</v>
      </c>
    </row>
    <row r="1336" spans="2:2" x14ac:dyDescent="0.25">
      <c r="B1336" t="s">
        <v>1268</v>
      </c>
    </row>
    <row r="1337" spans="2:2" x14ac:dyDescent="0.25">
      <c r="B1337" t="s">
        <v>845</v>
      </c>
    </row>
    <row r="1338" spans="2:2" x14ac:dyDescent="0.25">
      <c r="B1338" t="s">
        <v>1311</v>
      </c>
    </row>
    <row r="1339" spans="2:2" x14ac:dyDescent="0.25">
      <c r="B1339" t="s">
        <v>1312</v>
      </c>
    </row>
    <row r="1340" spans="2:2" x14ac:dyDescent="0.25">
      <c r="B1340" t="s">
        <v>1219</v>
      </c>
    </row>
    <row r="1341" spans="2:2" x14ac:dyDescent="0.25">
      <c r="B1341" t="s">
        <v>1220</v>
      </c>
    </row>
    <row r="1342" spans="2:2" x14ac:dyDescent="0.25">
      <c r="B1342" t="s">
        <v>1203</v>
      </c>
    </row>
    <row r="1343" spans="2:2" x14ac:dyDescent="0.25">
      <c r="B1343" t="s">
        <v>821</v>
      </c>
    </row>
    <row r="1344" spans="2:2" x14ac:dyDescent="0.25">
      <c r="B1344" t="s">
        <v>806</v>
      </c>
    </row>
    <row r="1345" spans="2:2" x14ac:dyDescent="0.25">
      <c r="B1345" t="s">
        <v>794</v>
      </c>
    </row>
    <row r="1346" spans="2:2" x14ac:dyDescent="0.25">
      <c r="B1346" t="s">
        <v>1313</v>
      </c>
    </row>
    <row r="1347" spans="2:2" x14ac:dyDescent="0.25">
      <c r="B1347" t="s">
        <v>796</v>
      </c>
    </row>
    <row r="1348" spans="2:2" x14ac:dyDescent="0.25">
      <c r="B1348" t="s">
        <v>1215</v>
      </c>
    </row>
    <row r="1349" spans="2:2" x14ac:dyDescent="0.25">
      <c r="B1349" t="s">
        <v>1314</v>
      </c>
    </row>
    <row r="1350" spans="2:2" x14ac:dyDescent="0.25">
      <c r="B1350" t="s">
        <v>1315</v>
      </c>
    </row>
    <row r="1351" spans="2:2" x14ac:dyDescent="0.25">
      <c r="B1351" t="s">
        <v>1316</v>
      </c>
    </row>
    <row r="1352" spans="2:2" x14ac:dyDescent="0.25">
      <c r="B1352" t="s">
        <v>1317</v>
      </c>
    </row>
    <row r="1353" spans="2:2" x14ac:dyDescent="0.25">
      <c r="B1353" t="s">
        <v>1219</v>
      </c>
    </row>
    <row r="1354" spans="2:2" x14ac:dyDescent="0.25">
      <c r="B1354" t="s">
        <v>1220</v>
      </c>
    </row>
    <row r="1355" spans="2:2" x14ac:dyDescent="0.25">
      <c r="B1355" t="s">
        <v>1203</v>
      </c>
    </row>
    <row r="1356" spans="2:2" x14ac:dyDescent="0.25">
      <c r="B1356" t="s">
        <v>805</v>
      </c>
    </row>
    <row r="1357" spans="2:2" x14ac:dyDescent="0.25">
      <c r="B1357" t="s">
        <v>806</v>
      </c>
    </row>
    <row r="1358" spans="2:2" x14ac:dyDescent="0.25">
      <c r="B1358" t="s">
        <v>794</v>
      </c>
    </row>
    <row r="1359" spans="2:2" x14ac:dyDescent="0.25">
      <c r="B1359" t="s">
        <v>1318</v>
      </c>
    </row>
    <row r="1360" spans="2:2" x14ac:dyDescent="0.25">
      <c r="B1360" t="s">
        <v>796</v>
      </c>
    </row>
    <row r="1361" spans="2:2" x14ac:dyDescent="0.25">
      <c r="B1361" t="s">
        <v>1215</v>
      </c>
    </row>
    <row r="1362" spans="2:2" x14ac:dyDescent="0.25">
      <c r="B1362" t="s">
        <v>1319</v>
      </c>
    </row>
    <row r="1363" spans="2:2" x14ac:dyDescent="0.25">
      <c r="B1363" t="s">
        <v>1320</v>
      </c>
    </row>
    <row r="1364" spans="2:2" x14ac:dyDescent="0.25">
      <c r="B1364" t="s">
        <v>1321</v>
      </c>
    </row>
    <row r="1365" spans="2:2" x14ac:dyDescent="0.25">
      <c r="B1365" t="s">
        <v>1322</v>
      </c>
    </row>
    <row r="1366" spans="2:2" x14ac:dyDescent="0.25">
      <c r="B1366" t="s">
        <v>1219</v>
      </c>
    </row>
    <row r="1367" spans="2:2" x14ac:dyDescent="0.25">
      <c r="B1367" t="s">
        <v>1220</v>
      </c>
    </row>
    <row r="1368" spans="2:2" x14ac:dyDescent="0.25">
      <c r="B1368" t="s">
        <v>1203</v>
      </c>
    </row>
    <row r="1369" spans="2:2" x14ac:dyDescent="0.25">
      <c r="B1369" t="s">
        <v>805</v>
      </c>
    </row>
    <row r="1370" spans="2:2" x14ac:dyDescent="0.25">
      <c r="B1370" t="s">
        <v>806</v>
      </c>
    </row>
    <row r="1371" spans="2:2" x14ac:dyDescent="0.25">
      <c r="B1371" t="s">
        <v>794</v>
      </c>
    </row>
    <row r="1372" spans="2:2" x14ac:dyDescent="0.25">
      <c r="B1372" t="s">
        <v>1323</v>
      </c>
    </row>
    <row r="1373" spans="2:2" x14ac:dyDescent="0.25">
      <c r="B1373" t="s">
        <v>796</v>
      </c>
    </row>
    <row r="1374" spans="2:2" x14ac:dyDescent="0.25">
      <c r="B1374" t="s">
        <v>1324</v>
      </c>
    </row>
    <row r="1375" spans="2:2" x14ac:dyDescent="0.25">
      <c r="B1375" t="s">
        <v>1325</v>
      </c>
    </row>
    <row r="1376" spans="2:2" x14ac:dyDescent="0.25">
      <c r="B1376" t="s">
        <v>1326</v>
      </c>
    </row>
    <row r="1377" spans="2:2" x14ac:dyDescent="0.25">
      <c r="B1377" t="s">
        <v>1327</v>
      </c>
    </row>
    <row r="1378" spans="2:2" x14ac:dyDescent="0.25">
      <c r="B1378" t="s">
        <v>1328</v>
      </c>
    </row>
    <row r="1379" spans="2:2" x14ac:dyDescent="0.25">
      <c r="B1379" t="s">
        <v>828</v>
      </c>
    </row>
    <row r="1380" spans="2:2" x14ac:dyDescent="0.25">
      <c r="B1380" t="s">
        <v>1329</v>
      </c>
    </row>
    <row r="1381" spans="2:2" x14ac:dyDescent="0.25">
      <c r="B1381" t="s">
        <v>1330</v>
      </c>
    </row>
    <row r="1382" spans="2:2" x14ac:dyDescent="0.25">
      <c r="B1382" t="s">
        <v>821</v>
      </c>
    </row>
    <row r="1383" spans="2:2" x14ac:dyDescent="0.25">
      <c r="B1383" t="s">
        <v>806</v>
      </c>
    </row>
    <row r="1384" spans="2:2" x14ac:dyDescent="0.25">
      <c r="B1384" t="s">
        <v>794</v>
      </c>
    </row>
    <row r="1385" spans="2:2" x14ac:dyDescent="0.25">
      <c r="B1385" t="s">
        <v>1331</v>
      </c>
    </row>
    <row r="1386" spans="2:2" x14ac:dyDescent="0.25">
      <c r="B1386" t="s">
        <v>796</v>
      </c>
    </row>
    <row r="1387" spans="2:2" x14ac:dyDescent="0.25">
      <c r="B1387" t="s">
        <v>1332</v>
      </c>
    </row>
    <row r="1388" spans="2:2" x14ac:dyDescent="0.25">
      <c r="B1388" t="s">
        <v>1333</v>
      </c>
    </row>
    <row r="1389" spans="2:2" x14ac:dyDescent="0.25">
      <c r="B1389" t="s">
        <v>1334</v>
      </c>
    </row>
    <row r="1390" spans="2:2" x14ac:dyDescent="0.25">
      <c r="B1390" t="s">
        <v>812</v>
      </c>
    </row>
    <row r="1391" spans="2:2" x14ac:dyDescent="0.25">
      <c r="B1391" t="s">
        <v>1335</v>
      </c>
    </row>
    <row r="1392" spans="2:2" x14ac:dyDescent="0.25">
      <c r="B1392" t="s">
        <v>966</v>
      </c>
    </row>
    <row r="1393" spans="2:2" x14ac:dyDescent="0.25">
      <c r="B1393" t="s">
        <v>1336</v>
      </c>
    </row>
    <row r="1394" spans="2:2" x14ac:dyDescent="0.25">
      <c r="B1394" t="s">
        <v>854</v>
      </c>
    </row>
    <row r="1395" spans="2:2" x14ac:dyDescent="0.25">
      <c r="B1395" t="s">
        <v>821</v>
      </c>
    </row>
    <row r="1396" spans="2:2" x14ac:dyDescent="0.25">
      <c r="B1396" t="s">
        <v>806</v>
      </c>
    </row>
    <row r="1397" spans="2:2" x14ac:dyDescent="0.25">
      <c r="B1397" t="s">
        <v>794</v>
      </c>
    </row>
    <row r="1398" spans="2:2" x14ac:dyDescent="0.25">
      <c r="B1398" t="s">
        <v>1337</v>
      </c>
    </row>
    <row r="1399" spans="2:2" x14ac:dyDescent="0.25">
      <c r="B1399" t="s">
        <v>796</v>
      </c>
    </row>
    <row r="1400" spans="2:2" x14ac:dyDescent="0.25">
      <c r="B1400" t="s">
        <v>1332</v>
      </c>
    </row>
    <row r="1401" spans="2:2" x14ac:dyDescent="0.25">
      <c r="B1401" t="s">
        <v>1333</v>
      </c>
    </row>
    <row r="1402" spans="2:2" x14ac:dyDescent="0.25">
      <c r="B1402" t="s">
        <v>1338</v>
      </c>
    </row>
    <row r="1403" spans="2:2" x14ac:dyDescent="0.25">
      <c r="B1403" t="s">
        <v>1339</v>
      </c>
    </row>
    <row r="1404" spans="2:2" x14ac:dyDescent="0.25">
      <c r="B1404" t="s">
        <v>1340</v>
      </c>
    </row>
    <row r="1405" spans="2:2" x14ac:dyDescent="0.25">
      <c r="B1405" t="s">
        <v>966</v>
      </c>
    </row>
    <row r="1406" spans="2:2" x14ac:dyDescent="0.25">
      <c r="B1406" t="s">
        <v>972</v>
      </c>
    </row>
    <row r="1407" spans="2:2" x14ac:dyDescent="0.25">
      <c r="B1407" t="s">
        <v>854</v>
      </c>
    </row>
    <row r="1408" spans="2:2" x14ac:dyDescent="0.25">
      <c r="B1408" t="s">
        <v>805</v>
      </c>
    </row>
    <row r="1409" spans="2:2" x14ac:dyDescent="0.25">
      <c r="B1409" t="s">
        <v>806</v>
      </c>
    </row>
    <row r="1410" spans="2:2" x14ac:dyDescent="0.25">
      <c r="B1410" t="s">
        <v>794</v>
      </c>
    </row>
    <row r="1411" spans="2:2" x14ac:dyDescent="0.25">
      <c r="B1411" t="s">
        <v>1341</v>
      </c>
    </row>
    <row r="1412" spans="2:2" x14ac:dyDescent="0.25">
      <c r="B1412" t="s">
        <v>796</v>
      </c>
    </row>
    <row r="1413" spans="2:2" x14ac:dyDescent="0.25">
      <c r="B1413" t="s">
        <v>1342</v>
      </c>
    </row>
    <row r="1414" spans="2:2" x14ac:dyDescent="0.25">
      <c r="B1414" t="s">
        <v>1343</v>
      </c>
    </row>
    <row r="1415" spans="2:2" x14ac:dyDescent="0.25">
      <c r="B1415" t="s">
        <v>845</v>
      </c>
    </row>
    <row r="1416" spans="2:2" x14ac:dyDescent="0.25">
      <c r="B1416" t="s">
        <v>1344</v>
      </c>
    </row>
    <row r="1417" spans="2:2" x14ac:dyDescent="0.25">
      <c r="B1417" t="s">
        <v>1345</v>
      </c>
    </row>
    <row r="1418" spans="2:2" x14ac:dyDescent="0.25">
      <c r="B1418" t="s">
        <v>1145</v>
      </c>
    </row>
    <row r="1419" spans="2:2" x14ac:dyDescent="0.25">
      <c r="B1419" t="s">
        <v>1346</v>
      </c>
    </row>
    <row r="1420" spans="2:2" x14ac:dyDescent="0.25">
      <c r="B1420" t="s">
        <v>830</v>
      </c>
    </row>
    <row r="1421" spans="2:2" x14ac:dyDescent="0.25">
      <c r="B1421" t="s">
        <v>805</v>
      </c>
    </row>
    <row r="1422" spans="2:2" x14ac:dyDescent="0.25">
      <c r="B1422" t="s">
        <v>806</v>
      </c>
    </row>
    <row r="1423" spans="2:2" x14ac:dyDescent="0.25">
      <c r="B1423" t="s">
        <v>794</v>
      </c>
    </row>
    <row r="1424" spans="2:2" x14ac:dyDescent="0.25">
      <c r="B1424" t="s">
        <v>1347</v>
      </c>
    </row>
    <row r="1425" spans="2:2" x14ac:dyDescent="0.25">
      <c r="B1425" t="s">
        <v>796</v>
      </c>
    </row>
    <row r="1426" spans="2:2" x14ac:dyDescent="0.25">
      <c r="B1426" t="s">
        <v>1215</v>
      </c>
    </row>
    <row r="1427" spans="2:2" x14ac:dyDescent="0.25">
      <c r="B1427" t="s">
        <v>1286</v>
      </c>
    </row>
    <row r="1428" spans="2:2" x14ac:dyDescent="0.25">
      <c r="B1428" t="s">
        <v>1348</v>
      </c>
    </row>
    <row r="1429" spans="2:2" x14ac:dyDescent="0.25">
      <c r="B1429" t="s">
        <v>1349</v>
      </c>
    </row>
    <row r="1430" spans="2:2" x14ac:dyDescent="0.25">
      <c r="B1430" t="s">
        <v>1350</v>
      </c>
    </row>
    <row r="1431" spans="2:2" x14ac:dyDescent="0.25">
      <c r="B1431" t="s">
        <v>1219</v>
      </c>
    </row>
    <row r="1432" spans="2:2" x14ac:dyDescent="0.25">
      <c r="B1432" t="s">
        <v>1220</v>
      </c>
    </row>
    <row r="1433" spans="2:2" x14ac:dyDescent="0.25">
      <c r="B1433" t="s">
        <v>1203</v>
      </c>
    </row>
    <row r="1434" spans="2:2" x14ac:dyDescent="0.25">
      <c r="B1434" t="s">
        <v>821</v>
      </c>
    </row>
    <row r="1435" spans="2:2" x14ac:dyDescent="0.25">
      <c r="B1435" t="s">
        <v>806</v>
      </c>
    </row>
    <row r="1436" spans="2:2" x14ac:dyDescent="0.25">
      <c r="B1436" t="s">
        <v>794</v>
      </c>
    </row>
    <row r="1437" spans="2:2" x14ac:dyDescent="0.25">
      <c r="B1437" t="s">
        <v>1351</v>
      </c>
    </row>
    <row r="1438" spans="2:2" x14ac:dyDescent="0.25">
      <c r="B1438" t="s">
        <v>1037</v>
      </c>
    </row>
    <row r="1439" spans="2:2" x14ac:dyDescent="0.25">
      <c r="B1439" t="s">
        <v>1038</v>
      </c>
    </row>
    <row r="1440" spans="2:2" x14ac:dyDescent="0.25">
      <c r="B1440" t="s">
        <v>824</v>
      </c>
    </row>
    <row r="1441" spans="2:2" x14ac:dyDescent="0.25">
      <c r="B1441" t="s">
        <v>1352</v>
      </c>
    </row>
    <row r="1442" spans="2:2" x14ac:dyDescent="0.25">
      <c r="B1442" t="s">
        <v>1353</v>
      </c>
    </row>
    <row r="1443" spans="2:2" x14ac:dyDescent="0.25">
      <c r="B1443" t="s">
        <v>911</v>
      </c>
    </row>
    <row r="1444" spans="2:2" x14ac:dyDescent="0.25">
      <c r="B1444" t="s">
        <v>861</v>
      </c>
    </row>
    <row r="1445" spans="2:2" x14ac:dyDescent="0.25">
      <c r="B1445" t="s">
        <v>1043</v>
      </c>
    </row>
    <row r="1446" spans="2:2" x14ac:dyDescent="0.25">
      <c r="B1446" t="s">
        <v>1044</v>
      </c>
    </row>
    <row r="1447" spans="2:2" x14ac:dyDescent="0.25">
      <c r="B1447" t="s">
        <v>805</v>
      </c>
    </row>
    <row r="1448" spans="2:2" x14ac:dyDescent="0.25">
      <c r="B1448" t="s">
        <v>806</v>
      </c>
    </row>
    <row r="1449" spans="2:2" x14ac:dyDescent="0.25">
      <c r="B1449" t="s">
        <v>794</v>
      </c>
    </row>
    <row r="1450" spans="2:2" x14ac:dyDescent="0.25">
      <c r="B1450" t="s">
        <v>1354</v>
      </c>
    </row>
    <row r="1451" spans="2:2" x14ac:dyDescent="0.25">
      <c r="B1451" t="s">
        <v>1355</v>
      </c>
    </row>
    <row r="1452" spans="2:2" x14ac:dyDescent="0.25">
      <c r="B1452" t="s">
        <v>1356</v>
      </c>
    </row>
    <row r="1453" spans="2:2" x14ac:dyDescent="0.25">
      <c r="B1453" t="s">
        <v>1357</v>
      </c>
    </row>
    <row r="1454" spans="2:2" x14ac:dyDescent="0.25">
      <c r="B1454" t="s">
        <v>1358</v>
      </c>
    </row>
    <row r="1455" spans="2:2" x14ac:dyDescent="0.25">
      <c r="B1455" t="s">
        <v>1359</v>
      </c>
    </row>
    <row r="1456" spans="2:2" x14ac:dyDescent="0.25">
      <c r="B1456" t="s">
        <v>1360</v>
      </c>
    </row>
    <row r="1457" spans="2:2" x14ac:dyDescent="0.25">
      <c r="B1457" t="s">
        <v>1099</v>
      </c>
    </row>
    <row r="1458" spans="2:2" x14ac:dyDescent="0.25">
      <c r="B1458" t="s">
        <v>1361</v>
      </c>
    </row>
    <row r="1459" spans="2:2" x14ac:dyDescent="0.25">
      <c r="B1459" t="s">
        <v>1169</v>
      </c>
    </row>
    <row r="1460" spans="2:2" x14ac:dyDescent="0.25">
      <c r="B1460" t="s">
        <v>805</v>
      </c>
    </row>
    <row r="1461" spans="2:2" x14ac:dyDescent="0.25">
      <c r="B1461" t="s">
        <v>806</v>
      </c>
    </row>
    <row r="1462" spans="2:2" x14ac:dyDescent="0.25">
      <c r="B1462" t="s">
        <v>794</v>
      </c>
    </row>
    <row r="1463" spans="2:2" x14ac:dyDescent="0.25">
      <c r="B1463" t="s">
        <v>1362</v>
      </c>
    </row>
    <row r="1464" spans="2:2" x14ac:dyDescent="0.25">
      <c r="B1464" t="s">
        <v>796</v>
      </c>
    </row>
    <row r="1465" spans="2:2" x14ac:dyDescent="0.25">
      <c r="B1465" t="s">
        <v>823</v>
      </c>
    </row>
    <row r="1466" spans="2:2" x14ac:dyDescent="0.25">
      <c r="B1466" t="s">
        <v>824</v>
      </c>
    </row>
    <row r="1467" spans="2:2" x14ac:dyDescent="0.25">
      <c r="B1467" t="s">
        <v>1363</v>
      </c>
    </row>
    <row r="1468" spans="2:2" x14ac:dyDescent="0.25">
      <c r="B1468" t="s">
        <v>1364</v>
      </c>
    </row>
    <row r="1469" spans="2:2" x14ac:dyDescent="0.25">
      <c r="B1469" t="s">
        <v>1365</v>
      </c>
    </row>
    <row r="1470" spans="2:2" x14ac:dyDescent="0.25">
      <c r="B1470" t="s">
        <v>828</v>
      </c>
    </row>
    <row r="1471" spans="2:2" x14ac:dyDescent="0.25">
      <c r="B1471" t="s">
        <v>829</v>
      </c>
    </row>
    <row r="1472" spans="2:2" x14ac:dyDescent="0.25">
      <c r="B1472" t="s">
        <v>830</v>
      </c>
    </row>
    <row r="1473" spans="2:2" x14ac:dyDescent="0.25">
      <c r="B1473" t="s">
        <v>821</v>
      </c>
    </row>
    <row r="1474" spans="2:2" x14ac:dyDescent="0.25">
      <c r="B1474" t="s">
        <v>806</v>
      </c>
    </row>
    <row r="1475" spans="2:2" x14ac:dyDescent="0.25">
      <c r="B1475" t="s">
        <v>794</v>
      </c>
    </row>
    <row r="1476" spans="2:2" x14ac:dyDescent="0.25">
      <c r="B1476" t="s">
        <v>1366</v>
      </c>
    </row>
    <row r="1477" spans="2:2" x14ac:dyDescent="0.25">
      <c r="B1477" t="s">
        <v>796</v>
      </c>
    </row>
    <row r="1478" spans="2:2" x14ac:dyDescent="0.25">
      <c r="B1478" t="s">
        <v>1000</v>
      </c>
    </row>
    <row r="1479" spans="2:2" x14ac:dyDescent="0.25">
      <c r="B1479" t="s">
        <v>1020</v>
      </c>
    </row>
    <row r="1480" spans="2:2" x14ac:dyDescent="0.25">
      <c r="B1480" t="s">
        <v>1367</v>
      </c>
    </row>
    <row r="1481" spans="2:2" x14ac:dyDescent="0.25">
      <c r="B1481" t="s">
        <v>990</v>
      </c>
    </row>
    <row r="1482" spans="2:2" x14ac:dyDescent="0.25">
      <c r="B1482" t="s">
        <v>1368</v>
      </c>
    </row>
    <row r="1483" spans="2:2" x14ac:dyDescent="0.25">
      <c r="B1483" t="s">
        <v>814</v>
      </c>
    </row>
    <row r="1484" spans="2:2" x14ac:dyDescent="0.25">
      <c r="B1484" t="s">
        <v>1005</v>
      </c>
    </row>
    <row r="1485" spans="2:2" x14ac:dyDescent="0.25">
      <c r="B1485" t="s">
        <v>1006</v>
      </c>
    </row>
    <row r="1486" spans="2:2" x14ac:dyDescent="0.25">
      <c r="B1486" t="s">
        <v>805</v>
      </c>
    </row>
    <row r="1487" spans="2:2" x14ac:dyDescent="0.25">
      <c r="B1487" t="s">
        <v>806</v>
      </c>
    </row>
    <row r="1488" spans="2:2" x14ac:dyDescent="0.25">
      <c r="B1488" t="s">
        <v>794</v>
      </c>
    </row>
    <row r="1489" spans="2:2" x14ac:dyDescent="0.25">
      <c r="B1489" t="s">
        <v>1369</v>
      </c>
    </row>
    <row r="1490" spans="2:2" x14ac:dyDescent="0.25">
      <c r="B1490" t="s">
        <v>1104</v>
      </c>
    </row>
    <row r="1491" spans="2:2" x14ac:dyDescent="0.25">
      <c r="B1491" t="s">
        <v>1116</v>
      </c>
    </row>
    <row r="1492" spans="2:2" x14ac:dyDescent="0.25">
      <c r="B1492" t="s">
        <v>930</v>
      </c>
    </row>
    <row r="1493" spans="2:2" x14ac:dyDescent="0.25">
      <c r="B1493" t="s">
        <v>976</v>
      </c>
    </row>
    <row r="1494" spans="2:2" x14ac:dyDescent="0.25">
      <c r="B1494" t="s">
        <v>1370</v>
      </c>
    </row>
    <row r="1495" spans="2:2" x14ac:dyDescent="0.25">
      <c r="B1495" t="s">
        <v>1119</v>
      </c>
    </row>
    <row r="1496" spans="2:2" x14ac:dyDescent="0.25">
      <c r="B1496" t="s">
        <v>861</v>
      </c>
    </row>
    <row r="1497" spans="2:2" x14ac:dyDescent="0.25">
      <c r="B1497" t="s">
        <v>1120</v>
      </c>
    </row>
    <row r="1498" spans="2:2" x14ac:dyDescent="0.25">
      <c r="B1498" t="s">
        <v>1058</v>
      </c>
    </row>
    <row r="1499" spans="2:2" x14ac:dyDescent="0.25">
      <c r="B1499" t="s">
        <v>805</v>
      </c>
    </row>
    <row r="1500" spans="2:2" x14ac:dyDescent="0.25">
      <c r="B1500" t="s">
        <v>806</v>
      </c>
    </row>
    <row r="1501" spans="2:2" x14ac:dyDescent="0.25">
      <c r="B1501" t="s">
        <v>794</v>
      </c>
    </row>
    <row r="1502" spans="2:2" x14ac:dyDescent="0.25">
      <c r="B1502" t="s">
        <v>1371</v>
      </c>
    </row>
    <row r="1503" spans="2:2" x14ac:dyDescent="0.25">
      <c r="B1503" t="s">
        <v>796</v>
      </c>
    </row>
    <row r="1504" spans="2:2" x14ac:dyDescent="0.25">
      <c r="B1504" t="s">
        <v>1074</v>
      </c>
    </row>
    <row r="1505" spans="2:2" x14ac:dyDescent="0.25">
      <c r="B1505" t="s">
        <v>1075</v>
      </c>
    </row>
    <row r="1506" spans="2:2" x14ac:dyDescent="0.25">
      <c r="B1506" t="s">
        <v>1372</v>
      </c>
    </row>
    <row r="1507" spans="2:2" x14ac:dyDescent="0.25">
      <c r="B1507" t="s">
        <v>1167</v>
      </c>
    </row>
    <row r="1508" spans="2:2" x14ac:dyDescent="0.25">
      <c r="B1508" t="s">
        <v>1078</v>
      </c>
    </row>
    <row r="1509" spans="2:2" x14ac:dyDescent="0.25">
      <c r="B1509" t="s">
        <v>1079</v>
      </c>
    </row>
    <row r="1510" spans="2:2" x14ac:dyDescent="0.25">
      <c r="B1510" t="s">
        <v>829</v>
      </c>
    </row>
    <row r="1511" spans="2:2" x14ac:dyDescent="0.25">
      <c r="B1511" t="s">
        <v>1080</v>
      </c>
    </row>
    <row r="1512" spans="2:2" x14ac:dyDescent="0.25">
      <c r="B1512" t="s">
        <v>805</v>
      </c>
    </row>
    <row r="1513" spans="2:2" x14ac:dyDescent="0.25">
      <c r="B1513" t="s">
        <v>806</v>
      </c>
    </row>
    <row r="1514" spans="2:2" x14ac:dyDescent="0.25">
      <c r="B1514" t="s">
        <v>794</v>
      </c>
    </row>
    <row r="1515" spans="2:2" x14ac:dyDescent="0.25">
      <c r="B1515" t="s">
        <v>1373</v>
      </c>
    </row>
    <row r="1516" spans="2:2" x14ac:dyDescent="0.25">
      <c r="B1516" t="s">
        <v>1046</v>
      </c>
    </row>
    <row r="1517" spans="2:2" x14ac:dyDescent="0.25">
      <c r="B1517" t="s">
        <v>1047</v>
      </c>
    </row>
    <row r="1518" spans="2:2" x14ac:dyDescent="0.25">
      <c r="B1518" t="s">
        <v>1048</v>
      </c>
    </row>
    <row r="1519" spans="2:2" x14ac:dyDescent="0.25">
      <c r="B1519" t="s">
        <v>1374</v>
      </c>
    </row>
    <row r="1520" spans="2:2" x14ac:dyDescent="0.25">
      <c r="B1520" t="s">
        <v>1375</v>
      </c>
    </row>
    <row r="1521" spans="2:2" x14ac:dyDescent="0.25">
      <c r="B1521" t="s">
        <v>1051</v>
      </c>
    </row>
    <row r="1522" spans="2:2" x14ac:dyDescent="0.25">
      <c r="B1522" t="s">
        <v>802</v>
      </c>
    </row>
    <row r="1523" spans="2:2" x14ac:dyDescent="0.25">
      <c r="B1523" t="s">
        <v>1052</v>
      </c>
    </row>
    <row r="1524" spans="2:2" x14ac:dyDescent="0.25">
      <c r="B1524" t="s">
        <v>1006</v>
      </c>
    </row>
    <row r="1525" spans="2:2" x14ac:dyDescent="0.25">
      <c r="B1525" t="s">
        <v>805</v>
      </c>
    </row>
    <row r="1526" spans="2:2" x14ac:dyDescent="0.25">
      <c r="B1526" t="s">
        <v>806</v>
      </c>
    </row>
    <row r="1527" spans="2:2" x14ac:dyDescent="0.25">
      <c r="B1527" t="s">
        <v>794</v>
      </c>
    </row>
    <row r="1528" spans="2:2" x14ac:dyDescent="0.25">
      <c r="B1528" t="s">
        <v>1376</v>
      </c>
    </row>
    <row r="1529" spans="2:2" x14ac:dyDescent="0.25">
      <c r="B1529" t="s">
        <v>796</v>
      </c>
    </row>
    <row r="1530" spans="2:2" x14ac:dyDescent="0.25">
      <c r="B1530" t="s">
        <v>1215</v>
      </c>
    </row>
    <row r="1531" spans="2:2" x14ac:dyDescent="0.25">
      <c r="B1531" t="s">
        <v>1314</v>
      </c>
    </row>
    <row r="1532" spans="2:2" x14ac:dyDescent="0.25">
      <c r="B1532" t="s">
        <v>1377</v>
      </c>
    </row>
    <row r="1533" spans="2:2" x14ac:dyDescent="0.25">
      <c r="B1533" t="s">
        <v>1378</v>
      </c>
    </row>
    <row r="1534" spans="2:2" x14ac:dyDescent="0.25">
      <c r="B1534" t="s">
        <v>1379</v>
      </c>
    </row>
    <row r="1535" spans="2:2" x14ac:dyDescent="0.25">
      <c r="B1535" t="s">
        <v>1219</v>
      </c>
    </row>
    <row r="1536" spans="2:2" x14ac:dyDescent="0.25">
      <c r="B1536" t="s">
        <v>1220</v>
      </c>
    </row>
    <row r="1537" spans="2:2" x14ac:dyDescent="0.25">
      <c r="B1537" t="s">
        <v>1203</v>
      </c>
    </row>
    <row r="1538" spans="2:2" x14ac:dyDescent="0.25">
      <c r="B1538" t="s">
        <v>805</v>
      </c>
    </row>
    <row r="1539" spans="2:2" x14ac:dyDescent="0.25">
      <c r="B1539" t="s">
        <v>806</v>
      </c>
    </row>
    <row r="1540" spans="2:2" x14ac:dyDescent="0.25">
      <c r="B1540" t="s">
        <v>794</v>
      </c>
    </row>
    <row r="1541" spans="2:2" x14ac:dyDescent="0.25">
      <c r="B1541" t="s">
        <v>1380</v>
      </c>
    </row>
    <row r="1542" spans="2:2" x14ac:dyDescent="0.25">
      <c r="B1542" t="s">
        <v>796</v>
      </c>
    </row>
    <row r="1543" spans="2:2" x14ac:dyDescent="0.25">
      <c r="B1543" t="s">
        <v>1215</v>
      </c>
    </row>
    <row r="1544" spans="2:2" x14ac:dyDescent="0.25">
      <c r="B1544" t="s">
        <v>1263</v>
      </c>
    </row>
    <row r="1545" spans="2:2" x14ac:dyDescent="0.25">
      <c r="B1545" t="s">
        <v>1381</v>
      </c>
    </row>
    <row r="1546" spans="2:2" x14ac:dyDescent="0.25">
      <c r="B1546" t="s">
        <v>1382</v>
      </c>
    </row>
    <row r="1547" spans="2:2" x14ac:dyDescent="0.25">
      <c r="B1547" t="s">
        <v>1383</v>
      </c>
    </row>
    <row r="1548" spans="2:2" x14ac:dyDescent="0.25">
      <c r="B1548" t="s">
        <v>1219</v>
      </c>
    </row>
    <row r="1549" spans="2:2" x14ac:dyDescent="0.25">
      <c r="B1549" t="s">
        <v>1220</v>
      </c>
    </row>
    <row r="1550" spans="2:2" x14ac:dyDescent="0.25">
      <c r="B1550" t="s">
        <v>1203</v>
      </c>
    </row>
    <row r="1551" spans="2:2" x14ac:dyDescent="0.25">
      <c r="B1551" t="s">
        <v>805</v>
      </c>
    </row>
    <row r="1552" spans="2:2" x14ac:dyDescent="0.25">
      <c r="B1552" t="s">
        <v>806</v>
      </c>
    </row>
    <row r="1553" spans="2:2" x14ac:dyDescent="0.25">
      <c r="B1553" t="s">
        <v>794</v>
      </c>
    </row>
    <row r="1554" spans="2:2" x14ac:dyDescent="0.25">
      <c r="B1554" t="s">
        <v>1384</v>
      </c>
    </row>
    <row r="1555" spans="2:2" x14ac:dyDescent="0.25">
      <c r="B1555" t="s">
        <v>1149</v>
      </c>
    </row>
    <row r="1556" spans="2:2" x14ac:dyDescent="0.25">
      <c r="B1556" t="s">
        <v>1385</v>
      </c>
    </row>
    <row r="1557" spans="2:2" x14ac:dyDescent="0.25">
      <c r="B1557" t="s">
        <v>1386</v>
      </c>
    </row>
    <row r="1558" spans="2:2" x14ac:dyDescent="0.25">
      <c r="B1558" t="s">
        <v>1387</v>
      </c>
    </row>
    <row r="1559" spans="2:2" x14ac:dyDescent="0.25">
      <c r="B1559" t="s">
        <v>1388</v>
      </c>
    </row>
    <row r="1560" spans="2:2" x14ac:dyDescent="0.25">
      <c r="B1560" t="s">
        <v>1389</v>
      </c>
    </row>
    <row r="1561" spans="2:2" x14ac:dyDescent="0.25">
      <c r="B1561" t="s">
        <v>1145</v>
      </c>
    </row>
    <row r="1562" spans="2:2" x14ac:dyDescent="0.25">
      <c r="B1562" t="s">
        <v>1390</v>
      </c>
    </row>
    <row r="1563" spans="2:2" x14ac:dyDescent="0.25">
      <c r="B1563" t="s">
        <v>1072</v>
      </c>
    </row>
    <row r="1564" spans="2:2" x14ac:dyDescent="0.25">
      <c r="B1564" t="s">
        <v>805</v>
      </c>
    </row>
    <row r="1565" spans="2:2" x14ac:dyDescent="0.25">
      <c r="B1565" t="s">
        <v>806</v>
      </c>
    </row>
    <row r="1566" spans="2:2" x14ac:dyDescent="0.25">
      <c r="B1566" t="s">
        <v>794</v>
      </c>
    </row>
    <row r="1567" spans="2:2" x14ac:dyDescent="0.25">
      <c r="B1567" t="s">
        <v>1391</v>
      </c>
    </row>
    <row r="1568" spans="2:2" x14ac:dyDescent="0.25">
      <c r="B1568" t="s">
        <v>796</v>
      </c>
    </row>
    <row r="1569" spans="2:2" x14ac:dyDescent="0.25">
      <c r="B1569" t="s">
        <v>897</v>
      </c>
    </row>
    <row r="1570" spans="2:2" x14ac:dyDescent="0.25">
      <c r="B1570" t="s">
        <v>898</v>
      </c>
    </row>
    <row r="1571" spans="2:2" x14ac:dyDescent="0.25">
      <c r="B1571" t="s">
        <v>1392</v>
      </c>
    </row>
    <row r="1572" spans="2:2" x14ac:dyDescent="0.25">
      <c r="B1572" t="s">
        <v>1393</v>
      </c>
    </row>
    <row r="1573" spans="2:2" x14ac:dyDescent="0.25">
      <c r="B1573" t="s">
        <v>1394</v>
      </c>
    </row>
    <row r="1574" spans="2:2" x14ac:dyDescent="0.25">
      <c r="B1574" t="s">
        <v>814</v>
      </c>
    </row>
    <row r="1575" spans="2:2" x14ac:dyDescent="0.25">
      <c r="B1575" t="s">
        <v>902</v>
      </c>
    </row>
    <row r="1576" spans="2:2" x14ac:dyDescent="0.25">
      <c r="B1576" t="s">
        <v>903</v>
      </c>
    </row>
    <row r="1577" spans="2:2" x14ac:dyDescent="0.25">
      <c r="B1577" t="s">
        <v>805</v>
      </c>
    </row>
    <row r="1578" spans="2:2" x14ac:dyDescent="0.25">
      <c r="B1578" t="s">
        <v>806</v>
      </c>
    </row>
    <row r="1579" spans="2:2" x14ac:dyDescent="0.25">
      <c r="B1579" t="s">
        <v>794</v>
      </c>
    </row>
    <row r="1580" spans="2:2" x14ac:dyDescent="0.25">
      <c r="B1580" t="s">
        <v>1395</v>
      </c>
    </row>
    <row r="1581" spans="2:2" x14ac:dyDescent="0.25">
      <c r="B1581" t="s">
        <v>1093</v>
      </c>
    </row>
    <row r="1582" spans="2:2" x14ac:dyDescent="0.25">
      <c r="B1582" t="s">
        <v>1094</v>
      </c>
    </row>
    <row r="1583" spans="2:2" x14ac:dyDescent="0.25">
      <c r="B1583" t="s">
        <v>1095</v>
      </c>
    </row>
    <row r="1584" spans="2:2" x14ac:dyDescent="0.25">
      <c r="B1584" t="s">
        <v>1396</v>
      </c>
    </row>
    <row r="1585" spans="2:2" x14ac:dyDescent="0.25">
      <c r="B1585" t="s">
        <v>1397</v>
      </c>
    </row>
    <row r="1586" spans="2:2" x14ac:dyDescent="0.25">
      <c r="B1586" t="s">
        <v>1398</v>
      </c>
    </row>
    <row r="1587" spans="2:2" x14ac:dyDescent="0.25">
      <c r="B1587" t="s">
        <v>1099</v>
      </c>
    </row>
    <row r="1588" spans="2:2" x14ac:dyDescent="0.25">
      <c r="B1588" t="s">
        <v>972</v>
      </c>
    </row>
    <row r="1589" spans="2:2" x14ac:dyDescent="0.25">
      <c r="B1589" t="s">
        <v>979</v>
      </c>
    </row>
    <row r="1590" spans="2:2" x14ac:dyDescent="0.25">
      <c r="B1590" t="s">
        <v>821</v>
      </c>
    </row>
    <row r="1591" spans="2:2" x14ac:dyDescent="0.25">
      <c r="B1591" t="s">
        <v>806</v>
      </c>
    </row>
    <row r="1592" spans="2:2" x14ac:dyDescent="0.25">
      <c r="B1592" t="s">
        <v>794</v>
      </c>
    </row>
    <row r="1593" spans="2:2" x14ac:dyDescent="0.25">
      <c r="B1593" t="s">
        <v>1399</v>
      </c>
    </row>
    <row r="1594" spans="2:2" x14ac:dyDescent="0.25">
      <c r="B1594" t="s">
        <v>1104</v>
      </c>
    </row>
    <row r="1595" spans="2:2" x14ac:dyDescent="0.25">
      <c r="B1595" t="s">
        <v>1105</v>
      </c>
    </row>
    <row r="1596" spans="2:2" x14ac:dyDescent="0.25">
      <c r="B1596" t="s">
        <v>1106</v>
      </c>
    </row>
    <row r="1597" spans="2:2" x14ac:dyDescent="0.25">
      <c r="B1597" t="s">
        <v>845</v>
      </c>
    </row>
    <row r="1598" spans="2:2" x14ac:dyDescent="0.25">
      <c r="B1598" t="s">
        <v>1400</v>
      </c>
    </row>
    <row r="1599" spans="2:2" x14ac:dyDescent="0.25">
      <c r="B1599" t="s">
        <v>1401</v>
      </c>
    </row>
    <row r="1600" spans="2:2" x14ac:dyDescent="0.25">
      <c r="B1600" t="s">
        <v>814</v>
      </c>
    </row>
    <row r="1601" spans="2:2" x14ac:dyDescent="0.25">
      <c r="B1601" t="s">
        <v>1109</v>
      </c>
    </row>
    <row r="1602" spans="2:2" x14ac:dyDescent="0.25">
      <c r="B1602" t="s">
        <v>1110</v>
      </c>
    </row>
    <row r="1603" spans="2:2" x14ac:dyDescent="0.25">
      <c r="B1603" t="s">
        <v>805</v>
      </c>
    </row>
    <row r="1604" spans="2:2" x14ac:dyDescent="0.25">
      <c r="B1604" t="s">
        <v>806</v>
      </c>
    </row>
    <row r="1605" spans="2:2" x14ac:dyDescent="0.25">
      <c r="B1605" t="s">
        <v>794</v>
      </c>
    </row>
    <row r="1606" spans="2:2" x14ac:dyDescent="0.25">
      <c r="B1606" t="s">
        <v>1402</v>
      </c>
    </row>
    <row r="1607" spans="2:2" x14ac:dyDescent="0.25">
      <c r="B1607" t="s">
        <v>796</v>
      </c>
    </row>
    <row r="1608" spans="2:2" x14ac:dyDescent="0.25">
      <c r="B1608" t="s">
        <v>1074</v>
      </c>
    </row>
    <row r="1609" spans="2:2" x14ac:dyDescent="0.25">
      <c r="B1609" t="s">
        <v>1082</v>
      </c>
    </row>
    <row r="1610" spans="2:2" x14ac:dyDescent="0.25">
      <c r="B1610" t="s">
        <v>1403</v>
      </c>
    </row>
    <row r="1611" spans="2:2" x14ac:dyDescent="0.25">
      <c r="B1611" t="s">
        <v>1404</v>
      </c>
    </row>
    <row r="1612" spans="2:2" x14ac:dyDescent="0.25">
      <c r="B1612" t="s">
        <v>1083</v>
      </c>
    </row>
    <row r="1613" spans="2:2" x14ac:dyDescent="0.25">
      <c r="B1613" t="s">
        <v>1079</v>
      </c>
    </row>
    <row r="1614" spans="2:2" x14ac:dyDescent="0.25">
      <c r="B1614" t="s">
        <v>829</v>
      </c>
    </row>
    <row r="1615" spans="2:2" x14ac:dyDescent="0.25">
      <c r="B1615" t="s">
        <v>1080</v>
      </c>
    </row>
    <row r="1616" spans="2:2" x14ac:dyDescent="0.25">
      <c r="B1616" t="s">
        <v>805</v>
      </c>
    </row>
    <row r="1617" spans="2:2" x14ac:dyDescent="0.25">
      <c r="B1617" t="s">
        <v>806</v>
      </c>
    </row>
    <row r="1618" spans="2:2" x14ac:dyDescent="0.25">
      <c r="B1618" t="s">
        <v>794</v>
      </c>
    </row>
    <row r="1619" spans="2:2" x14ac:dyDescent="0.25">
      <c r="B1619" t="s">
        <v>1405</v>
      </c>
    </row>
    <row r="1620" spans="2:2" x14ac:dyDescent="0.25">
      <c r="B1620" t="s">
        <v>796</v>
      </c>
    </row>
    <row r="1621" spans="2:2" x14ac:dyDescent="0.25">
      <c r="B1621" t="s">
        <v>1215</v>
      </c>
    </row>
    <row r="1622" spans="2:2" x14ac:dyDescent="0.25">
      <c r="B1622" t="s">
        <v>1286</v>
      </c>
    </row>
    <row r="1623" spans="2:2" x14ac:dyDescent="0.25">
      <c r="B1623" t="s">
        <v>1406</v>
      </c>
    </row>
    <row r="1624" spans="2:2" x14ac:dyDescent="0.25">
      <c r="B1624" t="s">
        <v>1407</v>
      </c>
    </row>
    <row r="1625" spans="2:2" x14ac:dyDescent="0.25">
      <c r="B1625" t="s">
        <v>1408</v>
      </c>
    </row>
    <row r="1626" spans="2:2" x14ac:dyDescent="0.25">
      <c r="B1626" t="s">
        <v>1219</v>
      </c>
    </row>
    <row r="1627" spans="2:2" x14ac:dyDescent="0.25">
      <c r="B1627" t="s">
        <v>1220</v>
      </c>
    </row>
    <row r="1628" spans="2:2" x14ac:dyDescent="0.25">
      <c r="B1628" t="s">
        <v>1203</v>
      </c>
    </row>
    <row r="1629" spans="2:2" x14ac:dyDescent="0.25">
      <c r="B1629" t="s">
        <v>821</v>
      </c>
    </row>
    <row r="1630" spans="2:2" x14ac:dyDescent="0.25">
      <c r="B1630" t="s">
        <v>806</v>
      </c>
    </row>
    <row r="1631" spans="2:2" x14ac:dyDescent="0.25">
      <c r="B1631" t="s">
        <v>794</v>
      </c>
    </row>
    <row r="1632" spans="2:2" x14ac:dyDescent="0.25">
      <c r="B1632" t="s">
        <v>1409</v>
      </c>
    </row>
    <row r="1633" spans="2:2" x14ac:dyDescent="0.25">
      <c r="B1633" t="s">
        <v>796</v>
      </c>
    </row>
    <row r="1634" spans="2:2" x14ac:dyDescent="0.25">
      <c r="B1634" t="s">
        <v>1215</v>
      </c>
    </row>
    <row r="1635" spans="2:2" x14ac:dyDescent="0.25">
      <c r="B1635" t="s">
        <v>1281</v>
      </c>
    </row>
    <row r="1636" spans="2:2" x14ac:dyDescent="0.25">
      <c r="B1636" t="s">
        <v>1410</v>
      </c>
    </row>
    <row r="1637" spans="2:2" x14ac:dyDescent="0.25">
      <c r="B1637" t="s">
        <v>812</v>
      </c>
    </row>
    <row r="1638" spans="2:2" x14ac:dyDescent="0.25">
      <c r="B1638" t="s">
        <v>1411</v>
      </c>
    </row>
    <row r="1639" spans="2:2" x14ac:dyDescent="0.25">
      <c r="B1639" t="s">
        <v>1219</v>
      </c>
    </row>
    <row r="1640" spans="2:2" x14ac:dyDescent="0.25">
      <c r="B1640" t="s">
        <v>1220</v>
      </c>
    </row>
    <row r="1641" spans="2:2" x14ac:dyDescent="0.25">
      <c r="B1641" t="s">
        <v>1203</v>
      </c>
    </row>
    <row r="1642" spans="2:2" x14ac:dyDescent="0.25">
      <c r="B1642" t="s">
        <v>821</v>
      </c>
    </row>
    <row r="1643" spans="2:2" x14ac:dyDescent="0.25">
      <c r="B1643" t="s">
        <v>806</v>
      </c>
    </row>
    <row r="1644" spans="2:2" x14ac:dyDescent="0.25">
      <c r="B1644" t="s">
        <v>794</v>
      </c>
    </row>
    <row r="1645" spans="2:2" x14ac:dyDescent="0.25">
      <c r="B1645" t="s">
        <v>1412</v>
      </c>
    </row>
    <row r="1646" spans="2:2" x14ac:dyDescent="0.25">
      <c r="B1646" t="s">
        <v>796</v>
      </c>
    </row>
    <row r="1647" spans="2:2" x14ac:dyDescent="0.25">
      <c r="B1647" t="s">
        <v>1054</v>
      </c>
    </row>
    <row r="1648" spans="2:2" x14ac:dyDescent="0.25">
      <c r="B1648" t="s">
        <v>922</v>
      </c>
    </row>
    <row r="1649" spans="2:2" x14ac:dyDescent="0.25">
      <c r="B1649" t="s">
        <v>1413</v>
      </c>
    </row>
    <row r="1650" spans="2:2" x14ac:dyDescent="0.25">
      <c r="B1650" t="s">
        <v>1414</v>
      </c>
    </row>
    <row r="1651" spans="2:2" x14ac:dyDescent="0.25">
      <c r="B1651" t="s">
        <v>1415</v>
      </c>
    </row>
    <row r="1652" spans="2:2" x14ac:dyDescent="0.25">
      <c r="B1652" t="s">
        <v>828</v>
      </c>
    </row>
    <row r="1653" spans="2:2" x14ac:dyDescent="0.25">
      <c r="B1653" t="s">
        <v>1057</v>
      </c>
    </row>
    <row r="1654" spans="2:2" x14ac:dyDescent="0.25">
      <c r="B1654" t="s">
        <v>1058</v>
      </c>
    </row>
    <row r="1655" spans="2:2" x14ac:dyDescent="0.25">
      <c r="B1655" t="s">
        <v>805</v>
      </c>
    </row>
    <row r="1656" spans="2:2" x14ac:dyDescent="0.25">
      <c r="B1656" t="s">
        <v>806</v>
      </c>
    </row>
    <row r="1657" spans="2:2" x14ac:dyDescent="0.25">
      <c r="B1657" t="s">
        <v>794</v>
      </c>
    </row>
    <row r="1658" spans="2:2" x14ac:dyDescent="0.25">
      <c r="B1658" t="s">
        <v>1416</v>
      </c>
    </row>
    <row r="1659" spans="2:2" x14ac:dyDescent="0.25">
      <c r="B1659" t="s">
        <v>796</v>
      </c>
    </row>
    <row r="1660" spans="2:2" x14ac:dyDescent="0.25">
      <c r="B1660" t="s">
        <v>865</v>
      </c>
    </row>
    <row r="1661" spans="2:2" x14ac:dyDescent="0.25">
      <c r="B1661" t="s">
        <v>866</v>
      </c>
    </row>
    <row r="1662" spans="2:2" x14ac:dyDescent="0.25">
      <c r="B1662" t="s">
        <v>1417</v>
      </c>
    </row>
    <row r="1663" spans="2:2" x14ac:dyDescent="0.25">
      <c r="B1663" t="s">
        <v>1418</v>
      </c>
    </row>
    <row r="1664" spans="2:2" x14ac:dyDescent="0.25">
      <c r="B1664" t="s">
        <v>1419</v>
      </c>
    </row>
    <row r="1665" spans="2:2" x14ac:dyDescent="0.25">
      <c r="B1665" t="s">
        <v>861</v>
      </c>
    </row>
    <row r="1666" spans="2:2" x14ac:dyDescent="0.25">
      <c r="B1666" t="s">
        <v>870</v>
      </c>
    </row>
    <row r="1667" spans="2:2" x14ac:dyDescent="0.25">
      <c r="B1667" t="s">
        <v>871</v>
      </c>
    </row>
    <row r="1668" spans="2:2" x14ac:dyDescent="0.25">
      <c r="B1668" t="s">
        <v>821</v>
      </c>
    </row>
    <row r="1669" spans="2:2" x14ac:dyDescent="0.25">
      <c r="B1669" t="s">
        <v>806</v>
      </c>
    </row>
    <row r="1670" spans="2:2" x14ac:dyDescent="0.25">
      <c r="B1670" t="s">
        <v>794</v>
      </c>
    </row>
    <row r="1671" spans="2:2" x14ac:dyDescent="0.25">
      <c r="B1671" t="s">
        <v>1420</v>
      </c>
    </row>
    <row r="1672" spans="2:2" x14ac:dyDescent="0.25">
      <c r="B1672" t="s">
        <v>796</v>
      </c>
    </row>
    <row r="1673" spans="2:2" x14ac:dyDescent="0.25">
      <c r="B1673" t="s">
        <v>1164</v>
      </c>
    </row>
    <row r="1674" spans="2:2" x14ac:dyDescent="0.25">
      <c r="B1674" t="s">
        <v>1165</v>
      </c>
    </row>
    <row r="1675" spans="2:2" x14ac:dyDescent="0.25">
      <c r="B1675" t="s">
        <v>1421</v>
      </c>
    </row>
    <row r="1676" spans="2:2" x14ac:dyDescent="0.25">
      <c r="B1676" t="s">
        <v>1422</v>
      </c>
    </row>
    <row r="1677" spans="2:2" x14ac:dyDescent="0.25">
      <c r="B1677" t="s">
        <v>1423</v>
      </c>
    </row>
    <row r="1678" spans="2:2" x14ac:dyDescent="0.25">
      <c r="B1678" t="s">
        <v>828</v>
      </c>
    </row>
    <row r="1679" spans="2:2" x14ac:dyDescent="0.25">
      <c r="B1679" t="s">
        <v>1195</v>
      </c>
    </row>
    <row r="1680" spans="2:2" x14ac:dyDescent="0.25">
      <c r="B1680" t="s">
        <v>1169</v>
      </c>
    </row>
    <row r="1681" spans="2:2" x14ac:dyDescent="0.25">
      <c r="B1681" t="s">
        <v>805</v>
      </c>
    </row>
    <row r="1682" spans="2:2" x14ac:dyDescent="0.25">
      <c r="B1682" t="s">
        <v>806</v>
      </c>
    </row>
    <row r="1683" spans="2:2" x14ac:dyDescent="0.25">
      <c r="B1683" t="s">
        <v>794</v>
      </c>
    </row>
    <row r="1684" spans="2:2" x14ac:dyDescent="0.25">
      <c r="B1684" t="s">
        <v>1424</v>
      </c>
    </row>
    <row r="1685" spans="2:2" x14ac:dyDescent="0.25">
      <c r="B1685" t="s">
        <v>1149</v>
      </c>
    </row>
    <row r="1686" spans="2:2" x14ac:dyDescent="0.25">
      <c r="B1686" t="s">
        <v>1425</v>
      </c>
    </row>
    <row r="1687" spans="2:2" x14ac:dyDescent="0.25">
      <c r="B1687" t="s">
        <v>1426</v>
      </c>
    </row>
    <row r="1688" spans="2:2" x14ac:dyDescent="0.25">
      <c r="B1688" t="s">
        <v>1427</v>
      </c>
    </row>
    <row r="1689" spans="2:2" x14ac:dyDescent="0.25">
      <c r="B1689" t="s">
        <v>1428</v>
      </c>
    </row>
    <row r="1690" spans="2:2" x14ac:dyDescent="0.25">
      <c r="B1690" t="s">
        <v>1429</v>
      </c>
    </row>
    <row r="1691" spans="2:2" x14ac:dyDescent="0.25">
      <c r="B1691" t="s">
        <v>802</v>
      </c>
    </row>
    <row r="1692" spans="2:2" x14ac:dyDescent="0.25">
      <c r="B1692" t="s">
        <v>1430</v>
      </c>
    </row>
    <row r="1693" spans="2:2" x14ac:dyDescent="0.25">
      <c r="B1693" t="s">
        <v>1431</v>
      </c>
    </row>
    <row r="1694" spans="2:2" x14ac:dyDescent="0.25">
      <c r="B1694" t="s">
        <v>805</v>
      </c>
    </row>
    <row r="1695" spans="2:2" x14ac:dyDescent="0.25">
      <c r="B1695" t="s">
        <v>806</v>
      </c>
    </row>
    <row r="1696" spans="2:2" x14ac:dyDescent="0.25">
      <c r="B1696" t="s">
        <v>794</v>
      </c>
    </row>
    <row r="1697" spans="2:2" x14ac:dyDescent="0.25">
      <c r="B1697" t="s">
        <v>1432</v>
      </c>
    </row>
    <row r="1698" spans="2:2" x14ac:dyDescent="0.25">
      <c r="B1698" t="s">
        <v>796</v>
      </c>
    </row>
    <row r="1699" spans="2:2" x14ac:dyDescent="0.25">
      <c r="B1699" t="s">
        <v>1157</v>
      </c>
    </row>
    <row r="1700" spans="2:2" x14ac:dyDescent="0.25">
      <c r="B1700" t="s">
        <v>898</v>
      </c>
    </row>
    <row r="1701" spans="2:2" x14ac:dyDescent="0.25">
      <c r="B1701" t="s">
        <v>1433</v>
      </c>
    </row>
    <row r="1702" spans="2:2" x14ac:dyDescent="0.25">
      <c r="B1702" t="s">
        <v>1434</v>
      </c>
    </row>
    <row r="1703" spans="2:2" x14ac:dyDescent="0.25">
      <c r="B1703" t="s">
        <v>1435</v>
      </c>
    </row>
    <row r="1704" spans="2:2" x14ac:dyDescent="0.25">
      <c r="B1704" t="s">
        <v>828</v>
      </c>
    </row>
    <row r="1705" spans="2:2" x14ac:dyDescent="0.25">
      <c r="B1705" t="s">
        <v>1161</v>
      </c>
    </row>
    <row r="1706" spans="2:2" x14ac:dyDescent="0.25">
      <c r="B1706" t="s">
        <v>1162</v>
      </c>
    </row>
    <row r="1707" spans="2:2" x14ac:dyDescent="0.25">
      <c r="B1707" t="s">
        <v>805</v>
      </c>
    </row>
    <row r="1708" spans="2:2" x14ac:dyDescent="0.25">
      <c r="B1708" t="s">
        <v>806</v>
      </c>
    </row>
    <row r="1709" spans="2:2" x14ac:dyDescent="0.25">
      <c r="B1709" t="s">
        <v>794</v>
      </c>
    </row>
    <row r="1710" spans="2:2" x14ac:dyDescent="0.25">
      <c r="B1710" t="s">
        <v>1436</v>
      </c>
    </row>
    <row r="1711" spans="2:2" x14ac:dyDescent="0.25">
      <c r="B1711" t="s">
        <v>1437</v>
      </c>
    </row>
    <row r="1712" spans="2:2" x14ac:dyDescent="0.25">
      <c r="B1712" t="s">
        <v>1438</v>
      </c>
    </row>
    <row r="1713" spans="2:2" x14ac:dyDescent="0.25">
      <c r="B1713" t="s">
        <v>1439</v>
      </c>
    </row>
    <row r="1714" spans="2:2" x14ac:dyDescent="0.25">
      <c r="B1714" t="s">
        <v>1440</v>
      </c>
    </row>
    <row r="1715" spans="2:2" x14ac:dyDescent="0.25">
      <c r="B1715" t="s">
        <v>1441</v>
      </c>
    </row>
    <row r="1716" spans="2:2" x14ac:dyDescent="0.25">
      <c r="B1716" t="s">
        <v>1442</v>
      </c>
    </row>
    <row r="1717" spans="2:2" x14ac:dyDescent="0.25">
      <c r="B1717" t="s">
        <v>966</v>
      </c>
    </row>
    <row r="1718" spans="2:2" x14ac:dyDescent="0.25">
      <c r="B1718" t="s">
        <v>1443</v>
      </c>
    </row>
    <row r="1719" spans="2:2" x14ac:dyDescent="0.25">
      <c r="B1719" t="s">
        <v>1444</v>
      </c>
    </row>
    <row r="1720" spans="2:2" x14ac:dyDescent="0.25">
      <c r="B1720" t="s">
        <v>805</v>
      </c>
    </row>
    <row r="1721" spans="2:2" x14ac:dyDescent="0.25">
      <c r="B1721" t="s">
        <v>806</v>
      </c>
    </row>
    <row r="1722" spans="2:2" x14ac:dyDescent="0.25">
      <c r="B1722" t="s">
        <v>794</v>
      </c>
    </row>
    <row r="1723" spans="2:2" x14ac:dyDescent="0.25">
      <c r="B1723" t="s">
        <v>1445</v>
      </c>
    </row>
    <row r="1724" spans="2:2" x14ac:dyDescent="0.25">
      <c r="B1724" t="s">
        <v>796</v>
      </c>
    </row>
    <row r="1725" spans="2:2" x14ac:dyDescent="0.25">
      <c r="B1725" t="s">
        <v>1446</v>
      </c>
    </row>
    <row r="1726" spans="2:2" x14ac:dyDescent="0.25">
      <c r="B1726" t="s">
        <v>1447</v>
      </c>
    </row>
    <row r="1727" spans="2:2" x14ac:dyDescent="0.25">
      <c r="B1727" t="s">
        <v>1448</v>
      </c>
    </row>
    <row r="1728" spans="2:2" x14ac:dyDescent="0.25">
      <c r="B1728" t="s">
        <v>812</v>
      </c>
    </row>
    <row r="1729" spans="2:2" x14ac:dyDescent="0.25">
      <c r="B1729" t="s">
        <v>1449</v>
      </c>
    </row>
    <row r="1730" spans="2:2" x14ac:dyDescent="0.25">
      <c r="B1730" t="s">
        <v>814</v>
      </c>
    </row>
    <row r="1731" spans="2:2" x14ac:dyDescent="0.25">
      <c r="B1731" t="s">
        <v>1450</v>
      </c>
    </row>
    <row r="1732" spans="2:2" x14ac:dyDescent="0.25">
      <c r="B1732" t="s">
        <v>1444</v>
      </c>
    </row>
    <row r="1733" spans="2:2" x14ac:dyDescent="0.25">
      <c r="B1733" t="s">
        <v>805</v>
      </c>
    </row>
    <row r="1734" spans="2:2" x14ac:dyDescent="0.25">
      <c r="B1734" t="s">
        <v>806</v>
      </c>
    </row>
    <row r="1735" spans="2:2" x14ac:dyDescent="0.25">
      <c r="B1735" t="s">
        <v>794</v>
      </c>
    </row>
    <row r="1736" spans="2:2" x14ac:dyDescent="0.25">
      <c r="B1736" t="s">
        <v>1451</v>
      </c>
    </row>
    <row r="1737" spans="2:2" x14ac:dyDescent="0.25">
      <c r="B1737" t="s">
        <v>796</v>
      </c>
    </row>
    <row r="1738" spans="2:2" x14ac:dyDescent="0.25">
      <c r="B1738" t="s">
        <v>1215</v>
      </c>
    </row>
    <row r="1739" spans="2:2" x14ac:dyDescent="0.25">
      <c r="B1739" t="s">
        <v>1272</v>
      </c>
    </row>
    <row r="1740" spans="2:2" x14ac:dyDescent="0.25">
      <c r="B1740" t="s">
        <v>1452</v>
      </c>
    </row>
    <row r="1741" spans="2:2" x14ac:dyDescent="0.25">
      <c r="B1741" t="s">
        <v>1453</v>
      </c>
    </row>
    <row r="1742" spans="2:2" x14ac:dyDescent="0.25">
      <c r="B1742" t="s">
        <v>1454</v>
      </c>
    </row>
    <row r="1743" spans="2:2" x14ac:dyDescent="0.25">
      <c r="B1743" t="s">
        <v>1219</v>
      </c>
    </row>
    <row r="1744" spans="2:2" x14ac:dyDescent="0.25">
      <c r="B1744" t="s">
        <v>1220</v>
      </c>
    </row>
    <row r="1745" spans="2:2" x14ac:dyDescent="0.25">
      <c r="B1745" t="s">
        <v>1203</v>
      </c>
    </row>
    <row r="1746" spans="2:2" x14ac:dyDescent="0.25">
      <c r="B1746" t="s">
        <v>821</v>
      </c>
    </row>
    <row r="1747" spans="2:2" x14ac:dyDescent="0.25">
      <c r="B1747" t="s">
        <v>806</v>
      </c>
    </row>
    <row r="1748" spans="2:2" x14ac:dyDescent="0.25">
      <c r="B1748" t="s">
        <v>794</v>
      </c>
    </row>
    <row r="1749" spans="2:2" x14ac:dyDescent="0.25">
      <c r="B1749" t="s">
        <v>1455</v>
      </c>
    </row>
    <row r="1750" spans="2:2" x14ac:dyDescent="0.25">
      <c r="B1750" t="s">
        <v>796</v>
      </c>
    </row>
    <row r="1751" spans="2:2" x14ac:dyDescent="0.25">
      <c r="B1751" t="s">
        <v>1456</v>
      </c>
    </row>
    <row r="1752" spans="2:2" x14ac:dyDescent="0.25">
      <c r="B1752" t="s">
        <v>1457</v>
      </c>
    </row>
    <row r="1753" spans="2:2" x14ac:dyDescent="0.25">
      <c r="B1753" t="s">
        <v>1458</v>
      </c>
    </row>
    <row r="1754" spans="2:2" x14ac:dyDescent="0.25">
      <c r="B1754" t="s">
        <v>1459</v>
      </c>
    </row>
    <row r="1755" spans="2:2" x14ac:dyDescent="0.25">
      <c r="B1755" t="s">
        <v>1460</v>
      </c>
    </row>
    <row r="1756" spans="2:2" x14ac:dyDescent="0.25">
      <c r="B1756" t="s">
        <v>814</v>
      </c>
    </row>
    <row r="1757" spans="2:2" x14ac:dyDescent="0.25">
      <c r="B1757" t="s">
        <v>1461</v>
      </c>
    </row>
    <row r="1758" spans="2:2" x14ac:dyDescent="0.25">
      <c r="B1758" t="s">
        <v>1462</v>
      </c>
    </row>
    <row r="1759" spans="2:2" x14ac:dyDescent="0.25">
      <c r="B1759" t="s">
        <v>805</v>
      </c>
    </row>
    <row r="1760" spans="2:2" x14ac:dyDescent="0.25">
      <c r="B1760" t="s">
        <v>806</v>
      </c>
    </row>
    <row r="1761" spans="2:2" x14ac:dyDescent="0.25">
      <c r="B1761" t="s">
        <v>794</v>
      </c>
    </row>
    <row r="1762" spans="2:2" x14ac:dyDescent="0.25">
      <c r="B1762" t="s">
        <v>1463</v>
      </c>
    </row>
    <row r="1763" spans="2:2" x14ac:dyDescent="0.25">
      <c r="B1763" t="s">
        <v>808</v>
      </c>
    </row>
    <row r="1764" spans="2:2" x14ac:dyDescent="0.25">
      <c r="B1764" t="s">
        <v>1464</v>
      </c>
    </row>
    <row r="1765" spans="2:2" x14ac:dyDescent="0.25">
      <c r="B1765" t="s">
        <v>1465</v>
      </c>
    </row>
    <row r="1766" spans="2:2" x14ac:dyDescent="0.25">
      <c r="B1766" t="s">
        <v>1466</v>
      </c>
    </row>
    <row r="1767" spans="2:2" x14ac:dyDescent="0.25">
      <c r="B1767" t="s">
        <v>1467</v>
      </c>
    </row>
    <row r="1768" spans="2:2" x14ac:dyDescent="0.25">
      <c r="B1768" t="s">
        <v>1468</v>
      </c>
    </row>
    <row r="1769" spans="2:2" x14ac:dyDescent="0.25">
      <c r="B1769" t="s">
        <v>828</v>
      </c>
    </row>
    <row r="1770" spans="2:2" x14ac:dyDescent="0.25">
      <c r="B1770" t="s">
        <v>1469</v>
      </c>
    </row>
    <row r="1771" spans="2:2" x14ac:dyDescent="0.25">
      <c r="B1771" t="s">
        <v>1470</v>
      </c>
    </row>
    <row r="1772" spans="2:2" x14ac:dyDescent="0.25">
      <c r="B1772" t="s">
        <v>821</v>
      </c>
    </row>
    <row r="1773" spans="2:2" x14ac:dyDescent="0.25">
      <c r="B1773" t="s">
        <v>806</v>
      </c>
    </row>
    <row r="1774" spans="2:2" x14ac:dyDescent="0.25">
      <c r="B1774" t="s">
        <v>794</v>
      </c>
    </row>
    <row r="1775" spans="2:2" x14ac:dyDescent="0.25">
      <c r="B1775" t="s">
        <v>1471</v>
      </c>
    </row>
    <row r="1776" spans="2:2" x14ac:dyDescent="0.25">
      <c r="B1776" t="s">
        <v>796</v>
      </c>
    </row>
    <row r="1777" spans="2:2" x14ac:dyDescent="0.25">
      <c r="B1777" t="s">
        <v>1215</v>
      </c>
    </row>
    <row r="1778" spans="2:2" x14ac:dyDescent="0.25">
      <c r="B1778" t="s">
        <v>1286</v>
      </c>
    </row>
    <row r="1779" spans="2:2" x14ac:dyDescent="0.25">
      <c r="B1779" t="s">
        <v>1472</v>
      </c>
    </row>
    <row r="1780" spans="2:2" x14ac:dyDescent="0.25">
      <c r="B1780" t="s">
        <v>1283</v>
      </c>
    </row>
    <row r="1781" spans="2:2" x14ac:dyDescent="0.25">
      <c r="B1781" t="s">
        <v>1473</v>
      </c>
    </row>
    <row r="1782" spans="2:2" x14ac:dyDescent="0.25">
      <c r="B1782" t="s">
        <v>1219</v>
      </c>
    </row>
    <row r="1783" spans="2:2" x14ac:dyDescent="0.25">
      <c r="B1783" t="s">
        <v>1220</v>
      </c>
    </row>
    <row r="1784" spans="2:2" x14ac:dyDescent="0.25">
      <c r="B1784" t="s">
        <v>1203</v>
      </c>
    </row>
    <row r="1785" spans="2:2" x14ac:dyDescent="0.25">
      <c r="B1785" t="s">
        <v>821</v>
      </c>
    </row>
    <row r="1786" spans="2:2" x14ac:dyDescent="0.25">
      <c r="B1786" t="s">
        <v>806</v>
      </c>
    </row>
    <row r="1787" spans="2:2" x14ac:dyDescent="0.25">
      <c r="B1787" t="s">
        <v>794</v>
      </c>
    </row>
    <row r="1788" spans="2:2" x14ac:dyDescent="0.25">
      <c r="B1788" t="s">
        <v>1474</v>
      </c>
    </row>
    <row r="1789" spans="2:2" x14ac:dyDescent="0.25">
      <c r="B1789" t="s">
        <v>796</v>
      </c>
    </row>
    <row r="1790" spans="2:2" x14ac:dyDescent="0.25">
      <c r="B1790" t="s">
        <v>1000</v>
      </c>
    </row>
    <row r="1791" spans="2:2" x14ac:dyDescent="0.25">
      <c r="B1791" t="s">
        <v>1001</v>
      </c>
    </row>
    <row r="1792" spans="2:2" x14ac:dyDescent="0.25">
      <c r="B1792" t="s">
        <v>1475</v>
      </c>
    </row>
    <row r="1793" spans="2:2" x14ac:dyDescent="0.25">
      <c r="B1793" t="s">
        <v>1476</v>
      </c>
    </row>
    <row r="1794" spans="2:2" x14ac:dyDescent="0.25">
      <c r="B1794" t="s">
        <v>1477</v>
      </c>
    </row>
    <row r="1795" spans="2:2" x14ac:dyDescent="0.25">
      <c r="B1795" t="s">
        <v>814</v>
      </c>
    </row>
    <row r="1796" spans="2:2" x14ac:dyDescent="0.25">
      <c r="B1796" t="s">
        <v>1005</v>
      </c>
    </row>
    <row r="1797" spans="2:2" x14ac:dyDescent="0.25">
      <c r="B1797" t="s">
        <v>1006</v>
      </c>
    </row>
    <row r="1798" spans="2:2" x14ac:dyDescent="0.25">
      <c r="B1798" t="s">
        <v>821</v>
      </c>
    </row>
    <row r="1799" spans="2:2" x14ac:dyDescent="0.25">
      <c r="B1799" t="s">
        <v>806</v>
      </c>
    </row>
    <row r="1800" spans="2:2" x14ac:dyDescent="0.25">
      <c r="B1800" t="s">
        <v>794</v>
      </c>
    </row>
    <row r="1801" spans="2:2" x14ac:dyDescent="0.25">
      <c r="B1801" t="s">
        <v>1478</v>
      </c>
    </row>
    <row r="1802" spans="2:2" x14ac:dyDescent="0.25">
      <c r="B1802" t="s">
        <v>796</v>
      </c>
    </row>
    <row r="1803" spans="2:2" x14ac:dyDescent="0.25">
      <c r="B1803" t="s">
        <v>823</v>
      </c>
    </row>
    <row r="1804" spans="2:2" x14ac:dyDescent="0.25">
      <c r="B1804" t="s">
        <v>824</v>
      </c>
    </row>
    <row r="1805" spans="2:2" x14ac:dyDescent="0.25">
      <c r="B1805" t="s">
        <v>1479</v>
      </c>
    </row>
    <row r="1806" spans="2:2" x14ac:dyDescent="0.25">
      <c r="B1806" t="s">
        <v>812</v>
      </c>
    </row>
    <row r="1807" spans="2:2" x14ac:dyDescent="0.25">
      <c r="B1807" t="s">
        <v>911</v>
      </c>
    </row>
    <row r="1808" spans="2:2" x14ac:dyDescent="0.25">
      <c r="B1808" t="s">
        <v>828</v>
      </c>
    </row>
    <row r="1809" spans="2:2" x14ac:dyDescent="0.25">
      <c r="B1809" t="s">
        <v>829</v>
      </c>
    </row>
    <row r="1810" spans="2:2" x14ac:dyDescent="0.25">
      <c r="B1810" t="s">
        <v>830</v>
      </c>
    </row>
    <row r="1811" spans="2:2" x14ac:dyDescent="0.25">
      <c r="B1811" t="s">
        <v>821</v>
      </c>
    </row>
    <row r="1812" spans="2:2" x14ac:dyDescent="0.25">
      <c r="B1812" t="s">
        <v>806</v>
      </c>
    </row>
    <row r="1813" spans="2:2" x14ac:dyDescent="0.25">
      <c r="B1813" t="s">
        <v>794</v>
      </c>
    </row>
    <row r="1814" spans="2:2" x14ac:dyDescent="0.25">
      <c r="B1814" t="s">
        <v>1480</v>
      </c>
    </row>
    <row r="1815" spans="2:2" x14ac:dyDescent="0.25">
      <c r="B1815" t="s">
        <v>796</v>
      </c>
    </row>
    <row r="1816" spans="2:2" x14ac:dyDescent="0.25">
      <c r="B1816" t="s">
        <v>1000</v>
      </c>
    </row>
    <row r="1817" spans="2:2" x14ac:dyDescent="0.25">
      <c r="B1817" t="s">
        <v>1020</v>
      </c>
    </row>
    <row r="1818" spans="2:2" x14ac:dyDescent="0.25">
      <c r="B1818" t="s">
        <v>1481</v>
      </c>
    </row>
    <row r="1819" spans="2:2" x14ac:dyDescent="0.25">
      <c r="B1819" t="s">
        <v>1482</v>
      </c>
    </row>
    <row r="1820" spans="2:2" x14ac:dyDescent="0.25">
      <c r="B1820" t="s">
        <v>1483</v>
      </c>
    </row>
    <row r="1821" spans="2:2" x14ac:dyDescent="0.25">
      <c r="B1821" t="s">
        <v>814</v>
      </c>
    </row>
    <row r="1822" spans="2:2" x14ac:dyDescent="0.25">
      <c r="B1822" t="s">
        <v>1005</v>
      </c>
    </row>
    <row r="1823" spans="2:2" x14ac:dyDescent="0.25">
      <c r="B1823" t="s">
        <v>1006</v>
      </c>
    </row>
    <row r="1824" spans="2:2" x14ac:dyDescent="0.25">
      <c r="B1824" t="s">
        <v>805</v>
      </c>
    </row>
    <row r="1825" spans="2:2" x14ac:dyDescent="0.25">
      <c r="B1825" t="s">
        <v>806</v>
      </c>
    </row>
    <row r="1826" spans="2:2" x14ac:dyDescent="0.25">
      <c r="B1826" t="s">
        <v>794</v>
      </c>
    </row>
    <row r="1827" spans="2:2" x14ac:dyDescent="0.25">
      <c r="B1827" t="s">
        <v>1484</v>
      </c>
    </row>
    <row r="1828" spans="2:2" x14ac:dyDescent="0.25">
      <c r="B1828" t="s">
        <v>796</v>
      </c>
    </row>
    <row r="1829" spans="2:2" x14ac:dyDescent="0.25">
      <c r="B1829" t="s">
        <v>981</v>
      </c>
    </row>
    <row r="1830" spans="2:2" x14ac:dyDescent="0.25">
      <c r="B1830" t="s">
        <v>824</v>
      </c>
    </row>
    <row r="1831" spans="2:2" x14ac:dyDescent="0.25">
      <c r="B1831" t="s">
        <v>1485</v>
      </c>
    </row>
    <row r="1832" spans="2:2" x14ac:dyDescent="0.25">
      <c r="B1832" t="s">
        <v>1486</v>
      </c>
    </row>
    <row r="1833" spans="2:2" x14ac:dyDescent="0.25">
      <c r="B1833" t="s">
        <v>1487</v>
      </c>
    </row>
    <row r="1834" spans="2:2" x14ac:dyDescent="0.25">
      <c r="B1834" t="s">
        <v>828</v>
      </c>
    </row>
    <row r="1835" spans="2:2" x14ac:dyDescent="0.25">
      <c r="B1835" t="s">
        <v>986</v>
      </c>
    </row>
    <row r="1836" spans="2:2" x14ac:dyDescent="0.25">
      <c r="B1836" t="s">
        <v>987</v>
      </c>
    </row>
    <row r="1837" spans="2:2" x14ac:dyDescent="0.25">
      <c r="B1837" t="s">
        <v>821</v>
      </c>
    </row>
    <row r="1838" spans="2:2" x14ac:dyDescent="0.25">
      <c r="B1838" t="s">
        <v>806</v>
      </c>
    </row>
    <row r="1839" spans="2:2" x14ac:dyDescent="0.25">
      <c r="B1839" t="s">
        <v>794</v>
      </c>
    </row>
    <row r="1840" spans="2:2" x14ac:dyDescent="0.25">
      <c r="B1840" t="s">
        <v>1488</v>
      </c>
    </row>
    <row r="1841" spans="2:2" x14ac:dyDescent="0.25">
      <c r="B1841" t="s">
        <v>796</v>
      </c>
    </row>
    <row r="1842" spans="2:2" x14ac:dyDescent="0.25">
      <c r="B1842" t="s">
        <v>981</v>
      </c>
    </row>
    <row r="1843" spans="2:2" x14ac:dyDescent="0.25">
      <c r="B1843" t="s">
        <v>982</v>
      </c>
    </row>
    <row r="1844" spans="2:2" x14ac:dyDescent="0.25">
      <c r="B1844" t="s">
        <v>1489</v>
      </c>
    </row>
    <row r="1845" spans="2:2" x14ac:dyDescent="0.25">
      <c r="B1845" t="s">
        <v>1490</v>
      </c>
    </row>
    <row r="1846" spans="2:2" x14ac:dyDescent="0.25">
      <c r="B1846" t="s">
        <v>1491</v>
      </c>
    </row>
    <row r="1847" spans="2:2" x14ac:dyDescent="0.25">
      <c r="B1847" t="s">
        <v>828</v>
      </c>
    </row>
    <row r="1848" spans="2:2" x14ac:dyDescent="0.25">
      <c r="B1848" t="s">
        <v>986</v>
      </c>
    </row>
    <row r="1849" spans="2:2" x14ac:dyDescent="0.25">
      <c r="B1849" t="s">
        <v>987</v>
      </c>
    </row>
    <row r="1850" spans="2:2" x14ac:dyDescent="0.25">
      <c r="B1850" t="s">
        <v>821</v>
      </c>
    </row>
    <row r="1851" spans="2:2" x14ac:dyDescent="0.25">
      <c r="B1851" t="s">
        <v>806</v>
      </c>
    </row>
    <row r="1852" spans="2:2" x14ac:dyDescent="0.25">
      <c r="B1852" t="s">
        <v>794</v>
      </c>
    </row>
    <row r="1853" spans="2:2" x14ac:dyDescent="0.25">
      <c r="B1853" t="s">
        <v>1492</v>
      </c>
    </row>
    <row r="1854" spans="2:2" x14ac:dyDescent="0.25">
      <c r="B1854" t="s">
        <v>796</v>
      </c>
    </row>
    <row r="1855" spans="2:2" x14ac:dyDescent="0.25">
      <c r="B1855" t="s">
        <v>1215</v>
      </c>
    </row>
    <row r="1856" spans="2:2" x14ac:dyDescent="0.25">
      <c r="B1856" t="s">
        <v>1314</v>
      </c>
    </row>
    <row r="1857" spans="2:2" x14ac:dyDescent="0.25">
      <c r="B1857" t="s">
        <v>1493</v>
      </c>
    </row>
    <row r="1858" spans="2:2" x14ac:dyDescent="0.25">
      <c r="B1858" t="s">
        <v>1494</v>
      </c>
    </row>
    <row r="1859" spans="2:2" x14ac:dyDescent="0.25">
      <c r="B1859" t="s">
        <v>1495</v>
      </c>
    </row>
    <row r="1860" spans="2:2" x14ac:dyDescent="0.25">
      <c r="B1860" t="s">
        <v>1219</v>
      </c>
    </row>
    <row r="1861" spans="2:2" x14ac:dyDescent="0.25">
      <c r="B1861" t="s">
        <v>1220</v>
      </c>
    </row>
    <row r="1862" spans="2:2" x14ac:dyDescent="0.25">
      <c r="B1862" t="s">
        <v>1203</v>
      </c>
    </row>
    <row r="1863" spans="2:2" x14ac:dyDescent="0.25">
      <c r="B1863" t="s">
        <v>821</v>
      </c>
    </row>
    <row r="1864" spans="2:2" x14ac:dyDescent="0.25">
      <c r="B1864" t="s">
        <v>806</v>
      </c>
    </row>
    <row r="1865" spans="2:2" x14ac:dyDescent="0.25">
      <c r="B1865" t="s">
        <v>794</v>
      </c>
    </row>
    <row r="1866" spans="2:2" x14ac:dyDescent="0.25">
      <c r="B1866" t="s">
        <v>1496</v>
      </c>
    </row>
    <row r="1867" spans="2:2" x14ac:dyDescent="0.25">
      <c r="B1867" t="s">
        <v>796</v>
      </c>
    </row>
    <row r="1868" spans="2:2" x14ac:dyDescent="0.25">
      <c r="B1868" t="s">
        <v>981</v>
      </c>
    </row>
    <row r="1869" spans="2:2" x14ac:dyDescent="0.25">
      <c r="B1869" t="s">
        <v>982</v>
      </c>
    </row>
    <row r="1870" spans="2:2" x14ac:dyDescent="0.25">
      <c r="B1870" t="s">
        <v>1497</v>
      </c>
    </row>
    <row r="1871" spans="2:2" x14ac:dyDescent="0.25">
      <c r="B1871" t="s">
        <v>1013</v>
      </c>
    </row>
    <row r="1872" spans="2:2" x14ac:dyDescent="0.25">
      <c r="B1872" t="s">
        <v>1498</v>
      </c>
    </row>
    <row r="1873" spans="2:2" x14ac:dyDescent="0.25">
      <c r="B1873" t="s">
        <v>828</v>
      </c>
    </row>
    <row r="1874" spans="2:2" x14ac:dyDescent="0.25">
      <c r="B1874" t="s">
        <v>986</v>
      </c>
    </row>
    <row r="1875" spans="2:2" x14ac:dyDescent="0.25">
      <c r="B1875" t="s">
        <v>987</v>
      </c>
    </row>
    <row r="1876" spans="2:2" x14ac:dyDescent="0.25">
      <c r="B1876" t="s">
        <v>821</v>
      </c>
    </row>
    <row r="1877" spans="2:2" x14ac:dyDescent="0.25">
      <c r="B1877" t="s">
        <v>806</v>
      </c>
    </row>
    <row r="1878" spans="2:2" x14ac:dyDescent="0.25">
      <c r="B1878" t="s">
        <v>794</v>
      </c>
    </row>
    <row r="1879" spans="2:2" x14ac:dyDescent="0.25">
      <c r="B1879" t="s">
        <v>1499</v>
      </c>
    </row>
    <row r="1880" spans="2:2" x14ac:dyDescent="0.25">
      <c r="B1880" t="s">
        <v>796</v>
      </c>
    </row>
    <row r="1881" spans="2:2" x14ac:dyDescent="0.25">
      <c r="B1881" t="s">
        <v>1456</v>
      </c>
    </row>
    <row r="1882" spans="2:2" x14ac:dyDescent="0.25">
      <c r="B1882" t="s">
        <v>1457</v>
      </c>
    </row>
    <row r="1883" spans="2:2" x14ac:dyDescent="0.25">
      <c r="B1883" t="s">
        <v>1500</v>
      </c>
    </row>
    <row r="1884" spans="2:2" x14ac:dyDescent="0.25">
      <c r="B1884" t="s">
        <v>1501</v>
      </c>
    </row>
    <row r="1885" spans="2:2" x14ac:dyDescent="0.25">
      <c r="B1885" t="s">
        <v>1460</v>
      </c>
    </row>
    <row r="1886" spans="2:2" x14ac:dyDescent="0.25">
      <c r="B1886" t="s">
        <v>814</v>
      </c>
    </row>
    <row r="1887" spans="2:2" x14ac:dyDescent="0.25">
      <c r="B1887" t="s">
        <v>1461</v>
      </c>
    </row>
    <row r="1888" spans="2:2" x14ac:dyDescent="0.25">
      <c r="B1888" t="s">
        <v>1462</v>
      </c>
    </row>
    <row r="1889" spans="2:2" x14ac:dyDescent="0.25">
      <c r="B1889" t="s">
        <v>805</v>
      </c>
    </row>
    <row r="1890" spans="2:2" x14ac:dyDescent="0.25">
      <c r="B1890" t="s">
        <v>806</v>
      </c>
    </row>
    <row r="1891" spans="2:2" x14ac:dyDescent="0.25">
      <c r="B1891" t="s">
        <v>794</v>
      </c>
    </row>
    <row r="1892" spans="2:2" x14ac:dyDescent="0.25">
      <c r="B1892" t="s">
        <v>1502</v>
      </c>
    </row>
    <row r="1893" spans="2:2" x14ac:dyDescent="0.25">
      <c r="B1893" t="s">
        <v>796</v>
      </c>
    </row>
    <row r="1894" spans="2:2" x14ac:dyDescent="0.25">
      <c r="B1894" t="s">
        <v>823</v>
      </c>
    </row>
    <row r="1895" spans="2:2" x14ac:dyDescent="0.25">
      <c r="B1895" t="s">
        <v>824</v>
      </c>
    </row>
    <row r="1896" spans="2:2" x14ac:dyDescent="0.25">
      <c r="B1896" t="s">
        <v>1282</v>
      </c>
    </row>
    <row r="1897" spans="2:2" x14ac:dyDescent="0.25">
      <c r="B1897" t="s">
        <v>1503</v>
      </c>
    </row>
    <row r="1898" spans="2:2" x14ac:dyDescent="0.25">
      <c r="B1898" t="s">
        <v>1504</v>
      </c>
    </row>
    <row r="1899" spans="2:2" x14ac:dyDescent="0.25">
      <c r="B1899" t="s">
        <v>828</v>
      </c>
    </row>
    <row r="1900" spans="2:2" x14ac:dyDescent="0.25">
      <c r="B1900" t="s">
        <v>829</v>
      </c>
    </row>
    <row r="1901" spans="2:2" x14ac:dyDescent="0.25">
      <c r="B1901" t="s">
        <v>830</v>
      </c>
    </row>
    <row r="1902" spans="2:2" x14ac:dyDescent="0.25">
      <c r="B1902" t="s">
        <v>805</v>
      </c>
    </row>
    <row r="1903" spans="2:2" x14ac:dyDescent="0.25">
      <c r="B1903" t="s">
        <v>806</v>
      </c>
    </row>
    <row r="1904" spans="2:2" x14ac:dyDescent="0.25">
      <c r="B1904" t="s">
        <v>794</v>
      </c>
    </row>
    <row r="1905" spans="2:2" x14ac:dyDescent="0.25">
      <c r="B1905" t="s">
        <v>1505</v>
      </c>
    </row>
    <row r="1906" spans="2:2" x14ac:dyDescent="0.25">
      <c r="B1906" t="s">
        <v>796</v>
      </c>
    </row>
    <row r="1907" spans="2:2" x14ac:dyDescent="0.25">
      <c r="B1907" t="s">
        <v>823</v>
      </c>
    </row>
    <row r="1908" spans="2:2" x14ac:dyDescent="0.25">
      <c r="B1908" t="s">
        <v>824</v>
      </c>
    </row>
    <row r="1909" spans="2:2" x14ac:dyDescent="0.25">
      <c r="B1909" t="s">
        <v>845</v>
      </c>
    </row>
    <row r="1910" spans="2:2" x14ac:dyDescent="0.25">
      <c r="B1910" t="s">
        <v>1506</v>
      </c>
    </row>
    <row r="1911" spans="2:2" x14ac:dyDescent="0.25">
      <c r="B1911" t="s">
        <v>1504</v>
      </c>
    </row>
    <row r="1912" spans="2:2" x14ac:dyDescent="0.25">
      <c r="B1912" t="s">
        <v>828</v>
      </c>
    </row>
    <row r="1913" spans="2:2" x14ac:dyDescent="0.25">
      <c r="B1913" t="s">
        <v>829</v>
      </c>
    </row>
    <row r="1914" spans="2:2" x14ac:dyDescent="0.25">
      <c r="B1914" t="s">
        <v>830</v>
      </c>
    </row>
    <row r="1915" spans="2:2" x14ac:dyDescent="0.25">
      <c r="B1915" t="s">
        <v>821</v>
      </c>
    </row>
    <row r="1916" spans="2:2" x14ac:dyDescent="0.25">
      <c r="B1916" t="s">
        <v>806</v>
      </c>
    </row>
    <row r="1917" spans="2:2" x14ac:dyDescent="0.25">
      <c r="B1917" t="s">
        <v>794</v>
      </c>
    </row>
    <row r="1918" spans="2:2" x14ac:dyDescent="0.25">
      <c r="B1918" t="s">
        <v>1507</v>
      </c>
    </row>
    <row r="1919" spans="2:2" x14ac:dyDescent="0.25">
      <c r="B1919" t="s">
        <v>1508</v>
      </c>
    </row>
    <row r="1920" spans="2:2" x14ac:dyDescent="0.25">
      <c r="B1920" t="s">
        <v>1509</v>
      </c>
    </row>
    <row r="1921" spans="2:2" x14ac:dyDescent="0.25">
      <c r="B1921" t="s">
        <v>1510</v>
      </c>
    </row>
    <row r="1922" spans="2:2" x14ac:dyDescent="0.25">
      <c r="B1922" t="s">
        <v>1511</v>
      </c>
    </row>
    <row r="1923" spans="2:2" x14ac:dyDescent="0.25">
      <c r="B1923" t="s">
        <v>1512</v>
      </c>
    </row>
    <row r="1924" spans="2:2" x14ac:dyDescent="0.25">
      <c r="B1924" t="s">
        <v>1513</v>
      </c>
    </row>
    <row r="1925" spans="2:2" x14ac:dyDescent="0.25">
      <c r="B1925" t="s">
        <v>861</v>
      </c>
    </row>
    <row r="1926" spans="2:2" x14ac:dyDescent="0.25">
      <c r="B1926" t="s">
        <v>1136</v>
      </c>
    </row>
    <row r="1927" spans="2:2" x14ac:dyDescent="0.25">
      <c r="B1927" t="s">
        <v>1058</v>
      </c>
    </row>
    <row r="1928" spans="2:2" x14ac:dyDescent="0.25">
      <c r="B1928" t="s">
        <v>805</v>
      </c>
    </row>
    <row r="1929" spans="2:2" x14ac:dyDescent="0.25">
      <c r="B1929" t="s">
        <v>806</v>
      </c>
    </row>
    <row r="1930" spans="2:2" x14ac:dyDescent="0.25">
      <c r="B1930" t="s">
        <v>794</v>
      </c>
    </row>
    <row r="1931" spans="2:2" x14ac:dyDescent="0.25">
      <c r="B1931" t="s">
        <v>1514</v>
      </c>
    </row>
    <row r="1932" spans="2:2" x14ac:dyDescent="0.25">
      <c r="B1932" t="s">
        <v>796</v>
      </c>
    </row>
    <row r="1933" spans="2:2" x14ac:dyDescent="0.25">
      <c r="B1933" t="s">
        <v>974</v>
      </c>
    </row>
    <row r="1934" spans="2:2" x14ac:dyDescent="0.25">
      <c r="B1934" t="s">
        <v>975</v>
      </c>
    </row>
    <row r="1935" spans="2:2" x14ac:dyDescent="0.25">
      <c r="B1935" t="s">
        <v>1515</v>
      </c>
    </row>
    <row r="1936" spans="2:2" x14ac:dyDescent="0.25">
      <c r="B1936" t="s">
        <v>1516</v>
      </c>
    </row>
    <row r="1937" spans="2:2" x14ac:dyDescent="0.25">
      <c r="B1937" t="s">
        <v>1517</v>
      </c>
    </row>
    <row r="1938" spans="2:2" x14ac:dyDescent="0.25">
      <c r="B1938" t="s">
        <v>802</v>
      </c>
    </row>
    <row r="1939" spans="2:2" x14ac:dyDescent="0.25">
      <c r="B1939" t="s">
        <v>978</v>
      </c>
    </row>
    <row r="1940" spans="2:2" x14ac:dyDescent="0.25">
      <c r="B1940" t="s">
        <v>979</v>
      </c>
    </row>
    <row r="1941" spans="2:2" x14ac:dyDescent="0.25">
      <c r="B1941" t="s">
        <v>805</v>
      </c>
    </row>
    <row r="1942" spans="2:2" x14ac:dyDescent="0.25">
      <c r="B1942" t="s">
        <v>806</v>
      </c>
    </row>
    <row r="1943" spans="2:2" x14ac:dyDescent="0.25">
      <c r="B1943" t="s">
        <v>794</v>
      </c>
    </row>
    <row r="1944" spans="2:2" x14ac:dyDescent="0.25">
      <c r="B1944" t="s">
        <v>1518</v>
      </c>
    </row>
    <row r="1945" spans="2:2" x14ac:dyDescent="0.25">
      <c r="B1945" t="s">
        <v>796</v>
      </c>
    </row>
    <row r="1946" spans="2:2" x14ac:dyDescent="0.25">
      <c r="B1946" t="s">
        <v>848</v>
      </c>
    </row>
    <row r="1947" spans="2:2" x14ac:dyDescent="0.25">
      <c r="B1947" t="s">
        <v>849</v>
      </c>
    </row>
    <row r="1948" spans="2:2" x14ac:dyDescent="0.25">
      <c r="B1948" t="s">
        <v>1519</v>
      </c>
    </row>
    <row r="1949" spans="2:2" x14ac:dyDescent="0.25">
      <c r="B1949" t="s">
        <v>1520</v>
      </c>
    </row>
    <row r="1950" spans="2:2" x14ac:dyDescent="0.25">
      <c r="B1950" t="s">
        <v>1521</v>
      </c>
    </row>
    <row r="1951" spans="2:2" x14ac:dyDescent="0.25">
      <c r="B1951" t="s">
        <v>814</v>
      </c>
    </row>
    <row r="1952" spans="2:2" x14ac:dyDescent="0.25">
      <c r="B1952" t="s">
        <v>853</v>
      </c>
    </row>
    <row r="1953" spans="2:2" x14ac:dyDescent="0.25">
      <c r="B1953" t="s">
        <v>854</v>
      </c>
    </row>
    <row r="1954" spans="2:2" x14ac:dyDescent="0.25">
      <c r="B1954" t="s">
        <v>821</v>
      </c>
    </row>
    <row r="1955" spans="2:2" x14ac:dyDescent="0.25">
      <c r="B1955" t="s">
        <v>806</v>
      </c>
    </row>
    <row r="1956" spans="2:2" x14ac:dyDescent="0.25">
      <c r="B1956" t="s">
        <v>794</v>
      </c>
    </row>
    <row r="1957" spans="2:2" x14ac:dyDescent="0.25">
      <c r="B1957" t="s">
        <v>1522</v>
      </c>
    </row>
    <row r="1958" spans="2:2" x14ac:dyDescent="0.25">
      <c r="B1958" t="s">
        <v>1093</v>
      </c>
    </row>
    <row r="1959" spans="2:2" x14ac:dyDescent="0.25">
      <c r="B1959" t="s">
        <v>1094</v>
      </c>
    </row>
    <row r="1960" spans="2:2" x14ac:dyDescent="0.25">
      <c r="B1960" t="s">
        <v>1095</v>
      </c>
    </row>
    <row r="1961" spans="2:2" x14ac:dyDescent="0.25">
      <c r="B1961" t="s">
        <v>1523</v>
      </c>
    </row>
    <row r="1962" spans="2:2" x14ac:dyDescent="0.25">
      <c r="B1962" t="s">
        <v>1524</v>
      </c>
    </row>
    <row r="1963" spans="2:2" x14ac:dyDescent="0.25">
      <c r="B1963" t="s">
        <v>1525</v>
      </c>
    </row>
    <row r="1964" spans="2:2" x14ac:dyDescent="0.25">
      <c r="B1964" t="s">
        <v>1099</v>
      </c>
    </row>
    <row r="1965" spans="2:2" x14ac:dyDescent="0.25">
      <c r="B1965" t="s">
        <v>972</v>
      </c>
    </row>
    <row r="1966" spans="2:2" x14ac:dyDescent="0.25">
      <c r="B1966" t="s">
        <v>979</v>
      </c>
    </row>
    <row r="1967" spans="2:2" x14ac:dyDescent="0.25">
      <c r="B1967" t="s">
        <v>805</v>
      </c>
    </row>
    <row r="1968" spans="2:2" x14ac:dyDescent="0.25">
      <c r="B1968" t="s">
        <v>806</v>
      </c>
    </row>
    <row r="1969" spans="2:2" x14ac:dyDescent="0.25">
      <c r="B1969" t="s">
        <v>1526</v>
      </c>
    </row>
    <row r="1970" spans="2:2" x14ac:dyDescent="0.25">
      <c r="B1970" t="s">
        <v>1527</v>
      </c>
    </row>
    <row r="1971" spans="2:2" x14ac:dyDescent="0.25">
      <c r="B1971" t="s">
        <v>1528</v>
      </c>
    </row>
    <row r="1972" spans="2:2" x14ac:dyDescent="0.25">
      <c r="B1972" t="s">
        <v>1529</v>
      </c>
    </row>
    <row r="1973" spans="2:2" x14ac:dyDescent="0.25">
      <c r="B1973" t="s">
        <v>1530</v>
      </c>
    </row>
    <row r="1974" spans="2:2" x14ac:dyDescent="0.25">
      <c r="B1974" t="s">
        <v>1531</v>
      </c>
    </row>
    <row r="1975" spans="2:2" x14ac:dyDescent="0.25">
      <c r="B1975" t="s">
        <v>1532</v>
      </c>
    </row>
    <row r="1976" spans="2:2" x14ac:dyDescent="0.25">
      <c r="B1976" t="s">
        <v>1533</v>
      </c>
    </row>
    <row r="1977" spans="2:2" x14ac:dyDescent="0.25">
      <c r="B1977" t="s">
        <v>1534</v>
      </c>
    </row>
    <row r="1978" spans="2:2" x14ac:dyDescent="0.25">
      <c r="B1978" t="s">
        <v>1535</v>
      </c>
    </row>
    <row r="1979" spans="2:2" x14ac:dyDescent="0.25">
      <c r="B1979" t="s">
        <v>1536</v>
      </c>
    </row>
    <row r="1980" spans="2:2" x14ac:dyDescent="0.25">
      <c r="B1980" t="s">
        <v>1537</v>
      </c>
    </row>
    <row r="1981" spans="2:2" x14ac:dyDescent="0.25">
      <c r="B1981" t="s">
        <v>1538</v>
      </c>
    </row>
    <row r="1982" spans="2:2" x14ac:dyDescent="0.25">
      <c r="B1982" t="s">
        <v>1539</v>
      </c>
    </row>
    <row r="1983" spans="2:2" x14ac:dyDescent="0.25">
      <c r="B1983" t="s">
        <v>1540</v>
      </c>
    </row>
    <row r="1984" spans="2:2" x14ac:dyDescent="0.25">
      <c r="B1984" t="s">
        <v>1541</v>
      </c>
    </row>
    <row r="1985" spans="2:2" x14ac:dyDescent="0.25">
      <c r="B1985" t="s">
        <v>1542</v>
      </c>
    </row>
    <row r="1986" spans="2:2" x14ac:dyDescent="0.25">
      <c r="B1986" t="s">
        <v>586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KNNC_Output'!$B$10:$B$10" display="Inputs" xr:uid="{FAAA6BE6-F945-411B-B351-B83534CA2151}"/>
    <hyperlink ref="D4" location="'KNNC_Stored'!$B$10:$B$10" display="PMML Model" xr:uid="{BBEB8447-A503-4AF4-9912-6091269C5B06}"/>
    <hyperlink ref="F4" location="'KNNC_TrainingLiftChart'!$B$10:$B$10" display="Training: Charts" xr:uid="{63FF4911-B942-43E2-97D3-30D0CF2BDF5D}"/>
    <hyperlink ref="H4" location="'KNNC_TrainingScore'!$B$10:$B$10" display="Training: Classification Summary" xr:uid="{DC3CD8CE-C76C-4D7E-A2DE-DFF022989A4B}"/>
    <hyperlink ref="J4" location="'KNNC_TrainingScore'!$B$34:$B$34" display="Training: Classification Details" xr:uid="{DB69FFC9-E0E6-499F-AEED-FD9FCA4A9F6A}"/>
    <hyperlink ref="B5" location="'KNNC_ValidationLiftChart'!$B$10:$B$10" display="Validation: Charts" xr:uid="{770D962C-AB3C-4774-9918-97A7BF1116C3}"/>
    <hyperlink ref="D5" location="'KNNC_ValidationScore'!$B$10:$B$10" display="Validation: Classification Summary" xr:uid="{A78748A9-E2BF-4FD9-8D1F-6A371EECE63D}"/>
    <hyperlink ref="F5" location="'KNNC_ValidationScore'!$B$34:$B$34" display="Validation: Classification Details" xr:uid="{DEADF7B3-8E69-4F8E-9D4B-E033239A37B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7A02-2FDB-4228-A757-29BCF8D2A55F}">
  <dimension ref="B1:CV99"/>
  <sheetViews>
    <sheetView showGridLines="0" workbookViewId="0"/>
  </sheetViews>
  <sheetFormatPr defaultRowHeight="15" x14ac:dyDescent="0.25"/>
  <cols>
    <col min="3" max="3" width="11.28515625" customWidth="1"/>
    <col min="4" max="4" width="11.42578125" customWidth="1"/>
    <col min="5" max="5" width="10.85546875" customWidth="1"/>
    <col min="16" max="16" width="15.5703125" bestFit="1" customWidth="1"/>
  </cols>
  <sheetData>
    <row r="1" spans="2:100" ht="18.75" x14ac:dyDescent="0.3">
      <c r="B1" s="3" t="s">
        <v>676</v>
      </c>
      <c r="N1" t="s">
        <v>523</v>
      </c>
      <c r="CV1" s="10" t="s">
        <v>693</v>
      </c>
    </row>
    <row r="3" spans="2:100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32</v>
      </c>
      <c r="Q3" s="12"/>
      <c r="R3" s="12"/>
      <c r="S3" s="13"/>
    </row>
    <row r="4" spans="2:100" x14ac:dyDescent="0.25">
      <c r="B4" s="23" t="s">
        <v>587</v>
      </c>
      <c r="C4" s="19"/>
      <c r="D4" s="23" t="s">
        <v>37</v>
      </c>
      <c r="E4" s="19"/>
      <c r="F4" s="23" t="s">
        <v>588</v>
      </c>
      <c r="G4" s="19"/>
      <c r="H4" s="23" t="s">
        <v>589</v>
      </c>
      <c r="I4" s="19"/>
      <c r="J4" s="23" t="s">
        <v>590</v>
      </c>
      <c r="K4" s="19"/>
      <c r="L4" s="23" t="s">
        <v>524</v>
      </c>
      <c r="M4" s="19"/>
      <c r="P4" s="9" t="s">
        <v>33</v>
      </c>
      <c r="Q4" s="9" t="s">
        <v>34</v>
      </c>
      <c r="R4" s="9" t="s">
        <v>35</v>
      </c>
      <c r="S4" s="9" t="s">
        <v>36</v>
      </c>
    </row>
    <row r="5" spans="2:100" x14ac:dyDescent="0.25">
      <c r="B5" s="23" t="s">
        <v>591</v>
      </c>
      <c r="C5" s="19"/>
      <c r="D5" s="23" t="s">
        <v>592</v>
      </c>
      <c r="E5" s="19"/>
      <c r="F5" s="23" t="s">
        <v>593</v>
      </c>
      <c r="G5" s="19"/>
      <c r="H5" s="23" t="s">
        <v>594</v>
      </c>
      <c r="I5" s="19"/>
      <c r="J5" s="23" t="s">
        <v>595</v>
      </c>
      <c r="K5" s="19"/>
      <c r="L5" s="23" t="s">
        <v>596</v>
      </c>
      <c r="M5" s="19"/>
      <c r="P5" s="7">
        <v>6</v>
      </c>
      <c r="Q5" s="7">
        <v>5</v>
      </c>
      <c r="R5" s="7">
        <v>10</v>
      </c>
      <c r="S5" s="7">
        <v>21</v>
      </c>
    </row>
    <row r="10" spans="2:100" ht="18.75" x14ac:dyDescent="0.3">
      <c r="B10" s="4" t="s">
        <v>37</v>
      </c>
    </row>
    <row r="12" spans="2:100" ht="15.75" x14ac:dyDescent="0.25">
      <c r="C12" s="11" t="s">
        <v>38</v>
      </c>
      <c r="D12" s="12"/>
      <c r="E12" s="12"/>
      <c r="F12" s="12"/>
      <c r="G12" s="12"/>
      <c r="H12" s="12"/>
      <c r="I12" s="12"/>
      <c r="J12" s="12"/>
      <c r="K12" s="13"/>
    </row>
    <row r="13" spans="2:100" x14ac:dyDescent="0.25">
      <c r="C13" s="14" t="s">
        <v>39</v>
      </c>
      <c r="D13" s="15"/>
      <c r="E13" s="15"/>
      <c r="F13" s="16"/>
      <c r="G13" s="20" t="s">
        <v>40</v>
      </c>
      <c r="H13" s="21"/>
      <c r="I13" s="21"/>
      <c r="J13" s="21"/>
      <c r="K13" s="22"/>
    </row>
    <row r="14" spans="2:100" x14ac:dyDescent="0.25">
      <c r="C14" s="14" t="s">
        <v>41</v>
      </c>
      <c r="D14" s="15"/>
      <c r="E14" s="15"/>
      <c r="F14" s="16"/>
      <c r="G14" s="20" t="s">
        <v>677</v>
      </c>
      <c r="H14" s="21"/>
      <c r="I14" s="21"/>
      <c r="J14" s="21"/>
      <c r="K14" s="22"/>
    </row>
    <row r="15" spans="2:100" x14ac:dyDescent="0.25">
      <c r="C15" s="14" t="s">
        <v>678</v>
      </c>
      <c r="D15" s="15"/>
      <c r="E15" s="15"/>
      <c r="F15" s="16"/>
      <c r="G15" s="20" t="s">
        <v>679</v>
      </c>
      <c r="H15" s="21"/>
      <c r="I15" s="21"/>
      <c r="J15" s="21"/>
      <c r="K15" s="22"/>
    </row>
    <row r="16" spans="2:100" x14ac:dyDescent="0.25">
      <c r="C16" s="14" t="s">
        <v>680</v>
      </c>
      <c r="D16" s="15"/>
      <c r="E16" s="15"/>
      <c r="F16" s="16"/>
      <c r="G16" s="20">
        <v>141</v>
      </c>
      <c r="H16" s="21"/>
      <c r="I16" s="21"/>
      <c r="J16" s="21"/>
      <c r="K16" s="22"/>
    </row>
    <row r="17" spans="3:13" x14ac:dyDescent="0.25">
      <c r="C17" s="14" t="s">
        <v>681</v>
      </c>
      <c r="D17" s="15"/>
      <c r="E17" s="15"/>
      <c r="F17" s="16"/>
      <c r="G17" s="20" t="s">
        <v>682</v>
      </c>
      <c r="H17" s="21"/>
      <c r="I17" s="21"/>
      <c r="J17" s="21"/>
      <c r="K17" s="22"/>
    </row>
    <row r="18" spans="3:13" x14ac:dyDescent="0.25">
      <c r="C18" s="14" t="s">
        <v>683</v>
      </c>
      <c r="D18" s="15"/>
      <c r="E18" s="15"/>
      <c r="F18" s="16"/>
      <c r="G18" s="20">
        <v>140</v>
      </c>
      <c r="H18" s="21"/>
      <c r="I18" s="21"/>
      <c r="J18" s="21"/>
      <c r="K18" s="22"/>
    </row>
    <row r="20" spans="3:13" ht="15.75" x14ac:dyDescent="0.25">
      <c r="C20" s="11" t="s">
        <v>46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3:13" x14ac:dyDescent="0.25">
      <c r="C21" s="14" t="s">
        <v>684</v>
      </c>
      <c r="D21" s="16"/>
      <c r="E21" s="20">
        <v>10</v>
      </c>
      <c r="F21" s="21"/>
      <c r="G21" s="21"/>
      <c r="H21" s="21"/>
      <c r="I21" s="21"/>
      <c r="J21" s="21"/>
      <c r="K21" s="21"/>
      <c r="L21" s="21"/>
      <c r="M21" s="22"/>
    </row>
    <row r="22" spans="3:13" x14ac:dyDescent="0.25">
      <c r="C22" s="14" t="s">
        <v>685</v>
      </c>
      <c r="D22" s="16"/>
      <c r="E22" s="7" t="s">
        <v>0</v>
      </c>
      <c r="F22" s="7" t="s">
        <v>1</v>
      </c>
      <c r="G22" s="7" t="s">
        <v>379</v>
      </c>
      <c r="H22" s="7" t="s">
        <v>380</v>
      </c>
      <c r="I22" s="7" t="s">
        <v>381</v>
      </c>
      <c r="J22" s="7" t="s">
        <v>382</v>
      </c>
      <c r="K22" s="7" t="s">
        <v>383</v>
      </c>
      <c r="L22" s="7" t="s">
        <v>384</v>
      </c>
      <c r="M22" s="7" t="s">
        <v>385</v>
      </c>
    </row>
    <row r="23" spans="3:13" x14ac:dyDescent="0.25">
      <c r="C23" s="14" t="s">
        <v>686</v>
      </c>
      <c r="D23" s="16"/>
      <c r="E23" s="7" t="s">
        <v>378</v>
      </c>
      <c r="F23" s="7"/>
      <c r="G23" s="7"/>
      <c r="H23" s="7"/>
      <c r="I23" s="7"/>
      <c r="J23" s="7"/>
      <c r="K23" s="7"/>
      <c r="L23" s="7"/>
      <c r="M23" s="7"/>
    </row>
    <row r="24" spans="3:13" x14ac:dyDescent="0.25">
      <c r="C24" s="14" t="s">
        <v>687</v>
      </c>
      <c r="D24" s="16"/>
      <c r="E24" s="17" t="s">
        <v>386</v>
      </c>
      <c r="F24" s="18"/>
      <c r="G24" s="18"/>
      <c r="H24" s="18"/>
      <c r="I24" s="18"/>
      <c r="J24" s="18"/>
      <c r="K24" s="18"/>
      <c r="L24" s="18"/>
      <c r="M24" s="19"/>
    </row>
    <row r="26" spans="3:13" ht="15.75" x14ac:dyDescent="0.25">
      <c r="C26" s="11" t="s">
        <v>688</v>
      </c>
      <c r="D26" s="12"/>
      <c r="E26" s="12"/>
      <c r="F26" s="12"/>
      <c r="G26" s="12"/>
      <c r="H26" s="12"/>
      <c r="I26" s="13"/>
    </row>
    <row r="27" spans="3:13" x14ac:dyDescent="0.25">
      <c r="C27" s="14" t="s">
        <v>689</v>
      </c>
      <c r="D27" s="15"/>
      <c r="E27" s="16"/>
      <c r="F27" s="20" t="b">
        <v>0</v>
      </c>
      <c r="G27" s="21"/>
      <c r="H27" s="21"/>
      <c r="I27" s="22"/>
    </row>
    <row r="29" spans="3:13" ht="15.75" x14ac:dyDescent="0.25">
      <c r="C29" s="11" t="s">
        <v>690</v>
      </c>
      <c r="D29" s="12"/>
      <c r="E29" s="12"/>
      <c r="F29" s="12"/>
      <c r="G29" s="12"/>
      <c r="H29" s="12"/>
      <c r="I29" s="13"/>
    </row>
    <row r="30" spans="3:13" x14ac:dyDescent="0.25">
      <c r="C30" s="14" t="s">
        <v>691</v>
      </c>
      <c r="D30" s="15"/>
      <c r="E30" s="16"/>
      <c r="F30" s="20" t="b">
        <v>1</v>
      </c>
      <c r="G30" s="21"/>
      <c r="H30" s="21"/>
      <c r="I30" s="22"/>
    </row>
    <row r="32" spans="3:13" ht="15.75" x14ac:dyDescent="0.25">
      <c r="C32" s="11" t="s">
        <v>692</v>
      </c>
      <c r="D32" s="12"/>
      <c r="E32" s="12"/>
      <c r="F32" s="12"/>
      <c r="G32" s="12"/>
      <c r="H32" s="12"/>
      <c r="I32" s="13"/>
    </row>
    <row r="33" spans="3:9" x14ac:dyDescent="0.25">
      <c r="C33" s="14" t="s">
        <v>694</v>
      </c>
      <c r="D33" s="15"/>
      <c r="E33" s="16"/>
      <c r="F33" s="20" t="b">
        <v>0</v>
      </c>
      <c r="G33" s="21"/>
      <c r="H33" s="21"/>
      <c r="I33" s="22"/>
    </row>
    <row r="34" spans="3:9" x14ac:dyDescent="0.25">
      <c r="C34" s="14" t="s">
        <v>695</v>
      </c>
      <c r="D34" s="15"/>
      <c r="E34" s="16"/>
      <c r="F34" s="20" t="b">
        <v>0</v>
      </c>
      <c r="G34" s="21"/>
      <c r="H34" s="21"/>
      <c r="I34" s="22"/>
    </row>
    <row r="35" spans="3:9" x14ac:dyDescent="0.25">
      <c r="C35" s="14" t="s">
        <v>696</v>
      </c>
      <c r="D35" s="15"/>
      <c r="E35" s="16"/>
      <c r="F35" s="20" t="b">
        <v>0</v>
      </c>
      <c r="G35" s="21"/>
      <c r="H35" s="21"/>
      <c r="I35" s="22"/>
    </row>
    <row r="37" spans="3:9" ht="15.75" x14ac:dyDescent="0.25">
      <c r="C37" s="11" t="s">
        <v>697</v>
      </c>
      <c r="D37" s="12"/>
      <c r="E37" s="12"/>
      <c r="F37" s="12"/>
      <c r="G37" s="12"/>
      <c r="H37" s="12"/>
      <c r="I37" s="13"/>
    </row>
    <row r="38" spans="3:9" x14ac:dyDescent="0.25">
      <c r="C38" s="14" t="s">
        <v>698</v>
      </c>
      <c r="D38" s="15"/>
      <c r="E38" s="16"/>
      <c r="F38" s="20" t="b">
        <v>0</v>
      </c>
      <c r="G38" s="21"/>
      <c r="H38" s="21"/>
      <c r="I38" s="22"/>
    </row>
    <row r="39" spans="3:9" x14ac:dyDescent="0.25">
      <c r="C39" s="14" t="s">
        <v>699</v>
      </c>
      <c r="D39" s="15"/>
      <c r="E39" s="16"/>
      <c r="F39" s="20" t="b">
        <v>0</v>
      </c>
      <c r="G39" s="21"/>
      <c r="H39" s="21"/>
      <c r="I39" s="22"/>
    </row>
    <row r="40" spans="3:9" x14ac:dyDescent="0.25">
      <c r="C40" s="14" t="s">
        <v>700</v>
      </c>
      <c r="D40" s="15"/>
      <c r="E40" s="16"/>
      <c r="F40" s="20" t="b">
        <v>0</v>
      </c>
      <c r="G40" s="21"/>
      <c r="H40" s="21"/>
      <c r="I40" s="22"/>
    </row>
    <row r="41" spans="3:9" x14ac:dyDescent="0.25">
      <c r="C41" s="14" t="s">
        <v>701</v>
      </c>
      <c r="D41" s="15"/>
      <c r="E41" s="16"/>
      <c r="F41" s="20" t="b">
        <v>0</v>
      </c>
      <c r="G41" s="21"/>
      <c r="H41" s="21"/>
      <c r="I41" s="22"/>
    </row>
    <row r="43" spans="3:9" ht="15.75" x14ac:dyDescent="0.25">
      <c r="C43" s="11" t="s">
        <v>702</v>
      </c>
      <c r="D43" s="12"/>
      <c r="E43" s="12"/>
      <c r="F43" s="12"/>
      <c r="G43" s="12"/>
      <c r="H43" s="12"/>
      <c r="I43" s="13"/>
    </row>
    <row r="44" spans="3:9" x14ac:dyDescent="0.25">
      <c r="C44" s="14" t="s">
        <v>703</v>
      </c>
      <c r="D44" s="15"/>
      <c r="E44" s="16"/>
      <c r="F44" s="20" t="s">
        <v>704</v>
      </c>
      <c r="G44" s="21"/>
      <c r="H44" s="21"/>
      <c r="I44" s="22"/>
    </row>
    <row r="45" spans="3:9" x14ac:dyDescent="0.25">
      <c r="C45" s="14" t="s">
        <v>705</v>
      </c>
      <c r="D45" s="15"/>
      <c r="E45" s="16"/>
      <c r="F45" s="20">
        <v>2.71</v>
      </c>
      <c r="G45" s="21"/>
      <c r="H45" s="21"/>
      <c r="I45" s="22"/>
    </row>
    <row r="46" spans="3:9" x14ac:dyDescent="0.25">
      <c r="C46" s="14" t="s">
        <v>706</v>
      </c>
      <c r="D46" s="15"/>
      <c r="E46" s="16"/>
      <c r="F46" s="20">
        <v>15</v>
      </c>
      <c r="G46" s="21"/>
      <c r="H46" s="21"/>
      <c r="I46" s="22"/>
    </row>
    <row r="48" spans="3:9" ht="15.75" x14ac:dyDescent="0.25">
      <c r="C48" s="11" t="s">
        <v>707</v>
      </c>
      <c r="D48" s="12"/>
      <c r="E48" s="12"/>
      <c r="F48" s="12"/>
      <c r="G48" s="13"/>
    </row>
    <row r="49" spans="2:7" x14ac:dyDescent="0.25">
      <c r="C49" s="17" t="s">
        <v>708</v>
      </c>
      <c r="D49" s="18"/>
      <c r="E49" s="18"/>
      <c r="F49" s="18"/>
      <c r="G49" s="19"/>
    </row>
    <row r="50" spans="2:7" x14ac:dyDescent="0.25">
      <c r="C50" s="17" t="s">
        <v>709</v>
      </c>
      <c r="D50" s="18"/>
      <c r="E50" s="18"/>
      <c r="F50" s="18"/>
      <c r="G50" s="19"/>
    </row>
    <row r="51" spans="2:7" x14ac:dyDescent="0.25">
      <c r="C51" s="17" t="s">
        <v>710</v>
      </c>
      <c r="D51" s="18"/>
      <c r="E51" s="18"/>
      <c r="F51" s="18"/>
      <c r="G51" s="19"/>
    </row>
    <row r="52" spans="2:7" x14ac:dyDescent="0.25">
      <c r="C52" s="17" t="s">
        <v>711</v>
      </c>
      <c r="D52" s="18"/>
      <c r="E52" s="18"/>
      <c r="F52" s="18"/>
      <c r="G52" s="19"/>
    </row>
    <row r="53" spans="2:7" x14ac:dyDescent="0.25">
      <c r="C53" s="17" t="s">
        <v>712</v>
      </c>
      <c r="D53" s="18"/>
      <c r="E53" s="18"/>
      <c r="F53" s="18"/>
      <c r="G53" s="19"/>
    </row>
    <row r="54" spans="2:7" x14ac:dyDescent="0.25">
      <c r="C54" s="17" t="s">
        <v>713</v>
      </c>
      <c r="D54" s="18"/>
      <c r="E54" s="18"/>
      <c r="F54" s="18"/>
      <c r="G54" s="19"/>
    </row>
    <row r="57" spans="2:7" ht="18.75" x14ac:dyDescent="0.3">
      <c r="B57" s="4" t="s">
        <v>588</v>
      </c>
    </row>
    <row r="59" spans="2:7" x14ac:dyDescent="0.25">
      <c r="C59" s="6" t="s">
        <v>643</v>
      </c>
      <c r="D59" s="1" t="s">
        <v>644</v>
      </c>
    </row>
    <row r="60" spans="2:7" x14ac:dyDescent="0.25">
      <c r="C60" s="6" t="s">
        <v>714</v>
      </c>
      <c r="D60" s="5">
        <v>130</v>
      </c>
    </row>
    <row r="61" spans="2:7" x14ac:dyDescent="0.25">
      <c r="C61" s="6" t="s">
        <v>649</v>
      </c>
      <c r="D61" s="5">
        <v>0.60956001681117677</v>
      </c>
    </row>
    <row r="62" spans="2:7" x14ac:dyDescent="0.25">
      <c r="C62" s="6" t="s">
        <v>673</v>
      </c>
      <c r="D62" s="5">
        <v>0.57952617195049805</v>
      </c>
    </row>
    <row r="63" spans="2:7" x14ac:dyDescent="0.25">
      <c r="C63" s="6" t="s">
        <v>715</v>
      </c>
      <c r="D63" s="5">
        <v>5.571806584005575</v>
      </c>
    </row>
    <row r="64" spans="2:7" x14ac:dyDescent="0.25">
      <c r="C64" s="6" t="s">
        <v>671</v>
      </c>
      <c r="D64" s="5">
        <v>4035.8537192438234</v>
      </c>
    </row>
    <row r="66" spans="2:5" ht="18.75" x14ac:dyDescent="0.3">
      <c r="B66" s="4" t="s">
        <v>589</v>
      </c>
    </row>
    <row r="68" spans="2:5" x14ac:dyDescent="0.25">
      <c r="C68" s="6" t="s">
        <v>716</v>
      </c>
      <c r="D68" s="1" t="s">
        <v>717</v>
      </c>
      <c r="E68" s="1" t="s">
        <v>718</v>
      </c>
    </row>
    <row r="69" spans="2:5" x14ac:dyDescent="0.25">
      <c r="C69" s="6" t="s">
        <v>660</v>
      </c>
      <c r="D69" s="5">
        <v>2.0107568973453195E-15</v>
      </c>
      <c r="E69" s="5" t="b">
        <v>0</v>
      </c>
    </row>
    <row r="70" spans="2:5" x14ac:dyDescent="0.25">
      <c r="C70" s="6" t="s">
        <v>0</v>
      </c>
      <c r="D70" s="5">
        <v>29.300445622053317</v>
      </c>
      <c r="E70" s="5" t="b">
        <v>1</v>
      </c>
    </row>
    <row r="71" spans="2:5" x14ac:dyDescent="0.25">
      <c r="C71" s="6" t="s">
        <v>1</v>
      </c>
      <c r="D71" s="5">
        <v>274.91236498552962</v>
      </c>
      <c r="E71" s="5" t="b">
        <v>1</v>
      </c>
    </row>
    <row r="72" spans="2:5" x14ac:dyDescent="0.25">
      <c r="C72" s="6" t="s">
        <v>379</v>
      </c>
      <c r="D72" s="5">
        <v>0.94634584221287776</v>
      </c>
      <c r="E72" s="5" t="b">
        <v>1</v>
      </c>
    </row>
    <row r="73" spans="2:5" x14ac:dyDescent="0.25">
      <c r="C73" s="6" t="s">
        <v>380</v>
      </c>
      <c r="D73" s="5">
        <v>11.620876548867319</v>
      </c>
      <c r="E73" s="5" t="b">
        <v>1</v>
      </c>
    </row>
    <row r="74" spans="2:5" x14ac:dyDescent="0.25">
      <c r="C74" s="6" t="s">
        <v>381</v>
      </c>
      <c r="D74" s="5">
        <v>346.46442993545429</v>
      </c>
      <c r="E74" s="5" t="b">
        <v>1</v>
      </c>
    </row>
    <row r="75" spans="2:5" x14ac:dyDescent="0.25">
      <c r="C75" s="6" t="s">
        <v>382</v>
      </c>
      <c r="D75" s="5">
        <v>15.589247935035718</v>
      </c>
      <c r="E75" s="5" t="b">
        <v>1</v>
      </c>
    </row>
    <row r="76" spans="2:5" x14ac:dyDescent="0.25">
      <c r="C76" s="6" t="s">
        <v>383</v>
      </c>
      <c r="D76" s="5">
        <v>47.444049689758302</v>
      </c>
      <c r="E76" s="5" t="b">
        <v>1</v>
      </c>
    </row>
    <row r="77" spans="2:5" x14ac:dyDescent="0.25">
      <c r="C77" s="6" t="s">
        <v>384</v>
      </c>
      <c r="D77" s="5">
        <v>5141.5005591753061</v>
      </c>
      <c r="E77" s="5" t="b">
        <v>1</v>
      </c>
    </row>
    <row r="78" spans="2:5" x14ac:dyDescent="0.25">
      <c r="C78" s="6" t="s">
        <v>385</v>
      </c>
      <c r="D78" s="5">
        <v>58.975229582281493</v>
      </c>
      <c r="E78" s="5" t="b">
        <v>1</v>
      </c>
    </row>
    <row r="79" spans="2:5" x14ac:dyDescent="0.25">
      <c r="C79" s="6" t="s">
        <v>661</v>
      </c>
      <c r="D79" s="5">
        <v>2.7020306643783765</v>
      </c>
      <c r="E79" s="5" t="b">
        <v>1</v>
      </c>
    </row>
    <row r="80" spans="2:5" x14ac:dyDescent="0.25">
      <c r="C80" s="6" t="s">
        <v>662</v>
      </c>
      <c r="D80" s="5">
        <v>0.50978126908872456</v>
      </c>
      <c r="E80" s="5" t="b">
        <v>1</v>
      </c>
    </row>
    <row r="83" spans="2:4" x14ac:dyDescent="0.25">
      <c r="C83" s="6" t="s">
        <v>719</v>
      </c>
      <c r="D83" s="5">
        <v>1.6096824856645919E-10</v>
      </c>
    </row>
    <row r="85" spans="2:4" ht="18.75" x14ac:dyDescent="0.3">
      <c r="B85" s="4" t="s">
        <v>590</v>
      </c>
    </row>
    <row r="87" spans="2:4" x14ac:dyDescent="0.25">
      <c r="C87" s="6" t="s">
        <v>716</v>
      </c>
      <c r="D87" s="1" t="s">
        <v>720</v>
      </c>
    </row>
    <row r="88" spans="2:4" x14ac:dyDescent="0.25">
      <c r="C88" s="31" t="s">
        <v>660</v>
      </c>
      <c r="D88" s="30">
        <v>0</v>
      </c>
    </row>
    <row r="89" spans="2:4" x14ac:dyDescent="0.25">
      <c r="C89" s="6" t="s">
        <v>0</v>
      </c>
      <c r="D89" s="5">
        <v>-0.45922139042957438</v>
      </c>
    </row>
    <row r="90" spans="2:4" x14ac:dyDescent="0.25">
      <c r="C90" s="6" t="s">
        <v>1</v>
      </c>
      <c r="D90" s="5">
        <v>2.6098262083569312E-2</v>
      </c>
    </row>
    <row r="91" spans="2:4" x14ac:dyDescent="0.25">
      <c r="C91" s="6" t="s">
        <v>379</v>
      </c>
      <c r="D91" s="5">
        <v>-16.781442790136914</v>
      </c>
    </row>
    <row r="92" spans="2:4" x14ac:dyDescent="0.25">
      <c r="C92" s="6" t="s">
        <v>380</v>
      </c>
      <c r="D92" s="5">
        <v>5.4209484812281943</v>
      </c>
    </row>
    <row r="93" spans="2:4" x14ac:dyDescent="0.25">
      <c r="C93" s="6" t="s">
        <v>381</v>
      </c>
      <c r="D93" s="5">
        <v>-3.2315683553001295E-2</v>
      </c>
    </row>
    <row r="94" spans="2:4" x14ac:dyDescent="0.25">
      <c r="C94" s="6" t="s">
        <v>382</v>
      </c>
      <c r="D94" s="5">
        <v>-1.2809680607165266</v>
      </c>
    </row>
    <row r="95" spans="2:4" x14ac:dyDescent="0.25">
      <c r="C95" s="6" t="s">
        <v>383</v>
      </c>
      <c r="D95" s="5">
        <v>0.3490756281633296</v>
      </c>
    </row>
    <row r="96" spans="2:4" x14ac:dyDescent="0.25">
      <c r="C96" s="6" t="s">
        <v>384</v>
      </c>
      <c r="D96" s="5">
        <v>-1.3530344284281737E-2</v>
      </c>
    </row>
    <row r="97" spans="3:4" x14ac:dyDescent="0.25">
      <c r="C97" s="6" t="s">
        <v>385</v>
      </c>
      <c r="D97" s="5">
        <v>-1.224098662654727</v>
      </c>
    </row>
    <row r="98" spans="3:4" x14ac:dyDescent="0.25">
      <c r="C98" s="6" t="s">
        <v>661</v>
      </c>
      <c r="D98" s="5">
        <v>30.779918022872117</v>
      </c>
    </row>
    <row r="99" spans="3:4" x14ac:dyDescent="0.25">
      <c r="C99" s="6" t="s">
        <v>662</v>
      </c>
      <c r="D99" s="5">
        <v>34.191816589141489</v>
      </c>
    </row>
  </sheetData>
  <mergeCells count="70">
    <mergeCell ref="B3:M3"/>
    <mergeCell ref="P3:S3"/>
    <mergeCell ref="L4:M4"/>
    <mergeCell ref="B5:C5"/>
    <mergeCell ref="D5:E5"/>
    <mergeCell ref="F5:G5"/>
    <mergeCell ref="H5:I5"/>
    <mergeCell ref="J5:K5"/>
    <mergeCell ref="L5:M5"/>
    <mergeCell ref="C54:G54"/>
    <mergeCell ref="B4:C4"/>
    <mergeCell ref="D4:E4"/>
    <mergeCell ref="F4:G4"/>
    <mergeCell ref="H4:I4"/>
    <mergeCell ref="J4:K4"/>
    <mergeCell ref="C48:G48"/>
    <mergeCell ref="C49:G49"/>
    <mergeCell ref="C50:G50"/>
    <mergeCell ref="C51:G51"/>
    <mergeCell ref="C52:G52"/>
    <mergeCell ref="C53:G53"/>
    <mergeCell ref="C43:I43"/>
    <mergeCell ref="C44:E44"/>
    <mergeCell ref="C45:E45"/>
    <mergeCell ref="C46:E46"/>
    <mergeCell ref="F44:I44"/>
    <mergeCell ref="F45:I45"/>
    <mergeCell ref="F46:I46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2:I32"/>
    <mergeCell ref="C33:E33"/>
    <mergeCell ref="C34:E34"/>
    <mergeCell ref="C35:E35"/>
    <mergeCell ref="F33:I33"/>
    <mergeCell ref="F34:I34"/>
    <mergeCell ref="F35:I35"/>
    <mergeCell ref="C26:I26"/>
    <mergeCell ref="C27:E27"/>
    <mergeCell ref="F27:I27"/>
    <mergeCell ref="C29:I29"/>
    <mergeCell ref="C30:E30"/>
    <mergeCell ref="F30:I30"/>
    <mergeCell ref="C20:M20"/>
    <mergeCell ref="C21:D21"/>
    <mergeCell ref="C22:D22"/>
    <mergeCell ref="C23:D23"/>
    <mergeCell ref="C24:D24"/>
    <mergeCell ref="E21:M21"/>
    <mergeCell ref="E24:M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FS'!$B$10:$B$10" display="Feature Selection" xr:uid="{46B6D3F6-C6F9-44F1-8857-3E76F87F9F6F}"/>
    <hyperlink ref="D4" location="'LinReg_Output'!$B$10:$B$10" display="Inputs" xr:uid="{E7FA5CFC-252D-467B-B4D2-704770BB517A}"/>
    <hyperlink ref="F4" location="'LinReg_Output'!$B$57:$B$57" display="Regression Summary" xr:uid="{C7DF041A-576C-46D3-AB23-3ADC0FCE4F78}"/>
    <hyperlink ref="H4" location="'LinReg_Output'!$B$66:$B$66" display="Predictor Screening" xr:uid="{97F1B062-7AA7-4905-8D96-CA41DDE72B8A}"/>
    <hyperlink ref="J4" location="'LinReg_Output'!$B$85:$B$85" display="Coefficients" xr:uid="{D67F210A-001C-45E4-89AD-D43F751AA6D9}"/>
    <hyperlink ref="L4" location="'LinReg_Stored'!$B$10:$B$10" display="PMML Model" xr:uid="{C96F96CB-3077-4A34-9020-E86B3D0705BB}"/>
    <hyperlink ref="B5" location="'LinReg_TrainingLiftChart'!$B$10:$B$10" display="Training: Charts" xr:uid="{D5D856CD-61DC-40C7-BFDB-3424CDE2BC8A}"/>
    <hyperlink ref="D5" location="'LinReg_TrainingScore'!$B$10:$B$10" display="Training: Prediction Summary" xr:uid="{7F977B8B-B63F-41AC-832B-A528BAEC6D8A}"/>
    <hyperlink ref="F5" location="'LinReg_TrainingScore'!$B$19:$B$19" display="Training: Prediction Details" xr:uid="{AB62961D-5B9F-416F-927D-A0BE47109AE3}"/>
    <hyperlink ref="H5" location="'LinReg_ValidationLiftChart'!$B$10:$B$10" display="Validation: Charts" xr:uid="{3390074D-5D0D-4099-A8C4-7F50FF8CDFC2}"/>
    <hyperlink ref="J5" location="'LinReg_ValidationScore'!$B$10:$B$10" display="Validation: Prediction Summary" xr:uid="{B18C831D-83F5-44B1-9165-3B32051EBE97}"/>
    <hyperlink ref="L5" location="'LinReg_ValidationScore'!$B$19:$B$19" display="Validation: Prediction Details" xr:uid="{7364F10F-7ED4-4FDC-92F9-3145F4EBBCF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8C1B-8058-4389-A892-B26C2B69135E}">
  <dimension ref="B1:S22"/>
  <sheetViews>
    <sheetView showGridLines="0" topLeftCell="F1" workbookViewId="0"/>
  </sheetViews>
  <sheetFormatPr defaultRowHeight="15" x14ac:dyDescent="0.25"/>
  <cols>
    <col min="3" max="3" width="11.42578125" customWidth="1"/>
    <col min="4" max="4" width="14.85546875" customWidth="1"/>
    <col min="6" max="6" width="14.85546875" customWidth="1"/>
    <col min="7" max="7" width="15" customWidth="1"/>
    <col min="8" max="8" width="14" customWidth="1"/>
    <col min="9" max="9" width="14.7109375" customWidth="1"/>
    <col min="10" max="10" width="13.85546875" customWidth="1"/>
    <col min="11" max="11" width="14.7109375" customWidth="1"/>
    <col min="12" max="12" width="14.42578125" customWidth="1"/>
    <col min="13" max="13" width="18.5703125" customWidth="1"/>
    <col min="14" max="15" width="17.7109375" customWidth="1"/>
    <col min="16" max="16" width="15.5703125" bestFit="1" customWidth="1"/>
  </cols>
  <sheetData>
    <row r="1" spans="2:19" ht="18.75" x14ac:dyDescent="0.3">
      <c r="B1" s="3" t="s">
        <v>657</v>
      </c>
      <c r="N1" t="s">
        <v>523</v>
      </c>
    </row>
    <row r="3" spans="2:19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32</v>
      </c>
      <c r="Q3" s="12"/>
      <c r="R3" s="12"/>
      <c r="S3" s="13"/>
    </row>
    <row r="4" spans="2:19" x14ac:dyDescent="0.25">
      <c r="B4" s="23" t="s">
        <v>587</v>
      </c>
      <c r="C4" s="19"/>
      <c r="D4" s="23" t="s">
        <v>37</v>
      </c>
      <c r="E4" s="19"/>
      <c r="F4" s="23" t="s">
        <v>588</v>
      </c>
      <c r="G4" s="19"/>
      <c r="H4" s="23" t="s">
        <v>589</v>
      </c>
      <c r="I4" s="19"/>
      <c r="J4" s="23" t="s">
        <v>590</v>
      </c>
      <c r="K4" s="19"/>
      <c r="L4" s="23" t="s">
        <v>524</v>
      </c>
      <c r="M4" s="19"/>
      <c r="P4" s="9" t="s">
        <v>33</v>
      </c>
      <c r="Q4" s="9" t="s">
        <v>34</v>
      </c>
      <c r="R4" s="9" t="s">
        <v>35</v>
      </c>
      <c r="S4" s="9" t="s">
        <v>36</v>
      </c>
    </row>
    <row r="5" spans="2:19" x14ac:dyDescent="0.25">
      <c r="B5" s="23" t="s">
        <v>591</v>
      </c>
      <c r="C5" s="19"/>
      <c r="D5" s="23" t="s">
        <v>592</v>
      </c>
      <c r="E5" s="19"/>
      <c r="F5" s="23" t="s">
        <v>593</v>
      </c>
      <c r="G5" s="19"/>
      <c r="H5" s="23" t="s">
        <v>594</v>
      </c>
      <c r="I5" s="19"/>
      <c r="J5" s="23" t="s">
        <v>595</v>
      </c>
      <c r="K5" s="19"/>
      <c r="L5" s="23" t="s">
        <v>596</v>
      </c>
      <c r="M5" s="19"/>
      <c r="P5" s="7">
        <v>6</v>
      </c>
      <c r="Q5" s="7">
        <v>5</v>
      </c>
      <c r="R5" s="7">
        <v>10</v>
      </c>
      <c r="S5" s="7">
        <v>21</v>
      </c>
    </row>
    <row r="10" spans="2:19" ht="18.75" x14ac:dyDescent="0.3">
      <c r="B10" s="4" t="s">
        <v>587</v>
      </c>
    </row>
    <row r="12" spans="2:19" ht="15.75" x14ac:dyDescent="0.25">
      <c r="C12" s="27" t="s">
        <v>658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</row>
    <row r="13" spans="2:19" x14ac:dyDescent="0.25">
      <c r="C13" s="6" t="s">
        <v>659</v>
      </c>
      <c r="D13" s="1" t="s">
        <v>660</v>
      </c>
      <c r="E13" s="1" t="s">
        <v>0</v>
      </c>
      <c r="F13" s="1" t="s">
        <v>1</v>
      </c>
      <c r="G13" s="1" t="s">
        <v>379</v>
      </c>
      <c r="H13" s="1" t="s">
        <v>380</v>
      </c>
      <c r="I13" s="1" t="s">
        <v>381</v>
      </c>
      <c r="J13" s="1" t="s">
        <v>382</v>
      </c>
      <c r="K13" s="1" t="s">
        <v>383</v>
      </c>
      <c r="L13" s="1" t="s">
        <v>384</v>
      </c>
      <c r="M13" s="1" t="s">
        <v>385</v>
      </c>
      <c r="N13" s="1" t="s">
        <v>661</v>
      </c>
      <c r="O13" s="1" t="s">
        <v>662</v>
      </c>
    </row>
    <row r="14" spans="2:19" x14ac:dyDescent="0.25">
      <c r="B14" s="10" t="s">
        <v>663</v>
      </c>
      <c r="C14" s="26" t="s">
        <v>664</v>
      </c>
      <c r="D14" s="5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</row>
    <row r="15" spans="2:19" x14ac:dyDescent="0.25">
      <c r="B15" s="10" t="s">
        <v>665</v>
      </c>
      <c r="C15" s="26" t="s">
        <v>666</v>
      </c>
      <c r="D15" s="5">
        <v>0</v>
      </c>
      <c r="E15" s="5">
        <v>1</v>
      </c>
      <c r="F15" s="5">
        <v>0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</row>
    <row r="16" spans="2:19" x14ac:dyDescent="0.25">
      <c r="B16" s="10" t="s">
        <v>667</v>
      </c>
      <c r="C16" s="26" t="s">
        <v>668</v>
      </c>
      <c r="D16" s="5">
        <v>0</v>
      </c>
      <c r="E16" s="5">
        <v>1</v>
      </c>
      <c r="F16" s="5">
        <v>0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</row>
    <row r="18" spans="3:9" ht="15.75" x14ac:dyDescent="0.25">
      <c r="C18" s="27" t="s">
        <v>669</v>
      </c>
      <c r="D18" s="28"/>
      <c r="E18" s="28"/>
      <c r="F18" s="28"/>
      <c r="G18" s="28"/>
      <c r="H18" s="28"/>
      <c r="I18" s="29"/>
    </row>
    <row r="19" spans="3:9" x14ac:dyDescent="0.25">
      <c r="C19" s="6" t="s">
        <v>659</v>
      </c>
      <c r="D19" s="1" t="s">
        <v>670</v>
      </c>
      <c r="E19" s="1" t="s">
        <v>671</v>
      </c>
      <c r="F19" s="1" t="s">
        <v>672</v>
      </c>
      <c r="G19" s="1" t="s">
        <v>649</v>
      </c>
      <c r="H19" s="1" t="s">
        <v>673</v>
      </c>
      <c r="I19" s="1" t="s">
        <v>674</v>
      </c>
    </row>
    <row r="20" spans="3:9" x14ac:dyDescent="0.25">
      <c r="C20" s="6" t="s">
        <v>664</v>
      </c>
      <c r="D20" s="5">
        <v>11</v>
      </c>
      <c r="E20" s="5">
        <v>4035.8537192438016</v>
      </c>
      <c r="F20" s="5">
        <v>11</v>
      </c>
      <c r="G20" s="5">
        <v>0.609560016811179</v>
      </c>
      <c r="H20" s="5">
        <v>0.57952617195050038</v>
      </c>
      <c r="I20" s="5" t="s">
        <v>675</v>
      </c>
    </row>
    <row r="21" spans="3:9" x14ac:dyDescent="0.25">
      <c r="C21" s="6" t="s">
        <v>666</v>
      </c>
      <c r="D21" s="5">
        <v>10</v>
      </c>
      <c r="E21" s="5">
        <v>4061.6194619367716</v>
      </c>
      <c r="F21" s="5">
        <v>9.8299474617017779</v>
      </c>
      <c r="G21" s="5">
        <v>0.60706736548045237</v>
      </c>
      <c r="H21" s="5">
        <v>0.58007199364323148</v>
      </c>
      <c r="I21" s="5">
        <v>0.36397387640229339</v>
      </c>
    </row>
    <row r="22" spans="3:9" x14ac:dyDescent="0.25">
      <c r="C22" s="6" t="s">
        <v>668</v>
      </c>
      <c r="D22" s="5">
        <v>9</v>
      </c>
      <c r="E22" s="5">
        <v>4118.3815606391581</v>
      </c>
      <c r="F22" s="5">
        <v>9.6583271168229032</v>
      </c>
      <c r="G22" s="5">
        <v>0.60157603838961959</v>
      </c>
      <c r="H22" s="5">
        <v>0.57742913162535403</v>
      </c>
      <c r="I22" s="5">
        <v>0.26827137656820521</v>
      </c>
    </row>
  </sheetData>
  <mergeCells count="16">
    <mergeCell ref="F5:G5"/>
    <mergeCell ref="H5:I5"/>
    <mergeCell ref="J5:K5"/>
    <mergeCell ref="L5:M5"/>
    <mergeCell ref="B3:M3"/>
    <mergeCell ref="P3:S3"/>
    <mergeCell ref="C12:O12"/>
    <mergeCell ref="C18:I18"/>
    <mergeCell ref="B4:C4"/>
    <mergeCell ref="D4:E4"/>
    <mergeCell ref="F4:G4"/>
    <mergeCell ref="H4:I4"/>
    <mergeCell ref="J4:K4"/>
    <mergeCell ref="L4:M4"/>
    <mergeCell ref="B5:C5"/>
    <mergeCell ref="D5:E5"/>
  </mergeCells>
  <hyperlinks>
    <hyperlink ref="C14" location="B14:B14" tooltip="701" display="Subset 1" xr:uid="{76C706D3-85EC-4B62-A833-EDF33010763B}"/>
    <hyperlink ref="C15" location="B15:B15" tooltip="701" display="Subset 2" xr:uid="{27255F4D-7757-41D7-AADB-CD05BF9F0D35}"/>
    <hyperlink ref="C16" location="B16:B16" tooltip="701" display="Subset 3" xr:uid="{1E700D72-538B-4830-BC5A-A5B7D16EEB57}"/>
    <hyperlink ref="B4" location="'LinReg_FS'!$B$10:$B$10" display="Feature Selection" xr:uid="{2EB01CD0-7FD6-473F-8B85-3204C0D306F4}"/>
    <hyperlink ref="D4" location="'LinReg_Output'!$B$10:$B$10" display="Inputs" xr:uid="{3E4C4DDF-EEA5-4851-AD9E-29E984E4A345}"/>
    <hyperlink ref="F4" location="'LinReg_Output'!$B$57:$B$57" display="Regression Summary" xr:uid="{589DAE82-2B17-40B1-B32F-CC73DFDE9537}"/>
    <hyperlink ref="H4" location="'LinReg_Output'!$B$66:$B$66" display="Predictor Screening" xr:uid="{515F9DF4-29CB-4635-8FE7-23E54FCF82F3}"/>
    <hyperlink ref="J4" location="'LinReg_Output'!$B$85:$B$85" display="Coefficients" xr:uid="{F861DA8F-1CBC-4728-9628-FDE38CC49FE1}"/>
    <hyperlink ref="L4" location="'LinReg_Stored'!$B$10:$B$10" display="PMML Model" xr:uid="{0756B0AF-4490-4BE3-BADE-81122E4F5C8F}"/>
    <hyperlink ref="B5" location="'LinReg_TrainingLiftChart'!$B$10:$B$10" display="Training: Charts" xr:uid="{F8BD4187-2008-468F-AA87-5F59C215C67E}"/>
    <hyperlink ref="D5" location="'LinReg_TrainingScore'!$B$10:$B$10" display="Training: Prediction Summary" xr:uid="{A6B6FCB0-F2E6-455F-B119-D0B0F4E34C09}"/>
    <hyperlink ref="F5" location="'LinReg_TrainingScore'!$B$19:$B$19" display="Training: Prediction Details" xr:uid="{084378E1-2CEF-4786-9754-24B7C9866C77}"/>
    <hyperlink ref="H5" location="'LinReg_ValidationLiftChart'!$B$10:$B$10" display="Validation: Charts" xr:uid="{DBCEC160-875E-4A6C-B64D-740271B0A8A9}"/>
    <hyperlink ref="J5" location="'LinReg_ValidationScore'!$B$10:$B$10" display="Validation: Prediction Summary" xr:uid="{7ADDE63B-157D-4915-B4D6-7FCA52FCA3CA}"/>
    <hyperlink ref="L5" location="'LinReg_ValidationScore'!$B$19:$B$19" display="Validation: Prediction Details" xr:uid="{866E206C-E9B0-4A57-B49B-C0C2338BC649}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EBCF-6CC1-4DFA-855F-2882C983196C}">
  <dimension ref="B1:S162"/>
  <sheetViews>
    <sheetView showGridLines="0" workbookViewId="0"/>
  </sheetViews>
  <sheetFormatPr defaultRowHeight="15" x14ac:dyDescent="0.25"/>
  <cols>
    <col min="3" max="3" width="11.5703125" customWidth="1"/>
    <col min="4" max="4" width="16.42578125" customWidth="1"/>
    <col min="5" max="5" width="26.5703125" customWidth="1"/>
    <col min="6" max="6" width="10.7109375" customWidth="1"/>
    <col min="16" max="16" width="15.5703125" bestFit="1" customWidth="1"/>
  </cols>
  <sheetData>
    <row r="1" spans="2:19" ht="18.75" x14ac:dyDescent="0.3">
      <c r="B1" s="3" t="s">
        <v>656</v>
      </c>
      <c r="N1" t="s">
        <v>523</v>
      </c>
    </row>
    <row r="3" spans="2:19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32</v>
      </c>
      <c r="Q3" s="12"/>
      <c r="R3" s="12"/>
      <c r="S3" s="13"/>
    </row>
    <row r="4" spans="2:19" x14ac:dyDescent="0.25">
      <c r="B4" s="23" t="s">
        <v>587</v>
      </c>
      <c r="C4" s="19"/>
      <c r="D4" s="23" t="s">
        <v>37</v>
      </c>
      <c r="E4" s="19"/>
      <c r="F4" s="23" t="s">
        <v>588</v>
      </c>
      <c r="G4" s="19"/>
      <c r="H4" s="23" t="s">
        <v>589</v>
      </c>
      <c r="I4" s="19"/>
      <c r="J4" s="23" t="s">
        <v>590</v>
      </c>
      <c r="K4" s="19"/>
      <c r="L4" s="23" t="s">
        <v>524</v>
      </c>
      <c r="M4" s="19"/>
      <c r="P4" s="9" t="s">
        <v>33</v>
      </c>
      <c r="Q4" s="9" t="s">
        <v>34</v>
      </c>
      <c r="R4" s="9" t="s">
        <v>35</v>
      </c>
      <c r="S4" s="9" t="s">
        <v>36</v>
      </c>
    </row>
    <row r="5" spans="2:19" x14ac:dyDescent="0.25">
      <c r="B5" s="23" t="s">
        <v>591</v>
      </c>
      <c r="C5" s="19"/>
      <c r="D5" s="23" t="s">
        <v>592</v>
      </c>
      <c r="E5" s="19"/>
      <c r="F5" s="23" t="s">
        <v>593</v>
      </c>
      <c r="G5" s="19"/>
      <c r="H5" s="23" t="s">
        <v>594</v>
      </c>
      <c r="I5" s="19"/>
      <c r="J5" s="23" t="s">
        <v>595</v>
      </c>
      <c r="K5" s="19"/>
      <c r="L5" s="23" t="s">
        <v>596</v>
      </c>
      <c r="M5" s="19"/>
      <c r="P5" s="7">
        <v>6</v>
      </c>
      <c r="Q5" s="7">
        <v>5</v>
      </c>
      <c r="R5" s="7">
        <v>10</v>
      </c>
      <c r="S5" s="7">
        <v>21</v>
      </c>
    </row>
    <row r="10" spans="2:19" ht="18.75" x14ac:dyDescent="0.3">
      <c r="B10" s="4" t="s">
        <v>592</v>
      </c>
    </row>
    <row r="12" spans="2:19" x14ac:dyDescent="0.25">
      <c r="C12" t="s">
        <v>643</v>
      </c>
      <c r="D12" t="s">
        <v>644</v>
      </c>
    </row>
    <row r="13" spans="2:19" x14ac:dyDescent="0.25">
      <c r="C13" t="s">
        <v>645</v>
      </c>
      <c r="D13">
        <v>4035.8537192438916</v>
      </c>
    </row>
    <row r="14" spans="2:19" x14ac:dyDescent="0.25">
      <c r="C14" t="s">
        <v>646</v>
      </c>
      <c r="D14">
        <v>28.623076023006323</v>
      </c>
    </row>
    <row r="15" spans="2:19" x14ac:dyDescent="0.25">
      <c r="C15" t="s">
        <v>647</v>
      </c>
      <c r="D15">
        <v>5.3500538336549779</v>
      </c>
    </row>
    <row r="16" spans="2:19" x14ac:dyDescent="0.25">
      <c r="C16" t="s">
        <v>648</v>
      </c>
      <c r="D16">
        <v>3.6668134745053629</v>
      </c>
    </row>
    <row r="17" spans="2:6" x14ac:dyDescent="0.25">
      <c r="C17" t="s">
        <v>649</v>
      </c>
      <c r="D17">
        <v>0.60956001681117045</v>
      </c>
    </row>
    <row r="19" spans="2:6" ht="18.75" x14ac:dyDescent="0.3">
      <c r="B19" s="4" t="s">
        <v>593</v>
      </c>
    </row>
    <row r="21" spans="2:6" x14ac:dyDescent="0.25">
      <c r="C21" s="6" t="s">
        <v>57</v>
      </c>
      <c r="D21" s="1" t="s">
        <v>386</v>
      </c>
      <c r="E21" s="1" t="s">
        <v>650</v>
      </c>
      <c r="F21" s="1" t="s">
        <v>651</v>
      </c>
    </row>
    <row r="22" spans="2:6" x14ac:dyDescent="0.25">
      <c r="C22" s="6" t="s">
        <v>388</v>
      </c>
      <c r="D22" s="5">
        <v>34.700000000000003</v>
      </c>
      <c r="E22" s="5">
        <v>29.144071064980562</v>
      </c>
      <c r="F22" s="5">
        <v>5.5559289350194412</v>
      </c>
    </row>
    <row r="23" spans="2:6" x14ac:dyDescent="0.25">
      <c r="C23" s="6" t="s">
        <v>61</v>
      </c>
      <c r="D23" s="5">
        <v>27.1</v>
      </c>
      <c r="E23" s="5">
        <v>24.780292489667257</v>
      </c>
      <c r="F23" s="5">
        <v>2.3197075103327442</v>
      </c>
    </row>
    <row r="24" spans="2:6" x14ac:dyDescent="0.25">
      <c r="C24" s="6" t="s">
        <v>63</v>
      </c>
      <c r="D24" s="5">
        <v>18.899999999999999</v>
      </c>
      <c r="E24" s="5">
        <v>23.10917236969722</v>
      </c>
      <c r="F24" s="5">
        <v>-4.209172369697221</v>
      </c>
    </row>
    <row r="25" spans="2:6" x14ac:dyDescent="0.25">
      <c r="C25" s="6" t="s">
        <v>392</v>
      </c>
      <c r="D25" s="5">
        <v>19.600000000000001</v>
      </c>
      <c r="E25" s="5">
        <v>17.210412277491947</v>
      </c>
      <c r="F25" s="5">
        <v>2.389587722508054</v>
      </c>
    </row>
    <row r="26" spans="2:6" x14ac:dyDescent="0.25">
      <c r="C26" s="6" t="s">
        <v>71</v>
      </c>
      <c r="D26" s="5">
        <v>15.6</v>
      </c>
      <c r="E26" s="5">
        <v>16.380427163554295</v>
      </c>
      <c r="F26" s="5">
        <v>-0.78042716355429498</v>
      </c>
    </row>
    <row r="27" spans="2:6" x14ac:dyDescent="0.25">
      <c r="C27" s="6" t="s">
        <v>393</v>
      </c>
      <c r="D27" s="5">
        <v>16.600000000000001</v>
      </c>
      <c r="E27" s="5">
        <v>17.61082326078402</v>
      </c>
      <c r="F27" s="5">
        <v>-1.0108232607840186</v>
      </c>
    </row>
    <row r="28" spans="2:6" x14ac:dyDescent="0.25">
      <c r="C28" s="6" t="s">
        <v>394</v>
      </c>
      <c r="D28" s="5">
        <v>14.8</v>
      </c>
      <c r="E28" s="5">
        <v>17.055186279962538</v>
      </c>
      <c r="F28" s="5">
        <v>-2.2551862799625368</v>
      </c>
    </row>
    <row r="29" spans="2:6" x14ac:dyDescent="0.25">
      <c r="C29" s="6" t="s">
        <v>73</v>
      </c>
      <c r="D29" s="5">
        <v>12.7</v>
      </c>
      <c r="E29" s="5">
        <v>13.058091683980212</v>
      </c>
      <c r="F29" s="5">
        <v>-0.35809168398021285</v>
      </c>
    </row>
    <row r="30" spans="2:6" x14ac:dyDescent="0.25">
      <c r="C30" s="6" t="s">
        <v>76</v>
      </c>
      <c r="D30" s="5">
        <v>21</v>
      </c>
      <c r="E30" s="5">
        <v>22.168757034160482</v>
      </c>
      <c r="F30" s="5">
        <v>-1.1687570341604818</v>
      </c>
    </row>
    <row r="31" spans="2:6" x14ac:dyDescent="0.25">
      <c r="C31" s="6" t="s">
        <v>77</v>
      </c>
      <c r="D31" s="5">
        <v>34.9</v>
      </c>
      <c r="E31" s="5">
        <v>29.701252744005938</v>
      </c>
      <c r="F31" s="5">
        <v>5.1987472559940606</v>
      </c>
    </row>
    <row r="32" spans="2:6" x14ac:dyDescent="0.25">
      <c r="C32" s="6" t="s">
        <v>79</v>
      </c>
      <c r="D32" s="5">
        <v>25.3</v>
      </c>
      <c r="E32" s="5">
        <v>25.080399921571466</v>
      </c>
      <c r="F32" s="5">
        <v>0.21960007842853457</v>
      </c>
    </row>
    <row r="33" spans="3:6" x14ac:dyDescent="0.25">
      <c r="C33" s="6" t="s">
        <v>395</v>
      </c>
      <c r="D33" s="5">
        <v>24.7</v>
      </c>
      <c r="E33" s="5">
        <v>25.303109632105283</v>
      </c>
      <c r="F33" s="5">
        <v>-0.60310963210528357</v>
      </c>
    </row>
    <row r="34" spans="3:6" x14ac:dyDescent="0.25">
      <c r="C34" s="6" t="s">
        <v>397</v>
      </c>
      <c r="D34" s="5">
        <v>14.4</v>
      </c>
      <c r="E34" s="5">
        <v>17.797273414379141</v>
      </c>
      <c r="F34" s="5">
        <v>-3.397273414379141</v>
      </c>
    </row>
    <row r="35" spans="3:6" x14ac:dyDescent="0.25">
      <c r="C35" s="6" t="s">
        <v>81</v>
      </c>
      <c r="D35" s="5">
        <v>23.4</v>
      </c>
      <c r="E35" s="5">
        <v>22.914143126057127</v>
      </c>
      <c r="F35" s="5">
        <v>0.48585687394287191</v>
      </c>
    </row>
    <row r="36" spans="3:6" x14ac:dyDescent="0.25">
      <c r="C36" s="6" t="s">
        <v>83</v>
      </c>
      <c r="D36" s="5">
        <v>24.7</v>
      </c>
      <c r="E36" s="5">
        <v>23.073910486064008</v>
      </c>
      <c r="F36" s="5">
        <v>1.626089513935991</v>
      </c>
    </row>
    <row r="37" spans="3:6" x14ac:dyDescent="0.25">
      <c r="C37" s="6" t="s">
        <v>401</v>
      </c>
      <c r="D37" s="5">
        <v>20</v>
      </c>
      <c r="E37" s="5">
        <v>24.995348750526325</v>
      </c>
      <c r="F37" s="5">
        <v>-4.9953487505263254</v>
      </c>
    </row>
    <row r="38" spans="3:6" x14ac:dyDescent="0.25">
      <c r="C38" s="6" t="s">
        <v>402</v>
      </c>
      <c r="D38" s="5">
        <v>20.8</v>
      </c>
      <c r="E38" s="5">
        <v>23.440864756799407</v>
      </c>
      <c r="F38" s="5">
        <v>-2.6408647567994059</v>
      </c>
    </row>
    <row r="39" spans="3:6" x14ac:dyDescent="0.25">
      <c r="C39" s="6" t="s">
        <v>91</v>
      </c>
      <c r="D39" s="5">
        <v>21.2</v>
      </c>
      <c r="E39" s="5">
        <v>24.151948306190612</v>
      </c>
      <c r="F39" s="5">
        <v>-2.9519483061906122</v>
      </c>
    </row>
    <row r="40" spans="3:6" x14ac:dyDescent="0.25">
      <c r="C40" s="6" t="s">
        <v>94</v>
      </c>
      <c r="D40" s="5">
        <v>22.5</v>
      </c>
      <c r="E40" s="5">
        <v>23.759098379468121</v>
      </c>
      <c r="F40" s="5">
        <v>-1.2590983794681208</v>
      </c>
    </row>
    <row r="41" spans="3:6" x14ac:dyDescent="0.25">
      <c r="C41" s="6" t="s">
        <v>405</v>
      </c>
      <c r="D41" s="5">
        <v>28.7</v>
      </c>
      <c r="E41" s="5">
        <v>29.767355907794467</v>
      </c>
      <c r="F41" s="5">
        <v>-1.0673559077944681</v>
      </c>
    </row>
    <row r="42" spans="3:6" x14ac:dyDescent="0.25">
      <c r="C42" s="6" t="s">
        <v>96</v>
      </c>
      <c r="D42" s="5">
        <v>22.9</v>
      </c>
      <c r="E42" s="5">
        <v>27.663021390980433</v>
      </c>
      <c r="F42" s="5">
        <v>-4.763021390980434</v>
      </c>
    </row>
    <row r="43" spans="3:6" x14ac:dyDescent="0.25">
      <c r="C43" s="6" t="s">
        <v>98</v>
      </c>
      <c r="D43" s="5">
        <v>28.4</v>
      </c>
      <c r="E43" s="5">
        <v>27.75483052180989</v>
      </c>
      <c r="F43" s="5">
        <v>0.64516947819010895</v>
      </c>
    </row>
    <row r="44" spans="3:6" x14ac:dyDescent="0.25">
      <c r="C44" s="6" t="s">
        <v>99</v>
      </c>
      <c r="D44" s="5">
        <v>21.4</v>
      </c>
      <c r="E44" s="5">
        <v>23.648143144635331</v>
      </c>
      <c r="F44" s="5">
        <v>-2.2481431446353319</v>
      </c>
    </row>
    <row r="45" spans="3:6" x14ac:dyDescent="0.25">
      <c r="C45" s="6" t="s">
        <v>406</v>
      </c>
      <c r="D45" s="5">
        <v>33.200000000000003</v>
      </c>
      <c r="E45" s="5">
        <v>31.915457848866843</v>
      </c>
      <c r="F45" s="5">
        <v>1.2845421511331594</v>
      </c>
    </row>
    <row r="46" spans="3:6" x14ac:dyDescent="0.25">
      <c r="C46" s="6" t="s">
        <v>407</v>
      </c>
      <c r="D46" s="5">
        <v>27.5</v>
      </c>
      <c r="E46" s="5">
        <v>23.277788044547222</v>
      </c>
      <c r="F46" s="5">
        <v>4.2222119554527779</v>
      </c>
    </row>
    <row r="47" spans="3:6" x14ac:dyDescent="0.25">
      <c r="C47" s="6" t="s">
        <v>101</v>
      </c>
      <c r="D47" s="5">
        <v>21.7</v>
      </c>
      <c r="E47" s="5">
        <v>20.761738343519788</v>
      </c>
      <c r="F47" s="5">
        <v>0.93826165648021131</v>
      </c>
    </row>
    <row r="48" spans="3:6" x14ac:dyDescent="0.25">
      <c r="C48" s="6" t="s">
        <v>409</v>
      </c>
      <c r="D48" s="5">
        <v>22.8</v>
      </c>
      <c r="E48" s="5">
        <v>26.349467065526351</v>
      </c>
      <c r="F48" s="5">
        <v>-3.5494670655263505</v>
      </c>
    </row>
    <row r="49" spans="3:6" x14ac:dyDescent="0.25">
      <c r="C49" s="6" t="s">
        <v>411</v>
      </c>
      <c r="D49" s="5">
        <v>18.5</v>
      </c>
      <c r="E49" s="5">
        <v>25.666727797939632</v>
      </c>
      <c r="F49" s="5">
        <v>-7.1667277979396324</v>
      </c>
    </row>
    <row r="50" spans="3:6" x14ac:dyDescent="0.25">
      <c r="C50" s="6" t="s">
        <v>413</v>
      </c>
      <c r="D50" s="5">
        <v>17.3</v>
      </c>
      <c r="E50" s="5">
        <v>19.559250694782278</v>
      </c>
      <c r="F50" s="5">
        <v>-2.2592506947822777</v>
      </c>
    </row>
    <row r="51" spans="3:6" x14ac:dyDescent="0.25">
      <c r="C51" s="6" t="s">
        <v>110</v>
      </c>
      <c r="D51" s="5">
        <v>15.6</v>
      </c>
      <c r="E51" s="5">
        <v>14.416056063647446</v>
      </c>
      <c r="F51" s="5">
        <v>1.1839439363525539</v>
      </c>
    </row>
    <row r="52" spans="3:6" x14ac:dyDescent="0.25">
      <c r="C52" s="6" t="s">
        <v>111</v>
      </c>
      <c r="D52" s="5">
        <v>18.100000000000001</v>
      </c>
      <c r="E52" s="5">
        <v>18.049372844736371</v>
      </c>
      <c r="F52" s="5">
        <v>5.062715526362993E-2</v>
      </c>
    </row>
    <row r="53" spans="3:6" x14ac:dyDescent="0.25">
      <c r="C53" s="6" t="s">
        <v>416</v>
      </c>
      <c r="D53" s="5">
        <v>17.100000000000001</v>
      </c>
      <c r="E53" s="5">
        <v>20.564301017414763</v>
      </c>
      <c r="F53" s="5">
        <v>-3.4643010174147619</v>
      </c>
    </row>
    <row r="54" spans="3:6" x14ac:dyDescent="0.25">
      <c r="C54" s="6" t="s">
        <v>112</v>
      </c>
      <c r="D54" s="5">
        <v>17.8</v>
      </c>
      <c r="E54" s="5">
        <v>17.633890187730081</v>
      </c>
      <c r="F54" s="5">
        <v>0.16610981226991939</v>
      </c>
    </row>
    <row r="55" spans="3:6" x14ac:dyDescent="0.25">
      <c r="C55" s="6" t="s">
        <v>417</v>
      </c>
      <c r="D55" s="5">
        <v>14.6</v>
      </c>
      <c r="E55" s="5">
        <v>15.113702595503348</v>
      </c>
      <c r="F55" s="5">
        <v>-0.51370259550334829</v>
      </c>
    </row>
    <row r="56" spans="3:6" x14ac:dyDescent="0.25">
      <c r="C56" s="6" t="s">
        <v>418</v>
      </c>
      <c r="D56" s="5">
        <v>19.399999999999999</v>
      </c>
      <c r="E56" s="5">
        <v>19.160563671212117</v>
      </c>
      <c r="F56" s="5">
        <v>0.23943632878788179</v>
      </c>
    </row>
    <row r="57" spans="3:6" x14ac:dyDescent="0.25">
      <c r="C57" s="6" t="s">
        <v>419</v>
      </c>
      <c r="D57" s="5">
        <v>17</v>
      </c>
      <c r="E57" s="5">
        <v>25.106070904241985</v>
      </c>
      <c r="F57" s="5">
        <v>-8.1060709042419852</v>
      </c>
    </row>
    <row r="58" spans="3:6" x14ac:dyDescent="0.25">
      <c r="C58" s="6" t="s">
        <v>420</v>
      </c>
      <c r="D58" s="5">
        <v>23.3</v>
      </c>
      <c r="E58" s="5">
        <v>23.604025499175634</v>
      </c>
      <c r="F58" s="5">
        <v>-0.30402549917563348</v>
      </c>
    </row>
    <row r="59" spans="3:6" x14ac:dyDescent="0.25">
      <c r="C59" s="6" t="s">
        <v>421</v>
      </c>
      <c r="D59" s="5">
        <v>50</v>
      </c>
      <c r="E59" s="5">
        <v>41.236424175235115</v>
      </c>
      <c r="F59" s="5">
        <v>8.7635758247648852</v>
      </c>
    </row>
    <row r="60" spans="3:6" x14ac:dyDescent="0.25">
      <c r="C60" s="6" t="s">
        <v>426</v>
      </c>
      <c r="D60" s="5">
        <v>37.9</v>
      </c>
      <c r="E60" s="5">
        <v>31.543683275313938</v>
      </c>
      <c r="F60" s="5">
        <v>6.3563167246860601</v>
      </c>
    </row>
    <row r="61" spans="3:6" x14ac:dyDescent="0.25">
      <c r="C61" s="6" t="s">
        <v>427</v>
      </c>
      <c r="D61" s="5">
        <v>34.9</v>
      </c>
      <c r="E61" s="5">
        <v>34.179051834823277</v>
      </c>
      <c r="F61" s="5">
        <v>0.720948165176722</v>
      </c>
    </row>
    <row r="62" spans="3:6" x14ac:dyDescent="0.25">
      <c r="C62" s="6" t="s">
        <v>127</v>
      </c>
      <c r="D62" s="5">
        <v>34.9</v>
      </c>
      <c r="E62" s="5">
        <v>28.793141961983739</v>
      </c>
      <c r="F62" s="5">
        <v>6.1068580380162594</v>
      </c>
    </row>
    <row r="63" spans="3:6" x14ac:dyDescent="0.25">
      <c r="C63" s="6" t="s">
        <v>128</v>
      </c>
      <c r="D63" s="5">
        <v>24.1</v>
      </c>
      <c r="E63" s="5">
        <v>28.079539366531858</v>
      </c>
      <c r="F63" s="5">
        <v>-3.9795393665318564</v>
      </c>
    </row>
    <row r="64" spans="3:6" x14ac:dyDescent="0.25">
      <c r="C64" s="6" t="s">
        <v>130</v>
      </c>
      <c r="D64" s="5">
        <v>22.5</v>
      </c>
      <c r="E64" s="5">
        <v>20.876260268047382</v>
      </c>
      <c r="F64" s="5">
        <v>1.6237397319526181</v>
      </c>
    </row>
    <row r="65" spans="3:6" x14ac:dyDescent="0.25">
      <c r="C65" s="6" t="s">
        <v>431</v>
      </c>
      <c r="D65" s="5">
        <v>20</v>
      </c>
      <c r="E65" s="5">
        <v>21.439994826376619</v>
      </c>
      <c r="F65" s="5">
        <v>-1.4399948263766191</v>
      </c>
    </row>
    <row r="66" spans="3:6" x14ac:dyDescent="0.25">
      <c r="C66" s="6" t="s">
        <v>132</v>
      </c>
      <c r="D66" s="5">
        <v>25</v>
      </c>
      <c r="E66" s="5">
        <v>24.451206640846113</v>
      </c>
      <c r="F66" s="5">
        <v>0.54879335915388694</v>
      </c>
    </row>
    <row r="67" spans="3:6" x14ac:dyDescent="0.25">
      <c r="C67" s="6" t="s">
        <v>133</v>
      </c>
      <c r="D67" s="5">
        <v>28.7</v>
      </c>
      <c r="E67" s="5">
        <v>28.327259652443306</v>
      </c>
      <c r="F67" s="5">
        <v>0.37274034755669305</v>
      </c>
    </row>
    <row r="68" spans="3:6" x14ac:dyDescent="0.25">
      <c r="C68" s="6" t="s">
        <v>138</v>
      </c>
      <c r="D68" s="5">
        <v>30.1</v>
      </c>
      <c r="E68" s="5">
        <v>28.402189965630676</v>
      </c>
      <c r="F68" s="5">
        <v>1.6978100343693256</v>
      </c>
    </row>
    <row r="69" spans="3:6" x14ac:dyDescent="0.25">
      <c r="C69" s="6" t="s">
        <v>434</v>
      </c>
      <c r="D69" s="5">
        <v>31.5</v>
      </c>
      <c r="E69" s="5">
        <v>23.196428445294792</v>
      </c>
      <c r="F69" s="5">
        <v>8.3035715547052078</v>
      </c>
    </row>
    <row r="70" spans="3:6" x14ac:dyDescent="0.25">
      <c r="C70" s="6" t="s">
        <v>141</v>
      </c>
      <c r="D70" s="5">
        <v>31.7</v>
      </c>
      <c r="E70" s="5">
        <v>32.440862164286585</v>
      </c>
      <c r="F70" s="5">
        <v>-0.74086216428658602</v>
      </c>
    </row>
    <row r="71" spans="3:6" x14ac:dyDescent="0.25">
      <c r="C71" s="6" t="s">
        <v>143</v>
      </c>
      <c r="D71" s="5">
        <v>31.5</v>
      </c>
      <c r="E71" s="5">
        <v>31.116011583984786</v>
      </c>
      <c r="F71" s="5">
        <v>0.38398841601521383</v>
      </c>
    </row>
    <row r="72" spans="3:6" x14ac:dyDescent="0.25">
      <c r="C72" s="6" t="s">
        <v>147</v>
      </c>
      <c r="D72" s="5">
        <v>24.3</v>
      </c>
      <c r="E72" s="5">
        <v>20.227949821917086</v>
      </c>
      <c r="F72" s="5">
        <v>4.0720501780829146</v>
      </c>
    </row>
    <row r="73" spans="3:6" x14ac:dyDescent="0.25">
      <c r="C73" s="6" t="s">
        <v>437</v>
      </c>
      <c r="D73" s="5">
        <v>20.5</v>
      </c>
      <c r="E73" s="5">
        <v>19.624234883962465</v>
      </c>
      <c r="F73" s="5">
        <v>0.8757651160375346</v>
      </c>
    </row>
    <row r="74" spans="3:6" x14ac:dyDescent="0.25">
      <c r="C74" s="6" t="s">
        <v>150</v>
      </c>
      <c r="D74" s="5">
        <v>50</v>
      </c>
      <c r="E74" s="5">
        <v>45.067621956605144</v>
      </c>
      <c r="F74" s="5">
        <v>4.9323780433948556</v>
      </c>
    </row>
    <row r="75" spans="3:6" x14ac:dyDescent="0.25">
      <c r="C75" s="6" t="s">
        <v>510</v>
      </c>
      <c r="D75" s="5">
        <v>30.7</v>
      </c>
      <c r="E75" s="5">
        <v>34.900013210167593</v>
      </c>
      <c r="F75" s="5">
        <v>-4.2000132101675938</v>
      </c>
    </row>
    <row r="76" spans="3:6" x14ac:dyDescent="0.25">
      <c r="C76" s="6" t="s">
        <v>155</v>
      </c>
      <c r="D76" s="5">
        <v>25.2</v>
      </c>
      <c r="E76" s="5">
        <v>26.329139754071193</v>
      </c>
      <c r="F76" s="5">
        <v>-1.1291397540711934</v>
      </c>
    </row>
    <row r="77" spans="3:6" x14ac:dyDescent="0.25">
      <c r="C77" s="6" t="s">
        <v>156</v>
      </c>
      <c r="D77" s="5">
        <v>33.200000000000003</v>
      </c>
      <c r="E77" s="5">
        <v>35.780138678377611</v>
      </c>
      <c r="F77" s="5">
        <v>-2.5801386783776081</v>
      </c>
    </row>
    <row r="78" spans="3:6" x14ac:dyDescent="0.25">
      <c r="C78" s="6" t="s">
        <v>443</v>
      </c>
      <c r="D78" s="5">
        <v>35.1</v>
      </c>
      <c r="E78" s="5">
        <v>34.990595275669207</v>
      </c>
      <c r="F78" s="5">
        <v>0.10940472433079407</v>
      </c>
    </row>
    <row r="79" spans="3:6" x14ac:dyDescent="0.25">
      <c r="C79" s="6" t="s">
        <v>160</v>
      </c>
      <c r="D79" s="5">
        <v>22</v>
      </c>
      <c r="E79" s="5">
        <v>27.833663263878471</v>
      </c>
      <c r="F79" s="5">
        <v>-5.8336632638784707</v>
      </c>
    </row>
    <row r="80" spans="3:6" x14ac:dyDescent="0.25">
      <c r="C80" s="6" t="s">
        <v>162</v>
      </c>
      <c r="D80" s="5">
        <v>28.5</v>
      </c>
      <c r="E80" s="5">
        <v>30.270388592061728</v>
      </c>
      <c r="F80" s="5">
        <v>-1.7703885920617282</v>
      </c>
    </row>
    <row r="81" spans="3:6" x14ac:dyDescent="0.25">
      <c r="C81" s="6" t="s">
        <v>164</v>
      </c>
      <c r="D81" s="5">
        <v>28.6</v>
      </c>
      <c r="E81" s="5">
        <v>28.848489595440952</v>
      </c>
      <c r="F81" s="5">
        <v>-0.24848959544095095</v>
      </c>
    </row>
    <row r="82" spans="3:6" x14ac:dyDescent="0.25">
      <c r="C82" s="6" t="s">
        <v>171</v>
      </c>
      <c r="D82" s="5">
        <v>16.2</v>
      </c>
      <c r="E82" s="5">
        <v>19.304409949085631</v>
      </c>
      <c r="F82" s="5">
        <v>-3.1044099490856318</v>
      </c>
    </row>
    <row r="83" spans="3:6" x14ac:dyDescent="0.25">
      <c r="C83" s="6" t="s">
        <v>448</v>
      </c>
      <c r="D83" s="5">
        <v>21</v>
      </c>
      <c r="E83" s="5">
        <v>21.952130447173467</v>
      </c>
      <c r="F83" s="5">
        <v>-0.95213044717346662</v>
      </c>
    </row>
    <row r="84" spans="3:6" x14ac:dyDescent="0.25">
      <c r="C84" s="6" t="s">
        <v>452</v>
      </c>
      <c r="D84" s="5">
        <v>19.3</v>
      </c>
      <c r="E84" s="5">
        <v>22.217699734318913</v>
      </c>
      <c r="F84" s="5">
        <v>-2.9176997343189122</v>
      </c>
    </row>
    <row r="85" spans="3:6" x14ac:dyDescent="0.25">
      <c r="C85" s="6" t="s">
        <v>453</v>
      </c>
      <c r="D85" s="5">
        <v>22.6</v>
      </c>
      <c r="E85" s="5">
        <v>25.015864289758078</v>
      </c>
      <c r="F85" s="5">
        <v>-2.4158642897580762</v>
      </c>
    </row>
    <row r="86" spans="3:6" x14ac:dyDescent="0.25">
      <c r="C86" s="6" t="s">
        <v>454</v>
      </c>
      <c r="D86" s="5">
        <v>19.8</v>
      </c>
      <c r="E86" s="5">
        <v>22.672422847810097</v>
      </c>
      <c r="F86" s="5">
        <v>-2.8724228478100962</v>
      </c>
    </row>
    <row r="87" spans="3:6" x14ac:dyDescent="0.25">
      <c r="C87" s="6" t="s">
        <v>174</v>
      </c>
      <c r="D87" s="5">
        <v>17.100000000000001</v>
      </c>
      <c r="E87" s="5">
        <v>21.377922294614208</v>
      </c>
      <c r="F87" s="5">
        <v>-4.277922294614207</v>
      </c>
    </row>
    <row r="88" spans="3:6" x14ac:dyDescent="0.25">
      <c r="C88" s="6" t="s">
        <v>456</v>
      </c>
      <c r="D88" s="5">
        <v>19</v>
      </c>
      <c r="E88" s="5">
        <v>20.912989746696162</v>
      </c>
      <c r="F88" s="5">
        <v>-1.9129897466961623</v>
      </c>
    </row>
    <row r="89" spans="3:6" x14ac:dyDescent="0.25">
      <c r="C89" s="6" t="s">
        <v>457</v>
      </c>
      <c r="D89" s="5">
        <v>18.7</v>
      </c>
      <c r="E89" s="5">
        <v>21.863413255263232</v>
      </c>
      <c r="F89" s="5">
        <v>-3.163413255263233</v>
      </c>
    </row>
    <row r="90" spans="3:6" x14ac:dyDescent="0.25">
      <c r="C90" s="6" t="s">
        <v>460</v>
      </c>
      <c r="D90" s="5">
        <v>24.1</v>
      </c>
      <c r="E90" s="5">
        <v>19.6311929435882</v>
      </c>
      <c r="F90" s="5">
        <v>4.4688070564118014</v>
      </c>
    </row>
    <row r="91" spans="3:6" x14ac:dyDescent="0.25">
      <c r="C91" s="6" t="s">
        <v>177</v>
      </c>
      <c r="D91" s="5">
        <v>21.7</v>
      </c>
      <c r="E91" s="5">
        <v>21.082085755158232</v>
      </c>
      <c r="F91" s="5">
        <v>0.61791424484176716</v>
      </c>
    </row>
    <row r="92" spans="3:6" x14ac:dyDescent="0.25">
      <c r="C92" s="6" t="s">
        <v>178</v>
      </c>
      <c r="D92" s="5">
        <v>22.6</v>
      </c>
      <c r="E92" s="5">
        <v>17.83263025144192</v>
      </c>
      <c r="F92" s="5">
        <v>4.7673697485580817</v>
      </c>
    </row>
    <row r="93" spans="3:6" x14ac:dyDescent="0.25">
      <c r="C93" s="6" t="s">
        <v>179</v>
      </c>
      <c r="D93" s="5">
        <v>25</v>
      </c>
      <c r="E93" s="5">
        <v>13.095469875083459</v>
      </c>
      <c r="F93" s="5">
        <v>11.904530124916541</v>
      </c>
    </row>
    <row r="94" spans="3:6" x14ac:dyDescent="0.25">
      <c r="C94" s="6" t="s">
        <v>463</v>
      </c>
      <c r="D94" s="5">
        <v>50</v>
      </c>
      <c r="E94" s="5">
        <v>21.11911260010892</v>
      </c>
      <c r="F94" s="5">
        <v>28.88088739989108</v>
      </c>
    </row>
    <row r="95" spans="3:6" x14ac:dyDescent="0.25">
      <c r="C95" s="6" t="s">
        <v>184</v>
      </c>
      <c r="D95" s="5">
        <v>13.8</v>
      </c>
      <c r="E95" s="5">
        <v>10.968142105704736</v>
      </c>
      <c r="F95" s="5">
        <v>2.8318578942952648</v>
      </c>
    </row>
    <row r="96" spans="3:6" x14ac:dyDescent="0.25">
      <c r="C96" s="6" t="s">
        <v>464</v>
      </c>
      <c r="D96" s="5">
        <v>21.1</v>
      </c>
      <c r="E96" s="5">
        <v>20.878890213350054</v>
      </c>
      <c r="F96" s="5">
        <v>0.22110978664994718</v>
      </c>
    </row>
    <row r="97" spans="3:6" x14ac:dyDescent="0.25">
      <c r="C97" s="6" t="s">
        <v>465</v>
      </c>
      <c r="D97" s="5">
        <v>13.9</v>
      </c>
      <c r="E97" s="5">
        <v>18.44486532209929</v>
      </c>
      <c r="F97" s="5">
        <v>-4.5448653220992892</v>
      </c>
    </row>
    <row r="98" spans="3:6" x14ac:dyDescent="0.25">
      <c r="C98" s="6" t="s">
        <v>186</v>
      </c>
      <c r="D98" s="5">
        <v>11.3</v>
      </c>
      <c r="E98" s="5">
        <v>15.677123677243182</v>
      </c>
      <c r="F98" s="5">
        <v>-4.3771236772431816</v>
      </c>
    </row>
    <row r="99" spans="3:6" x14ac:dyDescent="0.25">
      <c r="C99" s="6" t="s">
        <v>188</v>
      </c>
      <c r="D99" s="5">
        <v>10.5</v>
      </c>
      <c r="E99" s="5">
        <v>2.577813753568261</v>
      </c>
      <c r="F99" s="5">
        <v>7.922186246431739</v>
      </c>
    </row>
    <row r="100" spans="3:6" x14ac:dyDescent="0.25">
      <c r="C100" s="6" t="s">
        <v>190</v>
      </c>
      <c r="D100" s="5">
        <v>10.199999999999999</v>
      </c>
      <c r="E100" s="5">
        <v>8.276940723323218</v>
      </c>
      <c r="F100" s="5">
        <v>1.9230592766767813</v>
      </c>
    </row>
    <row r="101" spans="3:6" x14ac:dyDescent="0.25">
      <c r="C101" s="6" t="s">
        <v>191</v>
      </c>
      <c r="D101" s="5">
        <v>23.2</v>
      </c>
      <c r="E101" s="5">
        <v>18.60127189089372</v>
      </c>
      <c r="F101" s="5">
        <v>4.598728109106279</v>
      </c>
    </row>
    <row r="102" spans="3:6" x14ac:dyDescent="0.25">
      <c r="C102" s="6" t="s">
        <v>199</v>
      </c>
      <c r="D102" s="5">
        <v>7.5</v>
      </c>
      <c r="E102" s="5">
        <v>20.54972192374322</v>
      </c>
      <c r="F102" s="5">
        <v>-13.04972192374322</v>
      </c>
    </row>
    <row r="103" spans="3:6" x14ac:dyDescent="0.25">
      <c r="C103" s="6" t="s">
        <v>200</v>
      </c>
      <c r="D103" s="5">
        <v>8.4</v>
      </c>
      <c r="E103" s="5">
        <v>20.168540009516491</v>
      </c>
      <c r="F103" s="5">
        <v>-11.76854000951649</v>
      </c>
    </row>
    <row r="104" spans="3:6" x14ac:dyDescent="0.25">
      <c r="C104" s="6" t="s">
        <v>201</v>
      </c>
      <c r="D104" s="5">
        <v>20.8</v>
      </c>
      <c r="E104" s="5">
        <v>13.005565775638583</v>
      </c>
      <c r="F104" s="5">
        <v>7.7944342243614173</v>
      </c>
    </row>
    <row r="105" spans="3:6" x14ac:dyDescent="0.25">
      <c r="C105" s="6" t="s">
        <v>472</v>
      </c>
      <c r="D105" s="5">
        <v>14.5</v>
      </c>
      <c r="E105" s="5">
        <v>20.719957950776603</v>
      </c>
      <c r="F105" s="5">
        <v>-6.2199579507766032</v>
      </c>
    </row>
    <row r="106" spans="3:6" x14ac:dyDescent="0.25">
      <c r="C106" s="6" t="s">
        <v>204</v>
      </c>
      <c r="D106" s="5">
        <v>16.100000000000001</v>
      </c>
      <c r="E106" s="5">
        <v>22.253861370723246</v>
      </c>
      <c r="F106" s="5">
        <v>-6.153861370723245</v>
      </c>
    </row>
    <row r="107" spans="3:6" x14ac:dyDescent="0.25">
      <c r="C107" s="6" t="s">
        <v>207</v>
      </c>
      <c r="D107" s="5">
        <v>8.4</v>
      </c>
      <c r="E107" s="5">
        <v>13.720837255138839</v>
      </c>
      <c r="F107" s="5">
        <v>-5.320837255138839</v>
      </c>
    </row>
    <row r="108" spans="3:6" x14ac:dyDescent="0.25">
      <c r="C108" s="6" t="s">
        <v>474</v>
      </c>
      <c r="D108" s="5">
        <v>13</v>
      </c>
      <c r="E108" s="5">
        <v>12.775621172389108</v>
      </c>
      <c r="F108" s="5">
        <v>0.22437882761089156</v>
      </c>
    </row>
    <row r="109" spans="3:6" x14ac:dyDescent="0.25">
      <c r="C109" s="6" t="s">
        <v>213</v>
      </c>
      <c r="D109" s="5">
        <v>14.1</v>
      </c>
      <c r="E109" s="5">
        <v>20.728372361617531</v>
      </c>
      <c r="F109" s="5">
        <v>-6.6283723616175312</v>
      </c>
    </row>
    <row r="110" spans="3:6" x14ac:dyDescent="0.25">
      <c r="C110" s="6" t="s">
        <v>478</v>
      </c>
      <c r="D110" s="5">
        <v>21.4</v>
      </c>
      <c r="E110" s="5">
        <v>18.577105026325071</v>
      </c>
      <c r="F110" s="5">
        <v>2.8228949736749271</v>
      </c>
    </row>
    <row r="111" spans="3:6" x14ac:dyDescent="0.25">
      <c r="C111" s="6" t="s">
        <v>218</v>
      </c>
      <c r="D111" s="5">
        <v>19</v>
      </c>
      <c r="E111" s="5">
        <v>18.544381404834894</v>
      </c>
      <c r="F111" s="5">
        <v>0.45561859516510594</v>
      </c>
    </row>
    <row r="112" spans="3:6" x14ac:dyDescent="0.25">
      <c r="C112" s="6" t="s">
        <v>479</v>
      </c>
      <c r="D112" s="5">
        <v>19.100000000000001</v>
      </c>
      <c r="E112" s="5">
        <v>24.368836811860749</v>
      </c>
      <c r="F112" s="5">
        <v>-5.2688368118607478</v>
      </c>
    </row>
    <row r="113" spans="3:6" x14ac:dyDescent="0.25">
      <c r="C113" s="6" t="s">
        <v>220</v>
      </c>
      <c r="D113" s="5">
        <v>29.8</v>
      </c>
      <c r="E113" s="5">
        <v>25.391089849518576</v>
      </c>
      <c r="F113" s="5">
        <v>4.4089101504814252</v>
      </c>
    </row>
    <row r="114" spans="3:6" x14ac:dyDescent="0.25">
      <c r="C114" s="6" t="s">
        <v>221</v>
      </c>
      <c r="D114" s="5">
        <v>12</v>
      </c>
      <c r="E114" s="5">
        <v>11.134323439291283</v>
      </c>
      <c r="F114" s="5">
        <v>0.86567656070871735</v>
      </c>
    </row>
    <row r="115" spans="3:6" x14ac:dyDescent="0.25">
      <c r="C115" s="6" t="s">
        <v>223</v>
      </c>
      <c r="D115" s="5">
        <v>25</v>
      </c>
      <c r="E115" s="5">
        <v>25.280271915999105</v>
      </c>
      <c r="F115" s="5">
        <v>-0.28027191599910495</v>
      </c>
    </row>
    <row r="116" spans="3:6" x14ac:dyDescent="0.25">
      <c r="C116" s="6" t="s">
        <v>225</v>
      </c>
      <c r="D116" s="5">
        <v>20.6</v>
      </c>
      <c r="E116" s="5">
        <v>20.245895784862647</v>
      </c>
      <c r="F116" s="5">
        <v>0.35410421513735457</v>
      </c>
    </row>
    <row r="117" spans="3:6" x14ac:dyDescent="0.25">
      <c r="C117" s="6" t="s">
        <v>482</v>
      </c>
      <c r="D117" s="5">
        <v>8.1</v>
      </c>
      <c r="E117" s="5">
        <v>9.7438551404283302</v>
      </c>
      <c r="F117" s="5">
        <v>-1.6438551404283306</v>
      </c>
    </row>
    <row r="118" spans="3:6" x14ac:dyDescent="0.25">
      <c r="C118" s="6" t="s">
        <v>227</v>
      </c>
      <c r="D118" s="5">
        <v>19.7</v>
      </c>
      <c r="E118" s="5">
        <v>17.532341093796337</v>
      </c>
      <c r="F118" s="5">
        <v>2.1676589062036626</v>
      </c>
    </row>
    <row r="119" spans="3:6" x14ac:dyDescent="0.25">
      <c r="C119" s="6" t="s">
        <v>228</v>
      </c>
      <c r="D119" s="5">
        <v>21.2</v>
      </c>
      <c r="E119" s="5">
        <v>22.41220542138808</v>
      </c>
      <c r="F119" s="5">
        <v>-1.2122054213880809</v>
      </c>
    </row>
    <row r="120" spans="3:6" x14ac:dyDescent="0.25">
      <c r="C120" s="6" t="s">
        <v>229</v>
      </c>
      <c r="D120" s="5">
        <v>22</v>
      </c>
      <c r="E120" s="5">
        <v>14.869860557657256</v>
      </c>
      <c r="F120" s="5">
        <v>7.1301394423427435</v>
      </c>
    </row>
    <row r="121" spans="3:6" x14ac:dyDescent="0.25">
      <c r="C121" s="6" t="s">
        <v>475</v>
      </c>
      <c r="D121" s="5">
        <v>13.4</v>
      </c>
      <c r="E121" s="5">
        <v>20.986733008470971</v>
      </c>
      <c r="F121" s="5">
        <v>-7.5867330084709703</v>
      </c>
    </row>
    <row r="122" spans="3:6" x14ac:dyDescent="0.25">
      <c r="C122" s="6" t="s">
        <v>428</v>
      </c>
      <c r="D122" s="5">
        <v>32.9</v>
      </c>
      <c r="E122" s="5">
        <v>32.464095942715431</v>
      </c>
      <c r="F122" s="5">
        <v>0.43590405728456716</v>
      </c>
    </row>
    <row r="123" spans="3:6" x14ac:dyDescent="0.25">
      <c r="C123" s="6" t="s">
        <v>168</v>
      </c>
      <c r="D123" s="5">
        <v>28.2</v>
      </c>
      <c r="E123" s="5">
        <v>31.39339499620851</v>
      </c>
      <c r="F123" s="5">
        <v>-3.1933949962085109</v>
      </c>
    </row>
    <row r="124" spans="3:6" x14ac:dyDescent="0.25">
      <c r="C124" s="6" t="s">
        <v>74</v>
      </c>
      <c r="D124" s="5">
        <v>13.5</v>
      </c>
      <c r="E124" s="5">
        <v>17.64580375109464</v>
      </c>
      <c r="F124" s="5">
        <v>-4.1458037510946397</v>
      </c>
    </row>
    <row r="125" spans="3:6" x14ac:dyDescent="0.25">
      <c r="C125" s="6" t="s">
        <v>121</v>
      </c>
      <c r="D125" s="5">
        <v>50</v>
      </c>
      <c r="E125" s="5">
        <v>38.00210474934066</v>
      </c>
      <c r="F125" s="5">
        <v>11.99789525065934</v>
      </c>
    </row>
    <row r="126" spans="3:6" x14ac:dyDescent="0.25">
      <c r="C126" s="6" t="s">
        <v>441</v>
      </c>
      <c r="D126" s="5">
        <v>21.1</v>
      </c>
      <c r="E126" s="5">
        <v>23.350814610053753</v>
      </c>
      <c r="F126" s="5">
        <v>-2.2508146100537516</v>
      </c>
    </row>
    <row r="127" spans="3:6" x14ac:dyDescent="0.25">
      <c r="C127" s="6" t="s">
        <v>137</v>
      </c>
      <c r="D127" s="5">
        <v>27.5</v>
      </c>
      <c r="E127" s="5">
        <v>33.325066002995705</v>
      </c>
      <c r="F127" s="5">
        <v>-5.8250660029957047</v>
      </c>
    </row>
    <row r="128" spans="3:6" x14ac:dyDescent="0.25">
      <c r="C128" s="6" t="s">
        <v>129</v>
      </c>
      <c r="D128" s="5">
        <v>42.3</v>
      </c>
      <c r="E128" s="5">
        <v>36.668461711234066</v>
      </c>
      <c r="F128" s="5">
        <v>5.6315382887659311</v>
      </c>
    </row>
    <row r="129" spans="3:6" x14ac:dyDescent="0.25">
      <c r="C129" s="6" t="s">
        <v>481</v>
      </c>
      <c r="D129" s="5">
        <v>23.7</v>
      </c>
      <c r="E129" s="5">
        <v>23.773841161341036</v>
      </c>
      <c r="F129" s="5">
        <v>-7.3841161341036354E-2</v>
      </c>
    </row>
    <row r="130" spans="3:6" x14ac:dyDescent="0.25">
      <c r="C130" s="6" t="s">
        <v>511</v>
      </c>
      <c r="D130" s="5">
        <v>21.9</v>
      </c>
      <c r="E130" s="5">
        <v>13.37880987996563</v>
      </c>
      <c r="F130" s="5">
        <v>8.5211901200343689</v>
      </c>
    </row>
    <row r="131" spans="3:6" x14ac:dyDescent="0.25">
      <c r="C131" s="6" t="s">
        <v>149</v>
      </c>
      <c r="D131" s="5">
        <v>20.9</v>
      </c>
      <c r="E131" s="5">
        <v>21.71031326157857</v>
      </c>
      <c r="F131" s="5">
        <v>-0.81031326157857109</v>
      </c>
    </row>
    <row r="132" spans="3:6" x14ac:dyDescent="0.25">
      <c r="C132" s="6" t="s">
        <v>89</v>
      </c>
      <c r="D132" s="5">
        <v>24.1</v>
      </c>
      <c r="E132" s="5">
        <v>25.24550353791323</v>
      </c>
      <c r="F132" s="5">
        <v>-1.1455035379132283</v>
      </c>
    </row>
    <row r="133" spans="3:6" x14ac:dyDescent="0.25">
      <c r="C133" s="6" t="s">
        <v>436</v>
      </c>
      <c r="D133" s="5">
        <v>18.5</v>
      </c>
      <c r="E133" s="5">
        <v>16.557528869825234</v>
      </c>
      <c r="F133" s="5">
        <v>1.9424711301747664</v>
      </c>
    </row>
    <row r="134" spans="3:6" x14ac:dyDescent="0.25">
      <c r="C134" s="6" t="s">
        <v>439</v>
      </c>
      <c r="D134" s="5">
        <v>43.1</v>
      </c>
      <c r="E134" s="5">
        <v>25.581768263998299</v>
      </c>
      <c r="F134" s="5">
        <v>17.518231736001702</v>
      </c>
    </row>
    <row r="135" spans="3:6" x14ac:dyDescent="0.25">
      <c r="C135" s="6" t="s">
        <v>140</v>
      </c>
      <c r="D135" s="5">
        <v>46.7</v>
      </c>
      <c r="E135" s="5">
        <v>36.317256334665345</v>
      </c>
      <c r="F135" s="5">
        <v>10.382743665334658</v>
      </c>
    </row>
    <row r="136" spans="3:6" x14ac:dyDescent="0.25">
      <c r="C136" s="6" t="s">
        <v>214</v>
      </c>
      <c r="D136" s="5">
        <v>13.5</v>
      </c>
      <c r="E136" s="5">
        <v>15.712414721459515</v>
      </c>
      <c r="F136" s="5">
        <v>-2.2124147214595151</v>
      </c>
    </row>
    <row r="137" spans="3:6" x14ac:dyDescent="0.25">
      <c r="C137" s="6" t="s">
        <v>208</v>
      </c>
      <c r="D137" s="5">
        <v>15.4</v>
      </c>
      <c r="E137" s="5">
        <v>18.812366175873848</v>
      </c>
      <c r="F137" s="5">
        <v>-3.4123661758738475</v>
      </c>
    </row>
    <row r="138" spans="3:6" x14ac:dyDescent="0.25">
      <c r="C138" s="6" t="s">
        <v>131</v>
      </c>
      <c r="D138" s="5">
        <v>22.4</v>
      </c>
      <c r="E138" s="5">
        <v>25.828114908273967</v>
      </c>
      <c r="F138" s="5">
        <v>-3.4281149082739688</v>
      </c>
    </row>
    <row r="139" spans="3:6" x14ac:dyDescent="0.25">
      <c r="C139" s="6" t="s">
        <v>398</v>
      </c>
      <c r="D139" s="5">
        <v>19.399999999999999</v>
      </c>
      <c r="E139" s="5">
        <v>19.710630920979074</v>
      </c>
      <c r="F139" s="5">
        <v>-0.31063092097907585</v>
      </c>
    </row>
    <row r="140" spans="3:6" x14ac:dyDescent="0.25">
      <c r="C140" s="6" t="s">
        <v>447</v>
      </c>
      <c r="D140" s="5">
        <v>23.1</v>
      </c>
      <c r="E140" s="5">
        <v>24.125719016997355</v>
      </c>
      <c r="F140" s="5">
        <v>-1.0257190169973534</v>
      </c>
    </row>
    <row r="141" spans="3:6" x14ac:dyDescent="0.25">
      <c r="C141" s="6" t="s">
        <v>125</v>
      </c>
      <c r="D141" s="5">
        <v>21.1</v>
      </c>
      <c r="E141" s="5">
        <v>35.930572787496047</v>
      </c>
      <c r="F141" s="5">
        <v>-14.830572787496045</v>
      </c>
    </row>
    <row r="142" spans="3:6" x14ac:dyDescent="0.25">
      <c r="C142" s="6" t="s">
        <v>445</v>
      </c>
      <c r="D142" s="5">
        <v>20.3</v>
      </c>
      <c r="E142" s="5">
        <v>22.699381859418988</v>
      </c>
      <c r="F142" s="5">
        <v>-2.3993818594189875</v>
      </c>
    </row>
    <row r="143" spans="3:6" x14ac:dyDescent="0.25">
      <c r="C143" s="6" t="s">
        <v>161</v>
      </c>
      <c r="D143" s="5">
        <v>24.8</v>
      </c>
      <c r="E143" s="5">
        <v>28.619282934748657</v>
      </c>
      <c r="F143" s="5">
        <v>-3.8192829347486565</v>
      </c>
    </row>
    <row r="144" spans="3:6" x14ac:dyDescent="0.25">
      <c r="C144" s="6" t="s">
        <v>425</v>
      </c>
      <c r="D144" s="5">
        <v>29.9</v>
      </c>
      <c r="E144" s="5">
        <v>30.83170722943823</v>
      </c>
      <c r="F144" s="5">
        <v>-0.93170722943823137</v>
      </c>
    </row>
    <row r="145" spans="3:6" x14ac:dyDescent="0.25">
      <c r="C145" s="6" t="s">
        <v>473</v>
      </c>
      <c r="D145" s="5">
        <v>14.1</v>
      </c>
      <c r="E145" s="5">
        <v>22.317599342271425</v>
      </c>
      <c r="F145" s="5">
        <v>-8.2175993422714253</v>
      </c>
    </row>
    <row r="146" spans="3:6" x14ac:dyDescent="0.25">
      <c r="C146" s="6" t="s">
        <v>450</v>
      </c>
      <c r="D146" s="5">
        <v>21.1</v>
      </c>
      <c r="E146" s="5">
        <v>23.737880269076701</v>
      </c>
      <c r="F146" s="5">
        <v>-2.6378802690766996</v>
      </c>
    </row>
    <row r="147" spans="3:6" x14ac:dyDescent="0.25">
      <c r="C147" s="6" t="s">
        <v>86</v>
      </c>
      <c r="D147" s="5">
        <v>17.399999999999999</v>
      </c>
      <c r="E147" s="5">
        <v>18.585000531597771</v>
      </c>
      <c r="F147" s="5">
        <v>-1.1850005315977725</v>
      </c>
    </row>
    <row r="148" spans="3:6" x14ac:dyDescent="0.25">
      <c r="C148" s="6" t="s">
        <v>205</v>
      </c>
      <c r="D148" s="5">
        <v>14.3</v>
      </c>
      <c r="E148" s="5">
        <v>19.973825390851019</v>
      </c>
      <c r="F148" s="5">
        <v>-5.6738253908510181</v>
      </c>
    </row>
    <row r="149" spans="3:6" x14ac:dyDescent="0.25">
      <c r="C149" s="6" t="s">
        <v>116</v>
      </c>
      <c r="D149" s="5">
        <v>17.8</v>
      </c>
      <c r="E149" s="5">
        <v>16.513698897717948</v>
      </c>
      <c r="F149" s="5">
        <v>1.286301102282053</v>
      </c>
    </row>
    <row r="150" spans="3:6" x14ac:dyDescent="0.25">
      <c r="C150" s="6" t="s">
        <v>69</v>
      </c>
      <c r="D150" s="5">
        <v>15.2</v>
      </c>
      <c r="E150" s="5">
        <v>18.998366945982735</v>
      </c>
      <c r="F150" s="5">
        <v>-3.7983669459827354</v>
      </c>
    </row>
    <row r="151" spans="3:6" x14ac:dyDescent="0.25">
      <c r="C151" s="6" t="s">
        <v>122</v>
      </c>
      <c r="D151" s="5">
        <v>23.8</v>
      </c>
      <c r="E151" s="5">
        <v>26.328554637454541</v>
      </c>
      <c r="F151" s="5">
        <v>-2.5285546374545405</v>
      </c>
    </row>
    <row r="152" spans="3:6" x14ac:dyDescent="0.25">
      <c r="C152" s="6" t="s">
        <v>415</v>
      </c>
      <c r="D152" s="5">
        <v>18.399999999999999</v>
      </c>
      <c r="E152" s="5">
        <v>16.446674648519437</v>
      </c>
      <c r="F152" s="5">
        <v>1.9533253514805615</v>
      </c>
    </row>
    <row r="153" spans="3:6" x14ac:dyDescent="0.25">
      <c r="C153" s="6" t="s">
        <v>108</v>
      </c>
      <c r="D153" s="5">
        <v>19.2</v>
      </c>
      <c r="E153" s="5">
        <v>18.783518659691072</v>
      </c>
      <c r="F153" s="5">
        <v>0.41648134030892692</v>
      </c>
    </row>
    <row r="154" spans="3:6" x14ac:dyDescent="0.25">
      <c r="C154" s="6" t="s">
        <v>480</v>
      </c>
      <c r="D154" s="5">
        <v>19.600000000000001</v>
      </c>
      <c r="E154" s="5">
        <v>21.503430280891848</v>
      </c>
      <c r="F154" s="5">
        <v>-1.9034302808918468</v>
      </c>
    </row>
    <row r="155" spans="3:6" x14ac:dyDescent="0.25">
      <c r="C155" s="6" t="s">
        <v>106</v>
      </c>
      <c r="D155" s="5">
        <v>16.2</v>
      </c>
      <c r="E155" s="5">
        <v>15.190339810203465</v>
      </c>
      <c r="F155" s="5">
        <v>1.0096601897965343</v>
      </c>
    </row>
    <row r="156" spans="3:6" x14ac:dyDescent="0.25">
      <c r="C156" s="6" t="s">
        <v>451</v>
      </c>
      <c r="D156" s="5">
        <v>22.2</v>
      </c>
      <c r="E156" s="5">
        <v>20.891655458804831</v>
      </c>
      <c r="F156" s="5">
        <v>1.3083445411951686</v>
      </c>
    </row>
    <row r="157" spans="3:6" x14ac:dyDescent="0.25">
      <c r="C157" s="6" t="s">
        <v>66</v>
      </c>
      <c r="D157" s="5">
        <v>23.1</v>
      </c>
      <c r="E157" s="5">
        <v>18.2678462934396</v>
      </c>
      <c r="F157" s="5">
        <v>4.8321537065604012</v>
      </c>
    </row>
    <row r="158" spans="3:6" x14ac:dyDescent="0.25">
      <c r="C158" s="6" t="s">
        <v>391</v>
      </c>
      <c r="D158" s="5">
        <v>19.899999999999999</v>
      </c>
      <c r="E158" s="5">
        <v>14.164117501016808</v>
      </c>
      <c r="F158" s="5">
        <v>5.7358824989831909</v>
      </c>
    </row>
    <row r="159" spans="3:6" x14ac:dyDescent="0.25">
      <c r="C159" s="6" t="s">
        <v>85</v>
      </c>
      <c r="D159" s="5">
        <v>33</v>
      </c>
      <c r="E159" s="5">
        <v>24.374751760797597</v>
      </c>
      <c r="F159" s="5">
        <v>8.6252482392024028</v>
      </c>
    </row>
    <row r="160" spans="3:6" x14ac:dyDescent="0.25">
      <c r="C160" s="6" t="s">
        <v>412</v>
      </c>
      <c r="D160" s="5">
        <v>20.3</v>
      </c>
      <c r="E160" s="5">
        <v>22.78598510122287</v>
      </c>
      <c r="F160" s="5">
        <v>-2.4859851012228695</v>
      </c>
    </row>
    <row r="161" spans="3:6" x14ac:dyDescent="0.25">
      <c r="C161" s="6" t="s">
        <v>75</v>
      </c>
      <c r="D161" s="5">
        <v>18.899999999999999</v>
      </c>
      <c r="E161" s="5">
        <v>22.498348342887663</v>
      </c>
      <c r="F161" s="5">
        <v>-3.5983483428876646</v>
      </c>
    </row>
    <row r="162" spans="3:6" x14ac:dyDescent="0.25">
      <c r="C162" s="6" t="s">
        <v>148</v>
      </c>
      <c r="D162" s="5">
        <v>42.8</v>
      </c>
      <c r="E162" s="5">
        <v>31.641047671236155</v>
      </c>
      <c r="F162" s="5">
        <v>11.158952328763842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1C5002C8-80B8-4EDF-80F7-EB143F0B9684}"/>
    <hyperlink ref="D4" location="'LinReg_Output'!$B$10:$B$10" display="Inputs" xr:uid="{DC72A4C6-FDCE-45EA-989D-FA1211A19DEE}"/>
    <hyperlink ref="F4" location="'LinReg_Output'!$B$57:$B$57" display="Regression Summary" xr:uid="{6262C9E3-AB3F-44E5-8A6F-A468C793DF25}"/>
    <hyperlink ref="H4" location="'LinReg_Output'!$B$66:$B$66" display="Predictor Screening" xr:uid="{F883EF05-5BA8-457F-ADF8-45D1103D8274}"/>
    <hyperlink ref="J4" location="'LinReg_Output'!$B$85:$B$85" display="Coefficients" xr:uid="{2ADF6958-BE4A-41B3-9070-1648DAB68C77}"/>
    <hyperlink ref="L4" location="'LinReg_Stored'!$B$10:$B$10" display="PMML Model" xr:uid="{F11C6C9F-6E73-4E61-AADC-1A1C363067B8}"/>
    <hyperlink ref="B5" location="'LinReg_TrainingLiftChart'!$B$10:$B$10" display="Training: Charts" xr:uid="{5F9CE707-3A17-4413-BEEE-A9C4115164AF}"/>
    <hyperlink ref="D5" location="'LinReg_TrainingScore'!$B$10:$B$10" display="Training: Prediction Summary" xr:uid="{CFB695F6-8415-4D87-ABF8-D4D9D0D140C9}"/>
    <hyperlink ref="F5" location="'LinReg_TrainingScore'!$B$19:$B$19" display="Training: Prediction Details" xr:uid="{A9C1026E-3000-42F3-9125-301EE80C66BC}"/>
    <hyperlink ref="H5" location="'LinReg_ValidationLiftChart'!$B$10:$B$10" display="Validation: Charts" xr:uid="{4A59B1BA-3916-484E-9C36-02DBB55059C7}"/>
    <hyperlink ref="J5" location="'LinReg_ValidationScore'!$B$10:$B$10" display="Validation: Prediction Summary" xr:uid="{0498F467-E2D6-4FDA-8369-F2FD47358EC0}"/>
    <hyperlink ref="L5" location="'LinReg_ValidationScore'!$B$19:$B$19" display="Validation: Prediction Details" xr:uid="{58CC5662-1BB9-4360-A904-FC4C7B8BC4C4}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3EDE-AFCC-47B1-8856-2F09B5DB6819}">
  <dimension ref="B1:AX318"/>
  <sheetViews>
    <sheetView showGridLines="0" workbookViewId="0"/>
  </sheetViews>
  <sheetFormatPr defaultRowHeight="15" x14ac:dyDescent="0.25"/>
  <cols>
    <col min="3" max="3" width="11.5703125" customWidth="1"/>
    <col min="4" max="4" width="15.140625" customWidth="1"/>
    <col min="5" max="5" width="16.5703125" customWidth="1"/>
    <col min="6" max="6" width="21" customWidth="1"/>
    <col min="7" max="7" width="22.42578125" customWidth="1"/>
    <col min="8" max="8" width="19" customWidth="1"/>
    <col min="9" max="9" width="15.140625" customWidth="1"/>
    <col min="10" max="10" width="16.28515625" customWidth="1"/>
    <col min="11" max="11" width="20" customWidth="1"/>
    <col min="12" max="12" width="21.42578125" customWidth="1"/>
    <col min="13" max="13" width="22.5703125" customWidth="1"/>
    <col min="16" max="16" width="15.5703125" bestFit="1" customWidth="1"/>
  </cols>
  <sheetData>
    <row r="1" spans="2:50" ht="18.75" x14ac:dyDescent="0.3">
      <c r="B1" s="3" t="s">
        <v>652</v>
      </c>
      <c r="N1" t="s">
        <v>523</v>
      </c>
      <c r="AX1" s="10" t="s">
        <v>653</v>
      </c>
    </row>
    <row r="3" spans="2:50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32</v>
      </c>
      <c r="Q3" s="12"/>
      <c r="R3" s="12"/>
      <c r="S3" s="13"/>
      <c r="AX3" s="10" t="s">
        <v>654</v>
      </c>
    </row>
    <row r="4" spans="2:50" x14ac:dyDescent="0.25">
      <c r="B4" s="23" t="s">
        <v>587</v>
      </c>
      <c r="C4" s="19"/>
      <c r="D4" s="23" t="s">
        <v>37</v>
      </c>
      <c r="E4" s="19"/>
      <c r="F4" s="23" t="s">
        <v>588</v>
      </c>
      <c r="G4" s="19"/>
      <c r="H4" s="23" t="s">
        <v>589</v>
      </c>
      <c r="I4" s="19"/>
      <c r="J4" s="23" t="s">
        <v>590</v>
      </c>
      <c r="K4" s="19"/>
      <c r="L4" s="23" t="s">
        <v>524</v>
      </c>
      <c r="M4" s="19"/>
      <c r="P4" s="9" t="s">
        <v>33</v>
      </c>
      <c r="Q4" s="9" t="s">
        <v>34</v>
      </c>
      <c r="R4" s="9" t="s">
        <v>35</v>
      </c>
      <c r="S4" s="9" t="s">
        <v>36</v>
      </c>
      <c r="AX4" s="10" t="s">
        <v>635</v>
      </c>
    </row>
    <row r="5" spans="2:50" x14ac:dyDescent="0.25">
      <c r="B5" s="23" t="s">
        <v>591</v>
      </c>
      <c r="C5" s="19"/>
      <c r="D5" s="23" t="s">
        <v>592</v>
      </c>
      <c r="E5" s="19"/>
      <c r="F5" s="23" t="s">
        <v>593</v>
      </c>
      <c r="G5" s="19"/>
      <c r="H5" s="23" t="s">
        <v>594</v>
      </c>
      <c r="I5" s="19"/>
      <c r="J5" s="23" t="s">
        <v>595</v>
      </c>
      <c r="K5" s="19"/>
      <c r="L5" s="23" t="s">
        <v>596</v>
      </c>
      <c r="M5" s="19"/>
      <c r="P5" s="7">
        <v>6</v>
      </c>
      <c r="Q5" s="7">
        <v>5</v>
      </c>
      <c r="R5" s="7">
        <v>10</v>
      </c>
      <c r="S5" s="7">
        <v>21</v>
      </c>
    </row>
    <row r="10" spans="2:50" ht="18.75" x14ac:dyDescent="0.3">
      <c r="B10" s="4" t="s">
        <v>598</v>
      </c>
    </row>
    <row r="12" spans="2:50" x14ac:dyDescent="0.25">
      <c r="B12" s="2" t="s">
        <v>599</v>
      </c>
      <c r="C12" t="s">
        <v>600</v>
      </c>
    </row>
    <row r="13" spans="2:50" x14ac:dyDescent="0.25">
      <c r="B13" s="2" t="s">
        <v>601</v>
      </c>
      <c r="C13" t="s">
        <v>602</v>
      </c>
    </row>
    <row r="15" spans="2:50" ht="18.75" x14ac:dyDescent="0.3">
      <c r="B15" s="4" t="s">
        <v>603</v>
      </c>
      <c r="I15" s="4" t="s">
        <v>604</v>
      </c>
    </row>
    <row r="17" spans="2:13" x14ac:dyDescent="0.25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25">
      <c r="C18" s="6" t="s">
        <v>612</v>
      </c>
      <c r="D18" s="5">
        <v>37.092857142857142</v>
      </c>
      <c r="E18" s="5">
        <v>9.1719022677300277</v>
      </c>
      <c r="F18" s="5">
        <v>21.1</v>
      </c>
      <c r="G18" s="5">
        <v>50</v>
      </c>
      <c r="J18" s="6">
        <v>1</v>
      </c>
      <c r="K18" s="5">
        <v>1</v>
      </c>
      <c r="L18" s="5">
        <v>1.6263232243362225</v>
      </c>
    </row>
    <row r="19" spans="2:13" x14ac:dyDescent="0.25">
      <c r="C19" s="6" t="s">
        <v>613</v>
      </c>
      <c r="D19" s="5">
        <v>31.728571428571428</v>
      </c>
      <c r="E19" s="5">
        <v>4.7609676733636057</v>
      </c>
      <c r="F19" s="5">
        <v>24.8</v>
      </c>
      <c r="G19" s="5">
        <v>42.8</v>
      </c>
      <c r="J19" s="6">
        <v>2</v>
      </c>
      <c r="K19" s="5">
        <v>2</v>
      </c>
      <c r="L19" s="5">
        <v>1.3911280112654536</v>
      </c>
    </row>
    <row r="20" spans="2:13" x14ac:dyDescent="0.25">
      <c r="C20" s="6" t="s">
        <v>614</v>
      </c>
      <c r="D20" s="5">
        <v>25.485714285714288</v>
      </c>
      <c r="E20" s="5">
        <v>5.7469533256737284</v>
      </c>
      <c r="F20" s="5">
        <v>18.5</v>
      </c>
      <c r="G20" s="5">
        <v>43.1</v>
      </c>
      <c r="J20" s="6">
        <v>3</v>
      </c>
      <c r="K20" s="5">
        <v>3</v>
      </c>
      <c r="L20" s="5">
        <v>1.1174121441231739</v>
      </c>
    </row>
    <row r="21" spans="2:13" x14ac:dyDescent="0.25">
      <c r="C21" s="6" t="s">
        <v>615</v>
      </c>
      <c r="D21" s="5">
        <v>23.007142857142856</v>
      </c>
      <c r="E21" s="5">
        <v>3.8891296803179114</v>
      </c>
      <c r="F21" s="5">
        <v>17</v>
      </c>
      <c r="G21" s="5">
        <v>33</v>
      </c>
      <c r="J21" s="6">
        <v>4</v>
      </c>
      <c r="K21" s="5">
        <v>4</v>
      </c>
      <c r="L21" s="5">
        <v>1.0087400549946028</v>
      </c>
    </row>
    <row r="22" spans="2:13" x14ac:dyDescent="0.25">
      <c r="C22" s="6" t="s">
        <v>616</v>
      </c>
      <c r="D22" s="5">
        <v>21.842857142857145</v>
      </c>
      <c r="E22" s="5">
        <v>4.1716468405939304</v>
      </c>
      <c r="F22" s="5">
        <v>14.1</v>
      </c>
      <c r="G22" s="5">
        <v>31.5</v>
      </c>
      <c r="J22" s="6">
        <v>5</v>
      </c>
      <c r="K22" s="5">
        <v>5</v>
      </c>
      <c r="L22" s="5">
        <v>0.95769235894861715</v>
      </c>
    </row>
    <row r="23" spans="2:13" x14ac:dyDescent="0.25">
      <c r="C23" s="6" t="s">
        <v>617</v>
      </c>
      <c r="D23" s="5">
        <v>21.428571428571423</v>
      </c>
      <c r="E23" s="5">
        <v>8.5596934319140043</v>
      </c>
      <c r="F23" s="5">
        <v>13.4</v>
      </c>
      <c r="G23" s="5">
        <v>50</v>
      </c>
      <c r="J23" s="6">
        <v>6</v>
      </c>
      <c r="K23" s="5">
        <v>6</v>
      </c>
      <c r="L23" s="5">
        <v>0.93952814808562801</v>
      </c>
    </row>
    <row r="24" spans="2:13" x14ac:dyDescent="0.25">
      <c r="C24" s="6" t="s">
        <v>618</v>
      </c>
      <c r="D24" s="5">
        <v>17.864285714285717</v>
      </c>
      <c r="E24" s="5">
        <v>5.4032194310225892</v>
      </c>
      <c r="F24" s="5">
        <v>7.5</v>
      </c>
      <c r="G24" s="5">
        <v>24.3</v>
      </c>
      <c r="J24" s="6">
        <v>7</v>
      </c>
      <c r="K24" s="5">
        <v>7</v>
      </c>
      <c r="L24" s="5">
        <v>0.7832532994540522</v>
      </c>
    </row>
    <row r="25" spans="2:13" x14ac:dyDescent="0.25">
      <c r="C25" s="6" t="s">
        <v>619</v>
      </c>
      <c r="D25" s="5">
        <v>18.671428571428574</v>
      </c>
      <c r="E25" s="5">
        <v>3.0302141512106995</v>
      </c>
      <c r="F25" s="5">
        <v>13.9</v>
      </c>
      <c r="G25" s="5">
        <v>23.2</v>
      </c>
      <c r="J25" s="6">
        <v>8</v>
      </c>
      <c r="K25" s="5">
        <v>8</v>
      </c>
      <c r="L25" s="5">
        <v>0.81864219303194419</v>
      </c>
    </row>
    <row r="26" spans="2:13" x14ac:dyDescent="0.25">
      <c r="C26" s="6" t="s">
        <v>620</v>
      </c>
      <c r="D26" s="5">
        <v>16.264285714285712</v>
      </c>
      <c r="E26" s="5">
        <v>2.5315264908008448</v>
      </c>
      <c r="F26" s="5">
        <v>11.3</v>
      </c>
      <c r="G26" s="5">
        <v>19.7</v>
      </c>
      <c r="J26" s="6">
        <v>9</v>
      </c>
      <c r="K26" s="5">
        <v>9</v>
      </c>
      <c r="L26" s="5">
        <v>0.71310186439699175</v>
      </c>
    </row>
    <row r="27" spans="2:13" x14ac:dyDescent="0.25">
      <c r="C27" s="6" t="s">
        <v>621</v>
      </c>
      <c r="D27" s="5">
        <v>15.233333333333333</v>
      </c>
      <c r="E27" s="5">
        <v>5.3994267773356768</v>
      </c>
      <c r="F27" s="5">
        <v>8.1</v>
      </c>
      <c r="G27" s="5">
        <v>25</v>
      </c>
      <c r="J27" s="6">
        <v>10</v>
      </c>
      <c r="K27" s="5">
        <v>10</v>
      </c>
      <c r="L27" s="5">
        <v>0.6679001212724277</v>
      </c>
    </row>
    <row r="29" spans="2:13" ht="18.75" x14ac:dyDescent="0.3">
      <c r="B29" s="4" t="s">
        <v>622</v>
      </c>
    </row>
    <row r="31" spans="2:13" x14ac:dyDescent="0.25">
      <c r="C31" s="6" t="s">
        <v>505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25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25">
      <c r="C33" s="6">
        <v>1</v>
      </c>
      <c r="D33" s="5">
        <v>1</v>
      </c>
      <c r="E33" s="5">
        <v>7.0921985815602835E-3</v>
      </c>
      <c r="F33" s="5">
        <v>50</v>
      </c>
      <c r="G33" s="5">
        <v>22.807801418439713</v>
      </c>
      <c r="H33" s="5">
        <v>2.1922323455331325</v>
      </c>
      <c r="I33" s="5">
        <v>1</v>
      </c>
      <c r="J33" s="5">
        <v>2.1922323455331325</v>
      </c>
      <c r="K33" s="5">
        <v>0.3546099290780142</v>
      </c>
      <c r="L33" s="5">
        <v>0.16175745686836676</v>
      </c>
      <c r="M33" s="5">
        <v>0.3546099290780142</v>
      </c>
    </row>
    <row r="34" spans="3:13" x14ac:dyDescent="0.25">
      <c r="C34" s="6">
        <v>2</v>
      </c>
      <c r="D34" s="5">
        <v>2</v>
      </c>
      <c r="E34" s="5">
        <v>1.4184397163120567E-2</v>
      </c>
      <c r="F34" s="5">
        <v>100</v>
      </c>
      <c r="G34" s="5">
        <v>45.615602836879425</v>
      </c>
      <c r="H34" s="5">
        <v>2.1922323455331325</v>
      </c>
      <c r="I34" s="5">
        <v>1</v>
      </c>
      <c r="J34" s="5">
        <v>2.1922323455331325</v>
      </c>
      <c r="K34" s="5">
        <v>0.70921985815602839</v>
      </c>
      <c r="L34" s="5">
        <v>0.32351491373673352</v>
      </c>
      <c r="M34" s="5">
        <v>0.70921985815602839</v>
      </c>
    </row>
    <row r="35" spans="3:13" x14ac:dyDescent="0.25">
      <c r="C35" s="6">
        <v>3</v>
      </c>
      <c r="D35" s="5">
        <v>3</v>
      </c>
      <c r="E35" s="5">
        <v>2.1276595744680851E-2</v>
      </c>
      <c r="F35" s="5">
        <v>150</v>
      </c>
      <c r="G35" s="5">
        <v>68.423404255319141</v>
      </c>
      <c r="H35" s="5">
        <v>2.1922323455331325</v>
      </c>
      <c r="I35" s="5">
        <v>1</v>
      </c>
      <c r="J35" s="5">
        <v>2.1922323455331325</v>
      </c>
      <c r="K35" s="5">
        <v>1.0638297872340425</v>
      </c>
      <c r="L35" s="5">
        <v>0.48527237060510031</v>
      </c>
      <c r="M35" s="5">
        <v>1.0638297872340425</v>
      </c>
    </row>
    <row r="36" spans="3:13" x14ac:dyDescent="0.25">
      <c r="C36" s="6">
        <v>4</v>
      </c>
      <c r="D36" s="5">
        <v>4</v>
      </c>
      <c r="E36" s="5">
        <v>2.8368794326241134E-2</v>
      </c>
      <c r="F36" s="5">
        <v>192.3</v>
      </c>
      <c r="G36" s="5">
        <v>91.231205673758851</v>
      </c>
      <c r="H36" s="5">
        <v>2.1078314002301068</v>
      </c>
      <c r="I36" s="5">
        <v>1</v>
      </c>
      <c r="J36" s="5">
        <v>2.1922323455331325</v>
      </c>
      <c r="K36" s="5">
        <v>1.3638297872340426</v>
      </c>
      <c r="L36" s="5">
        <v>0.64702982747346705</v>
      </c>
      <c r="M36" s="5">
        <v>1.4184397163120568</v>
      </c>
    </row>
    <row r="37" spans="3:13" x14ac:dyDescent="0.25">
      <c r="C37" s="6">
        <v>5</v>
      </c>
      <c r="D37" s="5">
        <v>5</v>
      </c>
      <c r="E37" s="5">
        <v>3.5460992907801421E-2</v>
      </c>
      <c r="F37" s="5">
        <v>239</v>
      </c>
      <c r="G37" s="5">
        <v>114.03900709219856</v>
      </c>
      <c r="H37" s="5">
        <v>2.0957741223296749</v>
      </c>
      <c r="I37" s="5">
        <v>1</v>
      </c>
      <c r="J37" s="5">
        <v>2.1632948785720951</v>
      </c>
      <c r="K37" s="5">
        <v>1.6950354609929077</v>
      </c>
      <c r="L37" s="5">
        <v>0.80878728434183378</v>
      </c>
      <c r="M37" s="5">
        <v>1.7496453900709219</v>
      </c>
    </row>
    <row r="38" spans="3:13" x14ac:dyDescent="0.25">
      <c r="C38" s="6">
        <v>6</v>
      </c>
      <c r="D38" s="5">
        <v>6</v>
      </c>
      <c r="E38" s="5">
        <v>4.2553191489361701E-2</v>
      </c>
      <c r="F38" s="5">
        <v>260.10000000000002</v>
      </c>
      <c r="G38" s="5">
        <v>136.84680851063828</v>
      </c>
      <c r="H38" s="5">
        <v>1.9006654435772259</v>
      </c>
      <c r="I38" s="5">
        <v>1</v>
      </c>
      <c r="J38" s="5">
        <v>2.1176964457850063</v>
      </c>
      <c r="K38" s="5">
        <v>1.84468085106383</v>
      </c>
      <c r="L38" s="5">
        <v>0.97054474121020062</v>
      </c>
      <c r="M38" s="5">
        <v>2.0553191489361704</v>
      </c>
    </row>
    <row r="39" spans="3:13" x14ac:dyDescent="0.25">
      <c r="C39" s="6">
        <v>7</v>
      </c>
      <c r="D39" s="5">
        <v>7</v>
      </c>
      <c r="E39" s="5">
        <v>4.9645390070921988E-2</v>
      </c>
      <c r="F39" s="5">
        <v>293.3</v>
      </c>
      <c r="G39" s="5">
        <v>159.65460992907799</v>
      </c>
      <c r="H39" s="5">
        <v>1.8370907055567653</v>
      </c>
      <c r="I39" s="5">
        <v>1</v>
      </c>
      <c r="J39" s="5">
        <v>2.0832470803551999</v>
      </c>
      <c r="K39" s="5">
        <v>2.0801418439716315</v>
      </c>
      <c r="L39" s="5">
        <v>1.1323021980785672</v>
      </c>
      <c r="M39" s="5">
        <v>2.3588652482269503</v>
      </c>
    </row>
    <row r="40" spans="3:13" x14ac:dyDescent="0.25">
      <c r="C40" s="6">
        <v>8</v>
      </c>
      <c r="D40" s="5">
        <v>8</v>
      </c>
      <c r="E40" s="5">
        <v>5.6737588652482268E-2</v>
      </c>
      <c r="F40" s="5">
        <v>328.40000000000003</v>
      </c>
      <c r="G40" s="5">
        <v>182.4624113475177</v>
      </c>
      <c r="H40" s="5">
        <v>1.7998227556827018</v>
      </c>
      <c r="I40" s="5">
        <v>1</v>
      </c>
      <c r="J40" s="5">
        <v>2.0546697658509285</v>
      </c>
      <c r="K40" s="5">
        <v>2.3290780141843972</v>
      </c>
      <c r="L40" s="5">
        <v>1.2940596549469341</v>
      </c>
      <c r="M40" s="5">
        <v>2.6588652482269506</v>
      </c>
    </row>
    <row r="41" spans="3:13" x14ac:dyDescent="0.25">
      <c r="C41" s="6">
        <v>9</v>
      </c>
      <c r="D41" s="5">
        <v>9</v>
      </c>
      <c r="E41" s="5">
        <v>6.3829787234042548E-2</v>
      </c>
      <c r="F41" s="5">
        <v>359.1</v>
      </c>
      <c r="G41" s="5">
        <v>205.27021276595741</v>
      </c>
      <c r="H41" s="5">
        <v>1.7494014117354399</v>
      </c>
      <c r="I41" s="5">
        <v>1</v>
      </c>
      <c r="J41" s="5">
        <v>2.0110078049690605</v>
      </c>
      <c r="K41" s="5">
        <v>2.5468085106382978</v>
      </c>
      <c r="L41" s="5">
        <v>1.4558171118153007</v>
      </c>
      <c r="M41" s="5">
        <v>2.9276595744680853</v>
      </c>
    </row>
    <row r="42" spans="3:13" x14ac:dyDescent="0.25">
      <c r="C42" s="6">
        <v>10</v>
      </c>
      <c r="D42" s="5">
        <v>10</v>
      </c>
      <c r="E42" s="5">
        <v>7.0921985815602842E-2</v>
      </c>
      <c r="F42" s="5">
        <v>394</v>
      </c>
      <c r="G42" s="5">
        <v>228.07801418439712</v>
      </c>
      <c r="H42" s="5">
        <v>1.7274790882801083</v>
      </c>
      <c r="I42" s="5">
        <v>1</v>
      </c>
      <c r="J42" s="5">
        <v>1.9638017351285804</v>
      </c>
      <c r="K42" s="5">
        <v>2.7943262411347516</v>
      </c>
      <c r="L42" s="5">
        <v>1.6175745686836676</v>
      </c>
      <c r="M42" s="5">
        <v>3.1765957446808515</v>
      </c>
    </row>
    <row r="43" spans="3:13" x14ac:dyDescent="0.25">
      <c r="C43" s="6">
        <v>11</v>
      </c>
      <c r="D43" s="5">
        <v>11</v>
      </c>
      <c r="E43" s="5">
        <v>7.8014184397163122E-2</v>
      </c>
      <c r="F43" s="5">
        <v>421.5</v>
      </c>
      <c r="G43" s="5">
        <v>250.88581560283683</v>
      </c>
      <c r="H43" s="5">
        <v>1.6800471520767555</v>
      </c>
      <c r="I43" s="5">
        <v>1</v>
      </c>
      <c r="J43" s="5">
        <v>1.9243814116789029</v>
      </c>
      <c r="K43" s="5">
        <v>2.9893617021276597</v>
      </c>
      <c r="L43" s="5">
        <v>1.7793320255520342</v>
      </c>
      <c r="M43" s="5">
        <v>3.4241134751773052</v>
      </c>
    </row>
    <row r="44" spans="3:13" x14ac:dyDescent="0.25">
      <c r="C44" s="6">
        <v>12</v>
      </c>
      <c r="D44" s="5">
        <v>12</v>
      </c>
      <c r="E44" s="5">
        <v>8.5106382978723402E-2</v>
      </c>
      <c r="F44" s="5">
        <v>454.4</v>
      </c>
      <c r="G44" s="5">
        <v>273.69361702127657</v>
      </c>
      <c r="H44" s="5">
        <v>1.6602506296837589</v>
      </c>
      <c r="I44" s="5">
        <v>1</v>
      </c>
      <c r="J44" s="5">
        <v>1.8915311421375045</v>
      </c>
      <c r="K44" s="5">
        <v>3.2226950354609927</v>
      </c>
      <c r="L44" s="5">
        <v>1.9410894824204012</v>
      </c>
      <c r="M44" s="5">
        <v>3.671631205673759</v>
      </c>
    </row>
    <row r="45" spans="3:13" x14ac:dyDescent="0.25">
      <c r="C45" s="6">
        <v>13</v>
      </c>
      <c r="D45" s="5">
        <v>13</v>
      </c>
      <c r="E45" s="5">
        <v>9.2198581560283682E-2</v>
      </c>
      <c r="F45" s="5">
        <v>486.09999999999997</v>
      </c>
      <c r="G45" s="5">
        <v>296.50141843971625</v>
      </c>
      <c r="H45" s="5">
        <v>1.6394525279440857</v>
      </c>
      <c r="I45" s="5">
        <v>1</v>
      </c>
      <c r="J45" s="5">
        <v>1.8637347602178602</v>
      </c>
      <c r="K45" s="5">
        <v>3.4475177304964535</v>
      </c>
      <c r="L45" s="5">
        <v>2.1028469392887676</v>
      </c>
      <c r="M45" s="5">
        <v>3.9191489361702128</v>
      </c>
    </row>
    <row r="46" spans="3:13" x14ac:dyDescent="0.25">
      <c r="C46" s="6">
        <v>14</v>
      </c>
      <c r="D46" s="5">
        <v>14</v>
      </c>
      <c r="E46" s="5">
        <v>9.9290780141843976E-2</v>
      </c>
      <c r="F46" s="5">
        <v>519.29999999999995</v>
      </c>
      <c r="G46" s="5">
        <v>319.30921985815598</v>
      </c>
      <c r="H46" s="5">
        <v>1.6263232243362225</v>
      </c>
      <c r="I46" s="5">
        <v>1</v>
      </c>
      <c r="J46" s="5">
        <v>1.8392829379022988</v>
      </c>
      <c r="K46" s="5">
        <v>3.682978723404255</v>
      </c>
      <c r="L46" s="5">
        <v>2.2646043961571345</v>
      </c>
      <c r="M46" s="5">
        <v>4.1652482269503555</v>
      </c>
    </row>
    <row r="47" spans="3:13" x14ac:dyDescent="0.25">
      <c r="C47" s="6">
        <v>15</v>
      </c>
      <c r="D47" s="5">
        <v>15</v>
      </c>
      <c r="E47" s="5">
        <v>0.10638297872340426</v>
      </c>
      <c r="F47" s="5">
        <v>562.09999999999991</v>
      </c>
      <c r="G47" s="5">
        <v>342.11702127659566</v>
      </c>
      <c r="H47" s="5">
        <v>1.6430050685655648</v>
      </c>
      <c r="I47" s="5">
        <v>1</v>
      </c>
      <c r="J47" s="5">
        <v>1.8137068938710785</v>
      </c>
      <c r="K47" s="5">
        <v>3.9865248226950349</v>
      </c>
      <c r="L47" s="5">
        <v>2.4263618530255013</v>
      </c>
      <c r="M47" s="5">
        <v>4.4007092198581566</v>
      </c>
    </row>
    <row r="48" spans="3:13" x14ac:dyDescent="0.25">
      <c r="C48" s="6">
        <v>16</v>
      </c>
      <c r="D48" s="5">
        <v>16</v>
      </c>
      <c r="E48" s="5">
        <v>0.11347517730496454</v>
      </c>
      <c r="F48" s="5">
        <v>599.99999999999989</v>
      </c>
      <c r="G48" s="5">
        <v>364.9248226950354</v>
      </c>
      <c r="H48" s="5">
        <v>1.6441742591498489</v>
      </c>
      <c r="I48" s="5">
        <v>1</v>
      </c>
      <c r="J48" s="5">
        <v>1.7913278553437613</v>
      </c>
      <c r="K48" s="5">
        <v>4.2553191489361692</v>
      </c>
      <c r="L48" s="5">
        <v>2.5881193098938682</v>
      </c>
      <c r="M48" s="5">
        <v>4.6361702127659585</v>
      </c>
    </row>
    <row r="49" spans="3:13" x14ac:dyDescent="0.25">
      <c r="C49" s="6">
        <v>17</v>
      </c>
      <c r="D49" s="5">
        <v>17</v>
      </c>
      <c r="E49" s="5">
        <v>0.12056737588652482</v>
      </c>
      <c r="F49" s="5">
        <v>628.19999999999993</v>
      </c>
      <c r="G49" s="5">
        <v>387.73262411347514</v>
      </c>
      <c r="H49" s="5">
        <v>1.6201886581928395</v>
      </c>
      <c r="I49" s="5">
        <v>1</v>
      </c>
      <c r="J49" s="5">
        <v>1.7710658255030618</v>
      </c>
      <c r="K49" s="5">
        <v>4.4553191489361694</v>
      </c>
      <c r="L49" s="5">
        <v>2.749876766762235</v>
      </c>
      <c r="M49" s="5">
        <v>4.8702127659574481</v>
      </c>
    </row>
    <row r="50" spans="3:13" x14ac:dyDescent="0.25">
      <c r="C50" s="6">
        <v>18</v>
      </c>
      <c r="D50" s="5">
        <v>18</v>
      </c>
      <c r="E50" s="5">
        <v>0.1276595744680851</v>
      </c>
      <c r="F50" s="5">
        <v>659.69999999999993</v>
      </c>
      <c r="G50" s="5">
        <v>410.54042553191482</v>
      </c>
      <c r="H50" s="5">
        <v>1.6069063092757863</v>
      </c>
      <c r="I50" s="5">
        <v>1</v>
      </c>
      <c r="J50" s="5">
        <v>1.7528115509396029</v>
      </c>
      <c r="K50" s="5">
        <v>4.6787234042553187</v>
      </c>
      <c r="L50" s="5">
        <v>2.9116342236306014</v>
      </c>
      <c r="M50" s="5">
        <v>5.1035460992907815</v>
      </c>
    </row>
    <row r="51" spans="3:13" x14ac:dyDescent="0.25">
      <c r="C51" s="6">
        <v>19</v>
      </c>
      <c r="D51" s="5">
        <v>19</v>
      </c>
      <c r="E51" s="5">
        <v>0.13475177304964539</v>
      </c>
      <c r="F51" s="5">
        <v>689.59999999999991</v>
      </c>
      <c r="G51" s="5">
        <v>433.34822695035456</v>
      </c>
      <c r="H51" s="5">
        <v>1.5913299215575241</v>
      </c>
      <c r="I51" s="5">
        <v>1</v>
      </c>
      <c r="J51" s="5">
        <v>1.7337096433674133</v>
      </c>
      <c r="K51" s="5">
        <v>4.8907801418439707</v>
      </c>
      <c r="L51" s="5">
        <v>3.0733916804989687</v>
      </c>
      <c r="M51" s="5">
        <v>5.3283687943262423</v>
      </c>
    </row>
    <row r="52" spans="3:13" x14ac:dyDescent="0.25">
      <c r="C52" s="6">
        <v>20</v>
      </c>
      <c r="D52" s="5">
        <v>20</v>
      </c>
      <c r="E52" s="5">
        <v>0.14184397163120568</v>
      </c>
      <c r="F52" s="5">
        <v>718.09999999999991</v>
      </c>
      <c r="G52" s="5">
        <v>456.15602836879424</v>
      </c>
      <c r="H52" s="5">
        <v>1.5742420473273424</v>
      </c>
      <c r="I52" s="5">
        <v>1</v>
      </c>
      <c r="J52" s="5">
        <v>1.7160794800833368</v>
      </c>
      <c r="K52" s="5">
        <v>5.0929078014184395</v>
      </c>
      <c r="L52" s="5">
        <v>3.2351491373673351</v>
      </c>
      <c r="M52" s="5">
        <v>5.5517730496453916</v>
      </c>
    </row>
    <row r="53" spans="3:13" x14ac:dyDescent="0.25">
      <c r="C53" s="6">
        <v>21</v>
      </c>
      <c r="D53" s="5">
        <v>21</v>
      </c>
      <c r="E53" s="5">
        <v>0.14893617021276595</v>
      </c>
      <c r="F53" s="5">
        <v>746.8</v>
      </c>
      <c r="G53" s="5">
        <v>478.96382978723398</v>
      </c>
      <c r="H53" s="5">
        <v>1.5591991577563269</v>
      </c>
      <c r="I53" s="5">
        <v>1</v>
      </c>
      <c r="J53" s="5">
        <v>1.7001283799691715</v>
      </c>
      <c r="K53" s="5">
        <v>5.2964539007092197</v>
      </c>
      <c r="L53" s="5">
        <v>3.396906594235702</v>
      </c>
      <c r="M53" s="5">
        <v>5.7751773049645401</v>
      </c>
    </row>
    <row r="54" spans="3:13" x14ac:dyDescent="0.25">
      <c r="C54" s="6">
        <v>22</v>
      </c>
      <c r="D54" s="5">
        <v>22</v>
      </c>
      <c r="E54" s="5">
        <v>0.15602836879432624</v>
      </c>
      <c r="F54" s="5">
        <v>781.69999999999993</v>
      </c>
      <c r="G54" s="5">
        <v>501.77163120567366</v>
      </c>
      <c r="H54" s="5">
        <v>1.5578800222756817</v>
      </c>
      <c r="I54" s="5">
        <v>1</v>
      </c>
      <c r="J54" s="5">
        <v>1.6840330290686343</v>
      </c>
      <c r="K54" s="5">
        <v>5.5439716312056735</v>
      </c>
      <c r="L54" s="5">
        <v>3.5586640511040684</v>
      </c>
      <c r="M54" s="5">
        <v>5.9929078014184416</v>
      </c>
    </row>
    <row r="55" spans="3:13" x14ac:dyDescent="0.25">
      <c r="C55" s="6">
        <v>23</v>
      </c>
      <c r="D55" s="5">
        <v>23</v>
      </c>
      <c r="E55" s="5">
        <v>0.16312056737588654</v>
      </c>
      <c r="F55" s="5">
        <v>816.4</v>
      </c>
      <c r="G55" s="5">
        <v>524.57943262411334</v>
      </c>
      <c r="H55" s="5">
        <v>1.5562943364289128</v>
      </c>
      <c r="I55" s="5">
        <v>1</v>
      </c>
      <c r="J55" s="5">
        <v>1.6681935005009088</v>
      </c>
      <c r="K55" s="5">
        <v>5.7900709219858157</v>
      </c>
      <c r="L55" s="5">
        <v>3.7204215079724352</v>
      </c>
      <c r="M55" s="5">
        <v>6.2063829787234059</v>
      </c>
    </row>
    <row r="56" spans="3:13" x14ac:dyDescent="0.25">
      <c r="C56" s="6">
        <v>24</v>
      </c>
      <c r="D56" s="5">
        <v>24</v>
      </c>
      <c r="E56" s="5">
        <v>0.1702127659574468</v>
      </c>
      <c r="F56" s="5">
        <v>845</v>
      </c>
      <c r="G56" s="5">
        <v>547.38723404255313</v>
      </c>
      <c r="H56" s="5">
        <v>1.5436969433129142</v>
      </c>
      <c r="I56" s="5">
        <v>1</v>
      </c>
      <c r="J56" s="5">
        <v>1.6533085605895712</v>
      </c>
      <c r="K56" s="5">
        <v>5.9929078014184398</v>
      </c>
      <c r="L56" s="5">
        <v>3.8821789648408025</v>
      </c>
      <c r="M56" s="5">
        <v>6.4184397163120588</v>
      </c>
    </row>
    <row r="57" spans="3:13" x14ac:dyDescent="0.25">
      <c r="C57" s="6">
        <v>25</v>
      </c>
      <c r="D57" s="5">
        <v>25</v>
      </c>
      <c r="E57" s="5">
        <v>0.1773049645390071</v>
      </c>
      <c r="F57" s="5">
        <v>879.9</v>
      </c>
      <c r="G57" s="5">
        <v>570.19503546099281</v>
      </c>
      <c r="H57" s="5">
        <v>1.5431561926676829</v>
      </c>
      <c r="I57" s="5">
        <v>1</v>
      </c>
      <c r="J57" s="5">
        <v>1.6394390372834984</v>
      </c>
      <c r="K57" s="5">
        <v>6.2404255319148936</v>
      </c>
      <c r="L57" s="5">
        <v>4.0439364217091684</v>
      </c>
      <c r="M57" s="5">
        <v>6.6297872340425545</v>
      </c>
    </row>
    <row r="58" spans="3:13" x14ac:dyDescent="0.25">
      <c r="C58" s="6">
        <v>26</v>
      </c>
      <c r="D58" s="5">
        <v>26</v>
      </c>
      <c r="E58" s="5">
        <v>0.18439716312056736</v>
      </c>
      <c r="F58" s="5">
        <v>904.69999999999993</v>
      </c>
      <c r="G58" s="5">
        <v>593.00283687943249</v>
      </c>
      <c r="H58" s="5">
        <v>1.5256250792337116</v>
      </c>
      <c r="I58" s="5">
        <v>1</v>
      </c>
      <c r="J58" s="5">
        <v>1.6247814345547491</v>
      </c>
      <c r="K58" s="5">
        <v>6.4163120567375884</v>
      </c>
      <c r="L58" s="5">
        <v>4.2056938785775353</v>
      </c>
      <c r="M58" s="5">
        <v>6.8333333333333348</v>
      </c>
    </row>
    <row r="59" spans="3:13" x14ac:dyDescent="0.25">
      <c r="C59" s="6">
        <v>27</v>
      </c>
      <c r="D59" s="5">
        <v>27</v>
      </c>
      <c r="E59" s="5">
        <v>0.19148936170212766</v>
      </c>
      <c r="F59" s="5">
        <v>934.8</v>
      </c>
      <c r="G59" s="5">
        <v>615.81063829787229</v>
      </c>
      <c r="H59" s="5">
        <v>1.5179991085958311</v>
      </c>
      <c r="I59" s="5">
        <v>1</v>
      </c>
      <c r="J59" s="5">
        <v>1.6112095801762774</v>
      </c>
      <c r="K59" s="5">
        <v>6.6297872340425528</v>
      </c>
      <c r="L59" s="5">
        <v>4.367451335445903</v>
      </c>
      <c r="M59" s="5">
        <v>7.0368794326241151</v>
      </c>
    </row>
    <row r="60" spans="3:13" x14ac:dyDescent="0.25">
      <c r="C60" s="6">
        <v>28</v>
      </c>
      <c r="D60" s="5">
        <v>28</v>
      </c>
      <c r="E60" s="5">
        <v>0.19858156028368795</v>
      </c>
      <c r="F60" s="5">
        <v>963.5</v>
      </c>
      <c r="G60" s="5">
        <v>638.61843971631197</v>
      </c>
      <c r="H60" s="5">
        <v>1.5087256178008381</v>
      </c>
      <c r="I60" s="5">
        <v>1</v>
      </c>
      <c r="J60" s="5">
        <v>1.5984505559430162</v>
      </c>
      <c r="K60" s="5">
        <v>6.833333333333333</v>
      </c>
      <c r="L60" s="5">
        <v>4.529208792314269</v>
      </c>
      <c r="M60" s="5">
        <v>7.23971631205674</v>
      </c>
    </row>
    <row r="61" spans="3:13" x14ac:dyDescent="0.25">
      <c r="C61" s="6">
        <v>29</v>
      </c>
      <c r="D61" s="5">
        <v>29</v>
      </c>
      <c r="E61" s="5">
        <v>0.20567375886524822</v>
      </c>
      <c r="F61" s="5">
        <v>987.6</v>
      </c>
      <c r="G61" s="5">
        <v>661.42624113475165</v>
      </c>
      <c r="H61" s="5">
        <v>1.4931370099644978</v>
      </c>
      <c r="I61" s="5">
        <v>1</v>
      </c>
      <c r="J61" s="5">
        <v>1.5864202759778734</v>
      </c>
      <c r="K61" s="5">
        <v>7.0042553191489363</v>
      </c>
      <c r="L61" s="5">
        <v>4.6909662491826358</v>
      </c>
      <c r="M61" s="5">
        <v>7.441843971631207</v>
      </c>
    </row>
    <row r="62" spans="3:13" x14ac:dyDescent="0.25">
      <c r="C62" s="6">
        <v>30</v>
      </c>
      <c r="D62" s="5">
        <v>30</v>
      </c>
      <c r="E62" s="5">
        <v>0.21276595744680851</v>
      </c>
      <c r="F62" s="5">
        <v>1009.6</v>
      </c>
      <c r="G62" s="5">
        <v>684.23404255319133</v>
      </c>
      <c r="H62" s="5">
        <v>1.4755185173668339</v>
      </c>
      <c r="I62" s="5">
        <v>1</v>
      </c>
      <c r="J62" s="5">
        <v>1.5750458658540385</v>
      </c>
      <c r="K62" s="5">
        <v>7.160283687943263</v>
      </c>
      <c r="L62" s="5">
        <v>4.8527237060510027</v>
      </c>
      <c r="M62" s="5">
        <v>7.6432624113475196</v>
      </c>
    </row>
    <row r="63" spans="3:13" x14ac:dyDescent="0.25">
      <c r="C63" s="6">
        <v>31</v>
      </c>
      <c r="D63" s="5">
        <v>31</v>
      </c>
      <c r="E63" s="5">
        <v>0.21985815602836881</v>
      </c>
      <c r="F63" s="5">
        <v>1038</v>
      </c>
      <c r="G63" s="5">
        <v>707.04184397163112</v>
      </c>
      <c r="H63" s="5">
        <v>1.4680884997828334</v>
      </c>
      <c r="I63" s="5">
        <v>1</v>
      </c>
      <c r="J63" s="5">
        <v>1.5641224199516721</v>
      </c>
      <c r="K63" s="5">
        <v>7.3617021276595747</v>
      </c>
      <c r="L63" s="5">
        <v>5.0144811629193695</v>
      </c>
      <c r="M63" s="5">
        <v>7.8432624113475198</v>
      </c>
    </row>
    <row r="64" spans="3:13" x14ac:dyDescent="0.25">
      <c r="C64" s="6">
        <v>32</v>
      </c>
      <c r="D64" s="5">
        <v>32</v>
      </c>
      <c r="E64" s="5">
        <v>0.22695035460992907</v>
      </c>
      <c r="F64" s="5">
        <v>1060.9000000000001</v>
      </c>
      <c r="G64" s="5">
        <v>729.8496453900708</v>
      </c>
      <c r="H64" s="5">
        <v>1.4535870596100628</v>
      </c>
      <c r="I64" s="5">
        <v>1</v>
      </c>
      <c r="J64" s="5">
        <v>1.5529225877670332</v>
      </c>
      <c r="K64" s="5">
        <v>7.5241134751773053</v>
      </c>
      <c r="L64" s="5">
        <v>5.1762386197877364</v>
      </c>
      <c r="M64" s="5">
        <v>8.0382978723404275</v>
      </c>
    </row>
    <row r="65" spans="3:13" x14ac:dyDescent="0.25">
      <c r="C65" s="6">
        <v>33</v>
      </c>
      <c r="D65" s="5">
        <v>33</v>
      </c>
      <c r="E65" s="5">
        <v>0.23404255319148937</v>
      </c>
      <c r="F65" s="5">
        <v>1083.7</v>
      </c>
      <c r="G65" s="5">
        <v>752.65744680851049</v>
      </c>
      <c r="H65" s="5">
        <v>1.4398316320328826</v>
      </c>
      <c r="I65" s="5">
        <v>1</v>
      </c>
      <c r="J65" s="5">
        <v>1.5424015332905545</v>
      </c>
      <c r="K65" s="5">
        <v>7.6858156028368798</v>
      </c>
      <c r="L65" s="5">
        <v>5.3379960766561023</v>
      </c>
      <c r="M65" s="5">
        <v>8.2333333333333361</v>
      </c>
    </row>
    <row r="66" spans="3:13" x14ac:dyDescent="0.25">
      <c r="C66" s="6">
        <v>34</v>
      </c>
      <c r="D66" s="5">
        <v>34</v>
      </c>
      <c r="E66" s="5">
        <v>0.24113475177304963</v>
      </c>
      <c r="F66" s="5">
        <v>1108.9000000000001</v>
      </c>
      <c r="G66" s="5">
        <v>775.46524822695028</v>
      </c>
      <c r="H66" s="5">
        <v>1.429980263506877</v>
      </c>
      <c r="I66" s="5">
        <v>1</v>
      </c>
      <c r="J66" s="5">
        <v>1.531983544996095</v>
      </c>
      <c r="K66" s="5">
        <v>7.8645390070921994</v>
      </c>
      <c r="L66" s="5">
        <v>5.4997535335244701</v>
      </c>
      <c r="M66" s="5">
        <v>8.4255319148936181</v>
      </c>
    </row>
    <row r="67" spans="3:13" x14ac:dyDescent="0.25">
      <c r="C67" s="6">
        <v>35</v>
      </c>
      <c r="D67" s="5">
        <v>35</v>
      </c>
      <c r="E67" s="5">
        <v>0.24822695035460993</v>
      </c>
      <c r="F67" s="5">
        <v>1132.7</v>
      </c>
      <c r="G67" s="5">
        <v>798.27304964538996</v>
      </c>
      <c r="H67" s="5">
        <v>1.418938044448788</v>
      </c>
      <c r="I67" s="5">
        <v>1</v>
      </c>
      <c r="J67" s="5">
        <v>1.5199060027630573</v>
      </c>
      <c r="K67" s="5">
        <v>8.0333333333333332</v>
      </c>
      <c r="L67" s="5">
        <v>5.6615109903928369</v>
      </c>
      <c r="M67" s="5">
        <v>8.6049645390070939</v>
      </c>
    </row>
    <row r="68" spans="3:13" x14ac:dyDescent="0.25">
      <c r="C68" s="6">
        <v>36</v>
      </c>
      <c r="D68" s="5">
        <v>36</v>
      </c>
      <c r="E68" s="5">
        <v>0.25531914893617019</v>
      </c>
      <c r="F68" s="5">
        <v>1155.1000000000001</v>
      </c>
      <c r="G68" s="5">
        <v>821.08085106382964</v>
      </c>
      <c r="H68" s="5">
        <v>1.4068042124029565</v>
      </c>
      <c r="I68" s="5">
        <v>1</v>
      </c>
      <c r="J68" s="5">
        <v>1.5083776444126584</v>
      </c>
      <c r="K68" s="5">
        <v>8.1921985815602838</v>
      </c>
      <c r="L68" s="5">
        <v>5.8232684472612029</v>
      </c>
      <c r="M68" s="5">
        <v>8.7836879432624126</v>
      </c>
    </row>
    <row r="69" spans="3:13" x14ac:dyDescent="0.25">
      <c r="C69" s="6">
        <v>37</v>
      </c>
      <c r="D69" s="5">
        <v>37</v>
      </c>
      <c r="E69" s="5">
        <v>0.26241134751773049</v>
      </c>
      <c r="F69" s="5">
        <v>1173.6000000000001</v>
      </c>
      <c r="G69" s="5">
        <v>843.88865248226932</v>
      </c>
      <c r="H69" s="5">
        <v>1.3907048003879379</v>
      </c>
      <c r="I69" s="5">
        <v>1</v>
      </c>
      <c r="J69" s="5">
        <v>1.4972354424762777</v>
      </c>
      <c r="K69" s="5">
        <v>8.3234042553191507</v>
      </c>
      <c r="L69" s="5">
        <v>5.9850259041295697</v>
      </c>
      <c r="M69" s="5">
        <v>8.9609929078014208</v>
      </c>
    </row>
    <row r="70" spans="3:13" x14ac:dyDescent="0.25">
      <c r="C70" s="6">
        <v>38</v>
      </c>
      <c r="D70" s="5">
        <v>38</v>
      </c>
      <c r="E70" s="5">
        <v>0.26950354609929078</v>
      </c>
      <c r="F70" s="5">
        <v>1216.7</v>
      </c>
      <c r="G70" s="5">
        <v>866.69645390070912</v>
      </c>
      <c r="H70" s="5">
        <v>1.4038363656895592</v>
      </c>
      <c r="I70" s="5">
        <v>1</v>
      </c>
      <c r="J70" s="5">
        <v>1.4866796722207587</v>
      </c>
      <c r="K70" s="5">
        <v>8.6290780141843975</v>
      </c>
      <c r="L70" s="5">
        <v>6.1467833609979374</v>
      </c>
      <c r="M70" s="5">
        <v>9.1382978723404271</v>
      </c>
    </row>
    <row r="71" spans="3:13" x14ac:dyDescent="0.25">
      <c r="C71" s="6">
        <v>39</v>
      </c>
      <c r="D71" s="5">
        <v>39</v>
      </c>
      <c r="E71" s="5">
        <v>0.27659574468085107</v>
      </c>
      <c r="F71" s="5">
        <v>1246.5</v>
      </c>
      <c r="G71" s="5">
        <v>889.5042553191488</v>
      </c>
      <c r="H71" s="5">
        <v>1.401342368567718</v>
      </c>
      <c r="I71" s="5">
        <v>1</v>
      </c>
      <c r="J71" s="5">
        <v>1.4766652235168052</v>
      </c>
      <c r="K71" s="5">
        <v>8.8404255319148941</v>
      </c>
      <c r="L71" s="5">
        <v>6.3085408178663034</v>
      </c>
      <c r="M71" s="5">
        <v>9.3156028368794335</v>
      </c>
    </row>
    <row r="72" spans="3:13" x14ac:dyDescent="0.25">
      <c r="C72" s="6">
        <v>40</v>
      </c>
      <c r="D72" s="5">
        <v>40</v>
      </c>
      <c r="E72" s="5">
        <v>0.28368794326241137</v>
      </c>
      <c r="F72" s="5">
        <v>1271.2</v>
      </c>
      <c r="G72" s="5">
        <v>912.31205673758848</v>
      </c>
      <c r="H72" s="5">
        <v>1.3933828788208591</v>
      </c>
      <c r="I72" s="5">
        <v>1</v>
      </c>
      <c r="J72" s="5">
        <v>1.466932274013496</v>
      </c>
      <c r="K72" s="5">
        <v>9.0156028368794328</v>
      </c>
      <c r="L72" s="5">
        <v>6.4702982747346702</v>
      </c>
      <c r="M72" s="5">
        <v>9.4914893617021292</v>
      </c>
    </row>
    <row r="73" spans="3:13" x14ac:dyDescent="0.25">
      <c r="C73" s="6">
        <v>41</v>
      </c>
      <c r="D73" s="5">
        <v>41</v>
      </c>
      <c r="E73" s="5">
        <v>0.29078014184397161</v>
      </c>
      <c r="F73" s="5">
        <v>1296.2</v>
      </c>
      <c r="G73" s="5">
        <v>935.11985815602827</v>
      </c>
      <c r="H73" s="5">
        <v>1.3861324713561205</v>
      </c>
      <c r="I73" s="5">
        <v>1</v>
      </c>
      <c r="J73" s="5">
        <v>1.4575671643715415</v>
      </c>
      <c r="K73" s="5">
        <v>9.1929078014184409</v>
      </c>
      <c r="L73" s="5">
        <v>6.6320557316030371</v>
      </c>
      <c r="M73" s="5">
        <v>9.6666666666666679</v>
      </c>
    </row>
    <row r="74" spans="3:13" x14ac:dyDescent="0.25">
      <c r="C74" s="6">
        <v>42</v>
      </c>
      <c r="D74" s="5">
        <v>42</v>
      </c>
      <c r="E74" s="5">
        <v>0.2978723404255319</v>
      </c>
      <c r="F74" s="5">
        <v>1320.3</v>
      </c>
      <c r="G74" s="5">
        <v>957.92765957446795</v>
      </c>
      <c r="H74" s="5">
        <v>1.3782877932416167</v>
      </c>
      <c r="I74" s="5">
        <v>1</v>
      </c>
      <c r="J74" s="5">
        <v>1.4486480123315852</v>
      </c>
      <c r="K74" s="5">
        <v>9.3638297872340424</v>
      </c>
      <c r="L74" s="5">
        <v>6.7938131884714039</v>
      </c>
      <c r="M74" s="5">
        <v>9.8418439716312083</v>
      </c>
    </row>
    <row r="75" spans="3:13" x14ac:dyDescent="0.25">
      <c r="C75" s="6">
        <v>43</v>
      </c>
      <c r="D75" s="5">
        <v>43</v>
      </c>
      <c r="E75" s="5">
        <v>0.30496453900709219</v>
      </c>
      <c r="F75" s="5">
        <v>1337.3</v>
      </c>
      <c r="G75" s="5">
        <v>980.73546099290763</v>
      </c>
      <c r="H75" s="5">
        <v>1.3635685189216085</v>
      </c>
      <c r="I75" s="5">
        <v>1</v>
      </c>
      <c r="J75" s="5">
        <v>1.4397358473919923</v>
      </c>
      <c r="K75" s="5">
        <v>9.4843971631205672</v>
      </c>
      <c r="L75" s="5">
        <v>6.9555706453397708</v>
      </c>
      <c r="M75" s="5">
        <v>10.014184397163122</v>
      </c>
    </row>
    <row r="76" spans="3:13" x14ac:dyDescent="0.25">
      <c r="C76" s="6">
        <v>44</v>
      </c>
      <c r="D76" s="5">
        <v>44</v>
      </c>
      <c r="E76" s="5">
        <v>0.31205673758865249</v>
      </c>
      <c r="F76" s="5">
        <v>1362.6</v>
      </c>
      <c r="G76" s="5">
        <v>1003.5432624113473</v>
      </c>
      <c r="H76" s="5">
        <v>1.3577889972833848</v>
      </c>
      <c r="I76" s="5">
        <v>1</v>
      </c>
      <c r="J76" s="5">
        <v>1.4310294870091509</v>
      </c>
      <c r="K76" s="5">
        <v>9.6638297872340413</v>
      </c>
      <c r="L76" s="5">
        <v>7.1173281022081367</v>
      </c>
      <c r="M76" s="5">
        <v>10.185106382978724</v>
      </c>
    </row>
    <row r="77" spans="3:13" x14ac:dyDescent="0.25">
      <c r="C77" s="6">
        <v>45</v>
      </c>
      <c r="D77" s="5">
        <v>45</v>
      </c>
      <c r="E77" s="5">
        <v>0.31914893617021278</v>
      </c>
      <c r="F77" s="5">
        <v>1385.1999999999998</v>
      </c>
      <c r="G77" s="5">
        <v>1026.3510638297871</v>
      </c>
      <c r="H77" s="5">
        <v>1.3496356644588867</v>
      </c>
      <c r="I77" s="5">
        <v>1</v>
      </c>
      <c r="J77" s="5">
        <v>1.4227100759766578</v>
      </c>
      <c r="K77" s="5">
        <v>9.8241134751773043</v>
      </c>
      <c r="L77" s="5">
        <v>7.2790855590765045</v>
      </c>
      <c r="M77" s="5">
        <v>10.356028368794327</v>
      </c>
    </row>
    <row r="78" spans="3:13" x14ac:dyDescent="0.25">
      <c r="C78" s="6">
        <v>46</v>
      </c>
      <c r="D78" s="5">
        <v>46</v>
      </c>
      <c r="E78" s="5">
        <v>0.32624113475177308</v>
      </c>
      <c r="F78" s="5">
        <v>1405.1999999999998</v>
      </c>
      <c r="G78" s="5">
        <v>1049.1588652482267</v>
      </c>
      <c r="H78" s="5">
        <v>1.3393586486709381</v>
      </c>
      <c r="I78" s="5">
        <v>1</v>
      </c>
      <c r="J78" s="5">
        <v>1.4147523784673168</v>
      </c>
      <c r="K78" s="5">
        <v>9.9659574468085097</v>
      </c>
      <c r="L78" s="5">
        <v>7.4408430159448704</v>
      </c>
      <c r="M78" s="5">
        <v>10.526950354609928</v>
      </c>
    </row>
    <row r="79" spans="3:13" x14ac:dyDescent="0.25">
      <c r="C79" s="6">
        <v>47</v>
      </c>
      <c r="D79" s="5">
        <v>47</v>
      </c>
      <c r="E79" s="5">
        <v>0.33333333333333331</v>
      </c>
      <c r="F79" s="5">
        <v>1432.2999999999997</v>
      </c>
      <c r="G79" s="5">
        <v>1071.9666666666665</v>
      </c>
      <c r="H79" s="5">
        <v>1.3361422929817468</v>
      </c>
      <c r="I79" s="5">
        <v>1</v>
      </c>
      <c r="J79" s="5">
        <v>1.4068534469355394</v>
      </c>
      <c r="K79" s="5">
        <v>10.158156028368792</v>
      </c>
      <c r="L79" s="5">
        <v>7.6026004728132373</v>
      </c>
      <c r="M79" s="5">
        <v>10.695744680851064</v>
      </c>
    </row>
    <row r="80" spans="3:13" x14ac:dyDescent="0.25">
      <c r="C80" s="6">
        <v>48</v>
      </c>
      <c r="D80" s="5">
        <v>48</v>
      </c>
      <c r="E80" s="5">
        <v>0.34042553191489361</v>
      </c>
      <c r="F80" s="5">
        <v>1457.2999999999997</v>
      </c>
      <c r="G80" s="5">
        <v>1094.7744680851063</v>
      </c>
      <c r="H80" s="5">
        <v>1.3311417488105972</v>
      </c>
      <c r="I80" s="5">
        <v>1</v>
      </c>
      <c r="J80" s="5">
        <v>1.3991922945365218</v>
      </c>
      <c r="K80" s="5">
        <v>10.3354609929078</v>
      </c>
      <c r="L80" s="5">
        <v>7.764357929681605</v>
      </c>
      <c r="M80" s="5">
        <v>10.863829787234042</v>
      </c>
    </row>
    <row r="81" spans="3:13" x14ac:dyDescent="0.25">
      <c r="C81" s="6">
        <v>49</v>
      </c>
      <c r="D81" s="5">
        <v>49</v>
      </c>
      <c r="E81" s="5">
        <v>0.3475177304964539</v>
      </c>
      <c r="F81" s="5">
        <v>1490.2999999999997</v>
      </c>
      <c r="G81" s="5">
        <v>1117.5822695035458</v>
      </c>
      <c r="H81" s="5">
        <v>1.3335036181828683</v>
      </c>
      <c r="I81" s="5">
        <v>1</v>
      </c>
      <c r="J81" s="5">
        <v>1.3915754056216849</v>
      </c>
      <c r="K81" s="5">
        <v>10.569503546099289</v>
      </c>
      <c r="L81" s="5">
        <v>7.9261153865499701</v>
      </c>
      <c r="M81" s="5">
        <v>11.029787234042553</v>
      </c>
    </row>
    <row r="82" spans="3:13" x14ac:dyDescent="0.25">
      <c r="C82" s="6">
        <v>50</v>
      </c>
      <c r="D82" s="5">
        <v>50</v>
      </c>
      <c r="E82" s="5">
        <v>0.3546099290780142</v>
      </c>
      <c r="F82" s="5">
        <v>1509.3999999999996</v>
      </c>
      <c r="G82" s="5">
        <v>1140.3900709219856</v>
      </c>
      <c r="H82" s="5">
        <v>1.3235822009390841</v>
      </c>
      <c r="I82" s="5">
        <v>1</v>
      </c>
      <c r="J82" s="5">
        <v>1.3841755029696201</v>
      </c>
      <c r="K82" s="5">
        <v>10.70496453900709</v>
      </c>
      <c r="L82" s="5">
        <v>8.0878728434183369</v>
      </c>
      <c r="M82" s="5">
        <v>11.195035460992909</v>
      </c>
    </row>
    <row r="83" spans="3:13" x14ac:dyDescent="0.25">
      <c r="C83" s="6">
        <v>51</v>
      </c>
      <c r="D83" s="5">
        <v>51</v>
      </c>
      <c r="E83" s="5">
        <v>0.36170212765957449</v>
      </c>
      <c r="F83" s="5">
        <v>1530.5999999999997</v>
      </c>
      <c r="G83" s="5">
        <v>1163.1978723404254</v>
      </c>
      <c r="H83" s="5">
        <v>1.3158552266952988</v>
      </c>
      <c r="I83" s="5">
        <v>1</v>
      </c>
      <c r="J83" s="5">
        <v>1.376979822682517</v>
      </c>
      <c r="K83" s="5">
        <v>10.855319148936168</v>
      </c>
      <c r="L83" s="5">
        <v>8.2496303002867055</v>
      </c>
      <c r="M83" s="5">
        <v>11.359574468085107</v>
      </c>
    </row>
    <row r="84" spans="3:13" x14ac:dyDescent="0.25">
      <c r="C84" s="6">
        <v>52</v>
      </c>
      <c r="D84" s="5">
        <v>52</v>
      </c>
      <c r="E84" s="5">
        <v>0.36879432624113473</v>
      </c>
      <c r="F84" s="5">
        <v>1553.6999999999996</v>
      </c>
      <c r="G84" s="5">
        <v>1186.005673758865</v>
      </c>
      <c r="H84" s="5">
        <v>1.3100274597133952</v>
      </c>
      <c r="I84" s="5">
        <v>1</v>
      </c>
      <c r="J84" s="5">
        <v>1.3699765827008592</v>
      </c>
      <c r="K84" s="5">
        <v>11.019148936170209</v>
      </c>
      <c r="L84" s="5">
        <v>8.4113877571550706</v>
      </c>
      <c r="M84" s="5">
        <v>11.523404255319148</v>
      </c>
    </row>
    <row r="85" spans="3:13" x14ac:dyDescent="0.25">
      <c r="C85" s="6">
        <v>53</v>
      </c>
      <c r="D85" s="5">
        <v>53</v>
      </c>
      <c r="E85" s="5">
        <v>0.37588652482269502</v>
      </c>
      <c r="F85" s="5">
        <v>1577.3999999999996</v>
      </c>
      <c r="G85" s="5">
        <v>1208.8134751773048</v>
      </c>
      <c r="H85" s="5">
        <v>1.304915962959986</v>
      </c>
      <c r="I85" s="5">
        <v>1</v>
      </c>
      <c r="J85" s="5">
        <v>1.3632376159260564</v>
      </c>
      <c r="K85" s="5">
        <v>11.18723404255319</v>
      </c>
      <c r="L85" s="5">
        <v>8.5731452140234374</v>
      </c>
      <c r="M85" s="5">
        <v>11.687234042553191</v>
      </c>
    </row>
    <row r="86" spans="3:13" x14ac:dyDescent="0.25">
      <c r="C86" s="6">
        <v>54</v>
      </c>
      <c r="D86" s="5">
        <v>54</v>
      </c>
      <c r="E86" s="5">
        <v>0.38297872340425532</v>
      </c>
      <c r="F86" s="5">
        <v>1599.8999999999996</v>
      </c>
      <c r="G86" s="5">
        <v>1231.6212765957446</v>
      </c>
      <c r="H86" s="5">
        <v>1.2990194554142436</v>
      </c>
      <c r="I86" s="5">
        <v>1</v>
      </c>
      <c r="J86" s="5">
        <v>1.3565858529321324</v>
      </c>
      <c r="K86" s="5">
        <v>11.346808510638295</v>
      </c>
      <c r="L86" s="5">
        <v>8.7349026708918061</v>
      </c>
      <c r="M86" s="5">
        <v>11.849645390070922</v>
      </c>
    </row>
    <row r="87" spans="3:13" x14ac:dyDescent="0.25">
      <c r="C87" s="6">
        <v>55</v>
      </c>
      <c r="D87" s="5">
        <v>55</v>
      </c>
      <c r="E87" s="5">
        <v>0.39007092198581561</v>
      </c>
      <c r="F87" s="5">
        <v>1620.9999999999995</v>
      </c>
      <c r="G87" s="5">
        <v>1254.4290780141841</v>
      </c>
      <c r="H87" s="5">
        <v>1.2922213207669844</v>
      </c>
      <c r="I87" s="5">
        <v>1</v>
      </c>
      <c r="J87" s="5">
        <v>1.3500962546890594</v>
      </c>
      <c r="K87" s="5">
        <v>11.496453900709216</v>
      </c>
      <c r="L87" s="5">
        <v>8.8966601277601711</v>
      </c>
      <c r="M87" s="5">
        <v>12.011347517730496</v>
      </c>
    </row>
    <row r="88" spans="3:13" x14ac:dyDescent="0.25">
      <c r="C88" s="6">
        <v>56</v>
      </c>
      <c r="D88" s="5">
        <v>56</v>
      </c>
      <c r="E88" s="5">
        <v>0.3971631205673759</v>
      </c>
      <c r="F88" s="5">
        <v>1642.3999999999996</v>
      </c>
      <c r="G88" s="5">
        <v>1277.2368794326239</v>
      </c>
      <c r="H88" s="5">
        <v>1.2859008586798628</v>
      </c>
      <c r="I88" s="5">
        <v>1</v>
      </c>
      <c r="J88" s="5">
        <v>1.3436818397871291</v>
      </c>
      <c r="K88" s="5">
        <v>11.648226950354607</v>
      </c>
      <c r="L88" s="5">
        <v>9.058417584628538</v>
      </c>
      <c r="M88" s="5">
        <v>12.171631205673757</v>
      </c>
    </row>
    <row r="89" spans="3:13" x14ac:dyDescent="0.25">
      <c r="C89" s="6">
        <v>57</v>
      </c>
      <c r="D89" s="5">
        <v>57</v>
      </c>
      <c r="E89" s="5">
        <v>0.40425531914893614</v>
      </c>
      <c r="F89" s="5">
        <v>1665.6999999999996</v>
      </c>
      <c r="G89" s="5">
        <v>1300.0446808510637</v>
      </c>
      <c r="H89" s="5">
        <v>1.2812636554226449</v>
      </c>
      <c r="I89" s="5">
        <v>1</v>
      </c>
      <c r="J89" s="5">
        <v>1.3374924920747404</v>
      </c>
      <c r="K89" s="5">
        <v>11.813475177304962</v>
      </c>
      <c r="L89" s="5">
        <v>9.2201750414969066</v>
      </c>
      <c r="M89" s="5">
        <v>12.33191489361702</v>
      </c>
    </row>
    <row r="90" spans="3:13" x14ac:dyDescent="0.25">
      <c r="C90" s="6">
        <v>58</v>
      </c>
      <c r="D90" s="5">
        <v>58</v>
      </c>
      <c r="E90" s="5">
        <v>0.41134751773049644</v>
      </c>
      <c r="F90" s="5">
        <v>1686.4999999999995</v>
      </c>
      <c r="G90" s="5">
        <v>1322.8524822695033</v>
      </c>
      <c r="H90" s="5">
        <v>1.2748965002557335</v>
      </c>
      <c r="I90" s="5">
        <v>1</v>
      </c>
      <c r="J90" s="5">
        <v>1.3314409759267263</v>
      </c>
      <c r="K90" s="5">
        <v>11.960992907801415</v>
      </c>
      <c r="L90" s="5">
        <v>9.3819324983652717</v>
      </c>
      <c r="M90" s="5">
        <v>12.491489361702126</v>
      </c>
    </row>
    <row r="91" spans="3:13" x14ac:dyDescent="0.25">
      <c r="C91" s="6">
        <v>59</v>
      </c>
      <c r="D91" s="5">
        <v>59</v>
      </c>
      <c r="E91" s="5">
        <v>0.41843971631205673</v>
      </c>
      <c r="F91" s="5">
        <v>1707.5999999999995</v>
      </c>
      <c r="G91" s="5">
        <v>1345.6602836879431</v>
      </c>
      <c r="H91" s="5">
        <v>1.2689681197397884</v>
      </c>
      <c r="I91" s="5">
        <v>1</v>
      </c>
      <c r="J91" s="5">
        <v>1.3255945959193225</v>
      </c>
      <c r="K91" s="5">
        <v>12.110638297872336</v>
      </c>
      <c r="L91" s="5">
        <v>9.5436899552336385</v>
      </c>
      <c r="M91" s="5">
        <v>12.651063829787232</v>
      </c>
    </row>
    <row r="92" spans="3:13" x14ac:dyDescent="0.25">
      <c r="C92" s="6">
        <v>60</v>
      </c>
      <c r="D92" s="5">
        <v>60</v>
      </c>
      <c r="E92" s="5">
        <v>0.42553191489361702</v>
      </c>
      <c r="F92" s="5">
        <v>1735.0999999999995</v>
      </c>
      <c r="G92" s="5">
        <v>1368.4680851063827</v>
      </c>
      <c r="H92" s="5">
        <v>1.2679141142448458</v>
      </c>
      <c r="I92" s="5">
        <v>1</v>
      </c>
      <c r="J92" s="5">
        <v>1.3198700208339813</v>
      </c>
      <c r="K92" s="5">
        <v>12.305673758865245</v>
      </c>
      <c r="L92" s="5">
        <v>9.7054474121020053</v>
      </c>
      <c r="M92" s="5">
        <v>12.809929078014184</v>
      </c>
    </row>
    <row r="93" spans="3:13" x14ac:dyDescent="0.25">
      <c r="C93" s="6">
        <v>61</v>
      </c>
      <c r="D93" s="5">
        <v>61</v>
      </c>
      <c r="E93" s="5">
        <v>0.43262411347517732</v>
      </c>
      <c r="F93" s="5">
        <v>1766.5999999999995</v>
      </c>
      <c r="G93" s="5">
        <v>1391.2758865248225</v>
      </c>
      <c r="H93" s="5">
        <v>1.2697697251209281</v>
      </c>
      <c r="I93" s="5">
        <v>1</v>
      </c>
      <c r="J93" s="5">
        <v>1.3141893837943539</v>
      </c>
      <c r="K93" s="5">
        <v>12.529078014184392</v>
      </c>
      <c r="L93" s="5">
        <v>9.8672048689703722</v>
      </c>
      <c r="M93" s="5">
        <v>12.967375886524822</v>
      </c>
    </row>
    <row r="94" spans="3:13" x14ac:dyDescent="0.25">
      <c r="C94" s="6">
        <v>62</v>
      </c>
      <c r="D94" s="5">
        <v>62</v>
      </c>
      <c r="E94" s="5">
        <v>0.43971631205673761</v>
      </c>
      <c r="F94" s="5">
        <v>1785.4999999999995</v>
      </c>
      <c r="G94" s="5">
        <v>1414.0836879432622</v>
      </c>
      <c r="H94" s="5">
        <v>1.2626551138546473</v>
      </c>
      <c r="I94" s="5">
        <v>1</v>
      </c>
      <c r="J94" s="5">
        <v>1.3085505587659705</v>
      </c>
      <c r="K94" s="5">
        <v>12.663120567375882</v>
      </c>
      <c r="L94" s="5">
        <v>10.028962325838739</v>
      </c>
      <c r="M94" s="5">
        <v>13.123404255319148</v>
      </c>
    </row>
    <row r="95" spans="3:13" x14ac:dyDescent="0.25">
      <c r="C95" s="6">
        <v>63</v>
      </c>
      <c r="D95" s="5">
        <v>63</v>
      </c>
      <c r="E95" s="5">
        <v>0.44680851063829785</v>
      </c>
      <c r="F95" s="5">
        <v>1810.1999999999996</v>
      </c>
      <c r="G95" s="5">
        <v>1436.8914893617018</v>
      </c>
      <c r="H95" s="5">
        <v>1.2598028545663733</v>
      </c>
      <c r="I95" s="5">
        <v>1</v>
      </c>
      <c r="J95" s="5">
        <v>1.3030907440559483</v>
      </c>
      <c r="K95" s="5">
        <v>12.838297872340423</v>
      </c>
      <c r="L95" s="5">
        <v>10.190719782707106</v>
      </c>
      <c r="M95" s="5">
        <v>13.279432624113474</v>
      </c>
    </row>
    <row r="96" spans="3:13" x14ac:dyDescent="0.25">
      <c r="C96" s="6">
        <v>64</v>
      </c>
      <c r="D96" s="5">
        <v>64</v>
      </c>
      <c r="E96" s="5">
        <v>0.45390070921985815</v>
      </c>
      <c r="F96" s="5">
        <v>1833.5999999999997</v>
      </c>
      <c r="G96" s="5">
        <v>1459.6992907801416</v>
      </c>
      <c r="H96" s="5">
        <v>1.2561491339904847</v>
      </c>
      <c r="I96" s="5">
        <v>1</v>
      </c>
      <c r="J96" s="5">
        <v>1.2977330412948165</v>
      </c>
      <c r="K96" s="5">
        <v>13.004255319148934</v>
      </c>
      <c r="L96" s="5">
        <v>10.352477239575473</v>
      </c>
      <c r="M96" s="5">
        <v>13.434751773049644</v>
      </c>
    </row>
    <row r="97" spans="3:13" x14ac:dyDescent="0.25">
      <c r="C97" s="6">
        <v>65</v>
      </c>
      <c r="D97" s="5">
        <v>65</v>
      </c>
      <c r="E97" s="5">
        <v>0.46099290780141844</v>
      </c>
      <c r="F97" s="5">
        <v>1853.8999999999996</v>
      </c>
      <c r="G97" s="5">
        <v>1482.5070921985814</v>
      </c>
      <c r="H97" s="5">
        <v>1.2505167831950379</v>
      </c>
      <c r="I97" s="5">
        <v>1</v>
      </c>
      <c r="J97" s="5">
        <v>1.2924052843204561</v>
      </c>
      <c r="K97" s="5">
        <v>13.148226950354607</v>
      </c>
      <c r="L97" s="5">
        <v>10.51423469644384</v>
      </c>
      <c r="M97" s="5">
        <v>13.588652482269504</v>
      </c>
    </row>
    <row r="98" spans="3:13" x14ac:dyDescent="0.25">
      <c r="C98" s="6">
        <v>66</v>
      </c>
      <c r="D98" s="5">
        <v>66</v>
      </c>
      <c r="E98" s="5">
        <v>0.46808510638297873</v>
      </c>
      <c r="F98" s="5">
        <v>1874.1999999999996</v>
      </c>
      <c r="G98" s="5">
        <v>1505.314893617021</v>
      </c>
      <c r="H98" s="5">
        <v>1.2450551096964233</v>
      </c>
      <c r="I98" s="5">
        <v>1</v>
      </c>
      <c r="J98" s="5">
        <v>1.2872389745271369</v>
      </c>
      <c r="K98" s="5">
        <v>13.292198581560282</v>
      </c>
      <c r="L98" s="5">
        <v>10.675992153312205</v>
      </c>
      <c r="M98" s="5">
        <v>13.742553191489362</v>
      </c>
    </row>
    <row r="99" spans="3:13" x14ac:dyDescent="0.25">
      <c r="C99" s="6">
        <v>67</v>
      </c>
      <c r="D99" s="5">
        <v>67</v>
      </c>
      <c r="E99" s="5">
        <v>0.47517730496453903</v>
      </c>
      <c r="F99" s="5">
        <v>1893.9999999999995</v>
      </c>
      <c r="G99" s="5">
        <v>1528.1226950354608</v>
      </c>
      <c r="H99" s="5">
        <v>1.2394292723700753</v>
      </c>
      <c r="I99" s="5">
        <v>1</v>
      </c>
      <c r="J99" s="5">
        <v>1.2820305636220777</v>
      </c>
      <c r="K99" s="5">
        <v>13.432624113475175</v>
      </c>
      <c r="L99" s="5">
        <v>10.837749610180573</v>
      </c>
      <c r="M99" s="5">
        <v>13.894326241134753</v>
      </c>
    </row>
    <row r="100" spans="3:13" x14ac:dyDescent="0.25">
      <c r="C100" s="6">
        <v>68</v>
      </c>
      <c r="D100" s="5">
        <v>68</v>
      </c>
      <c r="E100" s="5">
        <v>0.48226950354609927</v>
      </c>
      <c r="F100" s="5">
        <v>1912.8999999999996</v>
      </c>
      <c r="G100" s="5">
        <v>1550.9304964539006</v>
      </c>
      <c r="H100" s="5">
        <v>1.2333886040500965</v>
      </c>
      <c r="I100" s="5">
        <v>1</v>
      </c>
      <c r="J100" s="5">
        <v>1.2769753412730498</v>
      </c>
      <c r="K100" s="5">
        <v>13.566666666666665</v>
      </c>
      <c r="L100" s="5">
        <v>10.99950706704894</v>
      </c>
      <c r="M100" s="5">
        <v>14.046099290780143</v>
      </c>
    </row>
    <row r="101" spans="3:13" x14ac:dyDescent="0.25">
      <c r="C101" s="6">
        <v>69</v>
      </c>
      <c r="D101" s="5">
        <v>69</v>
      </c>
      <c r="E101" s="5">
        <v>0.48936170212765956</v>
      </c>
      <c r="F101" s="5">
        <v>1934.0999999999997</v>
      </c>
      <c r="G101" s="5">
        <v>1573.7382978723401</v>
      </c>
      <c r="H101" s="5">
        <v>1.2289845157958352</v>
      </c>
      <c r="I101" s="5">
        <v>1</v>
      </c>
      <c r="J101" s="5">
        <v>1.2719395611749775</v>
      </c>
      <c r="K101" s="5">
        <v>13.717021276595743</v>
      </c>
      <c r="L101" s="5">
        <v>11.161264523917305</v>
      </c>
      <c r="M101" s="5">
        <v>14.196453900709221</v>
      </c>
    </row>
    <row r="102" spans="3:13" x14ac:dyDescent="0.25">
      <c r="C102" s="6">
        <v>70</v>
      </c>
      <c r="D102" s="5">
        <v>70</v>
      </c>
      <c r="E102" s="5">
        <v>0.49645390070921985</v>
      </c>
      <c r="F102" s="5">
        <v>1948.1999999999996</v>
      </c>
      <c r="G102" s="5">
        <v>1596.5460992907799</v>
      </c>
      <c r="H102" s="5">
        <v>1.2202591587336138</v>
      </c>
      <c r="I102" s="5">
        <v>1</v>
      </c>
      <c r="J102" s="5">
        <v>1.2670476605082783</v>
      </c>
      <c r="K102" s="5">
        <v>13.817021276595742</v>
      </c>
      <c r="L102" s="5">
        <v>11.323021980785674</v>
      </c>
      <c r="M102" s="5">
        <v>14.346808510638301</v>
      </c>
    </row>
    <row r="103" spans="3:13" x14ac:dyDescent="0.25">
      <c r="C103" s="6">
        <v>71</v>
      </c>
      <c r="D103" s="5">
        <v>71</v>
      </c>
      <c r="E103" s="5">
        <v>0.50354609929078009</v>
      </c>
      <c r="F103" s="5">
        <v>1964.2999999999995</v>
      </c>
      <c r="G103" s="5">
        <v>1619.3539007092195</v>
      </c>
      <c r="H103" s="5">
        <v>1.2130146468537273</v>
      </c>
      <c r="I103" s="5">
        <v>1</v>
      </c>
      <c r="J103" s="5">
        <v>1.2622318068365419</v>
      </c>
      <c r="K103" s="5">
        <v>13.931205673758862</v>
      </c>
      <c r="L103" s="5">
        <v>11.484779437654039</v>
      </c>
      <c r="M103" s="5">
        <v>14.496453900709222</v>
      </c>
    </row>
    <row r="104" spans="3:13" x14ac:dyDescent="0.25">
      <c r="C104" s="6">
        <v>72</v>
      </c>
      <c r="D104" s="5">
        <v>72</v>
      </c>
      <c r="E104" s="5">
        <v>0.51063829787234039</v>
      </c>
      <c r="F104" s="5">
        <v>1983.5999999999995</v>
      </c>
      <c r="G104" s="5">
        <v>1642.1617021276593</v>
      </c>
      <c r="H104" s="5">
        <v>1.2079200223887558</v>
      </c>
      <c r="I104" s="5">
        <v>1</v>
      </c>
      <c r="J104" s="5">
        <v>1.2575497268779092</v>
      </c>
      <c r="K104" s="5">
        <v>14.068085106382975</v>
      </c>
      <c r="L104" s="5">
        <v>11.646536894522406</v>
      </c>
      <c r="M104" s="5">
        <v>14.646099290780144</v>
      </c>
    </row>
    <row r="105" spans="3:13" x14ac:dyDescent="0.25">
      <c r="C105" s="6">
        <v>73</v>
      </c>
      <c r="D105" s="5">
        <v>73</v>
      </c>
      <c r="E105" s="5">
        <v>0.51773049645390068</v>
      </c>
      <c r="F105" s="5">
        <v>2004.5999999999995</v>
      </c>
      <c r="G105" s="5">
        <v>1664.9695035460991</v>
      </c>
      <c r="H105" s="5">
        <v>1.2039860163988263</v>
      </c>
      <c r="I105" s="5">
        <v>1</v>
      </c>
      <c r="J105" s="5">
        <v>1.2529959230825263</v>
      </c>
      <c r="K105" s="5">
        <v>14.217021276595741</v>
      </c>
      <c r="L105" s="5">
        <v>11.808294351390774</v>
      </c>
      <c r="M105" s="5">
        <v>14.795744680851065</v>
      </c>
    </row>
    <row r="106" spans="3:13" x14ac:dyDescent="0.25">
      <c r="C106" s="6">
        <v>74</v>
      </c>
      <c r="D106" s="5">
        <v>74</v>
      </c>
      <c r="E106" s="5">
        <v>0.52482269503546097</v>
      </c>
      <c r="F106" s="5">
        <v>2025.5999999999995</v>
      </c>
      <c r="G106" s="5">
        <v>1687.7773049645386</v>
      </c>
      <c r="H106" s="5">
        <v>1.2001583348951115</v>
      </c>
      <c r="I106" s="5">
        <v>1</v>
      </c>
      <c r="J106" s="5">
        <v>1.2485651950653975</v>
      </c>
      <c r="K106" s="5">
        <v>14.365957446808507</v>
      </c>
      <c r="L106" s="5">
        <v>11.970051808259139</v>
      </c>
      <c r="M106" s="5">
        <v>14.945390070921986</v>
      </c>
    </row>
    <row r="107" spans="3:13" x14ac:dyDescent="0.25">
      <c r="C107" s="6">
        <v>75</v>
      </c>
      <c r="D107" s="5">
        <v>75</v>
      </c>
      <c r="E107" s="5">
        <v>0.53191489361702127</v>
      </c>
      <c r="F107" s="5">
        <v>2044.2999999999995</v>
      </c>
      <c r="G107" s="5">
        <v>1710.5851063829784</v>
      </c>
      <c r="H107" s="5">
        <v>1.1950881557262352</v>
      </c>
      <c r="I107" s="5">
        <v>1</v>
      </c>
      <c r="J107" s="5">
        <v>1.2441941602661779</v>
      </c>
      <c r="K107" s="5">
        <v>14.498581560283684</v>
      </c>
      <c r="L107" s="5">
        <v>12.131809265127506</v>
      </c>
      <c r="M107" s="5">
        <v>15.094326241134754</v>
      </c>
    </row>
    <row r="108" spans="3:13" x14ac:dyDescent="0.25">
      <c r="C108" s="6">
        <v>76</v>
      </c>
      <c r="D108" s="5">
        <v>76</v>
      </c>
      <c r="E108" s="5">
        <v>0.53900709219858156</v>
      </c>
      <c r="F108" s="5">
        <v>2065.1999999999994</v>
      </c>
      <c r="G108" s="5">
        <v>1733.3929078014182</v>
      </c>
      <c r="H108" s="5">
        <v>1.1914205894723746</v>
      </c>
      <c r="I108" s="5">
        <v>1</v>
      </c>
      <c r="J108" s="5">
        <v>1.2399381526985163</v>
      </c>
      <c r="K108" s="5">
        <v>14.646808510638293</v>
      </c>
      <c r="L108" s="5">
        <v>12.293566721995875</v>
      </c>
      <c r="M108" s="5">
        <v>15.243262411347519</v>
      </c>
    </row>
    <row r="109" spans="3:13" x14ac:dyDescent="0.25">
      <c r="C109" s="6">
        <v>77</v>
      </c>
      <c r="D109" s="5">
        <v>77</v>
      </c>
      <c r="E109" s="5">
        <v>0.54609929078014185</v>
      </c>
      <c r="F109" s="5">
        <v>2084.7999999999993</v>
      </c>
      <c r="G109" s="5">
        <v>1756.2007092198578</v>
      </c>
      <c r="H109" s="5">
        <v>1.187108050381162</v>
      </c>
      <c r="I109" s="5">
        <v>1</v>
      </c>
      <c r="J109" s="5">
        <v>1.2357357496820793</v>
      </c>
      <c r="K109" s="5">
        <v>14.785815602836875</v>
      </c>
      <c r="L109" s="5">
        <v>12.45532417886424</v>
      </c>
      <c r="M109" s="5">
        <v>15.39148936170213</v>
      </c>
    </row>
    <row r="110" spans="3:13" x14ac:dyDescent="0.25">
      <c r="C110" s="6">
        <v>78</v>
      </c>
      <c r="D110" s="5">
        <v>78</v>
      </c>
      <c r="E110" s="5">
        <v>0.55319148936170215</v>
      </c>
      <c r="F110" s="5">
        <v>2104.7999999999993</v>
      </c>
      <c r="G110" s="5">
        <v>1779.0085106382976</v>
      </c>
      <c r="H110" s="5">
        <v>1.1831309335584965</v>
      </c>
      <c r="I110" s="5">
        <v>1</v>
      </c>
      <c r="J110" s="5">
        <v>1.2315848895033576</v>
      </c>
      <c r="K110" s="5">
        <v>14.92765957446808</v>
      </c>
      <c r="L110" s="5">
        <v>12.617081635732607</v>
      </c>
      <c r="M110" s="5">
        <v>15.539007092198585</v>
      </c>
    </row>
    <row r="111" spans="3:13" x14ac:dyDescent="0.25">
      <c r="C111" s="6">
        <v>79</v>
      </c>
      <c r="D111" s="5">
        <v>79</v>
      </c>
      <c r="E111" s="5">
        <v>0.56028368794326244</v>
      </c>
      <c r="F111" s="5">
        <v>2121.8999999999992</v>
      </c>
      <c r="G111" s="5">
        <v>1801.8163120567374</v>
      </c>
      <c r="H111" s="5">
        <v>1.1776450161991778</v>
      </c>
      <c r="I111" s="5">
        <v>1</v>
      </c>
      <c r="J111" s="5">
        <v>1.2275391143924517</v>
      </c>
      <c r="K111" s="5">
        <v>15.048936170212761</v>
      </c>
      <c r="L111" s="5">
        <v>12.778839092600974</v>
      </c>
      <c r="M111" s="5">
        <v>15.68652482269504</v>
      </c>
    </row>
    <row r="112" spans="3:13" x14ac:dyDescent="0.25">
      <c r="C112" s="6">
        <v>80</v>
      </c>
      <c r="D112" s="5">
        <v>80</v>
      </c>
      <c r="E112" s="5">
        <v>0.56737588652482274</v>
      </c>
      <c r="F112" s="5">
        <v>2171.8999999999992</v>
      </c>
      <c r="G112" s="5">
        <v>1824.624113475177</v>
      </c>
      <c r="H112" s="5">
        <v>1.1903273578158522</v>
      </c>
      <c r="I112" s="5">
        <v>1</v>
      </c>
      <c r="J112" s="5">
        <v>1.2234848720420415</v>
      </c>
      <c r="K112" s="5">
        <v>15.403546099290775</v>
      </c>
      <c r="L112" s="5">
        <v>12.94059654946934</v>
      </c>
      <c r="M112" s="5">
        <v>15.83262411347518</v>
      </c>
    </row>
    <row r="113" spans="3:13" x14ac:dyDescent="0.25">
      <c r="C113" s="6">
        <v>81</v>
      </c>
      <c r="D113" s="5">
        <v>81</v>
      </c>
      <c r="E113" s="5">
        <v>0.57446808510638303</v>
      </c>
      <c r="F113" s="5">
        <v>2193.599999999999</v>
      </c>
      <c r="G113" s="5">
        <v>1847.4319148936167</v>
      </c>
      <c r="H113" s="5">
        <v>1.1873779933732043</v>
      </c>
      <c r="I113" s="5">
        <v>1</v>
      </c>
      <c r="J113" s="5">
        <v>1.2194766052473076</v>
      </c>
      <c r="K113" s="5">
        <v>15.557446808510631</v>
      </c>
      <c r="L113" s="5">
        <v>13.102354006337707</v>
      </c>
      <c r="M113" s="5">
        <v>15.978014184397168</v>
      </c>
    </row>
    <row r="114" spans="3:13" x14ac:dyDescent="0.25">
      <c r="C114" s="6">
        <v>82</v>
      </c>
      <c r="D114" s="5">
        <v>82</v>
      </c>
      <c r="E114" s="5">
        <v>0.58156028368794321</v>
      </c>
      <c r="F114" s="5">
        <v>2206.9999999999991</v>
      </c>
      <c r="G114" s="5">
        <v>1870.2397163120565</v>
      </c>
      <c r="H114" s="5">
        <v>1.1800626308760054</v>
      </c>
      <c r="I114" s="5">
        <v>1</v>
      </c>
      <c r="J114" s="5">
        <v>1.2154591628941265</v>
      </c>
      <c r="K114" s="5">
        <v>15.65248226950354</v>
      </c>
      <c r="L114" s="5">
        <v>13.264111463206074</v>
      </c>
      <c r="M114" s="5">
        <v>16.121985815602841</v>
      </c>
    </row>
    <row r="115" spans="3:13" x14ac:dyDescent="0.25">
      <c r="C115" s="6">
        <v>83</v>
      </c>
      <c r="D115" s="5">
        <v>83</v>
      </c>
      <c r="E115" s="5">
        <v>0.58865248226950351</v>
      </c>
      <c r="F115" s="5">
        <v>2225.9999999999991</v>
      </c>
      <c r="G115" s="5">
        <v>1893.0475177304961</v>
      </c>
      <c r="H115" s="5">
        <v>1.1758817352184943</v>
      </c>
      <c r="I115" s="5">
        <v>1</v>
      </c>
      <c r="J115" s="5">
        <v>1.2115385263807812</v>
      </c>
      <c r="K115" s="5">
        <v>15.787234042553186</v>
      </c>
      <c r="L115" s="5">
        <v>13.425868920074441</v>
      </c>
      <c r="M115" s="5">
        <v>16.265957446808518</v>
      </c>
    </row>
    <row r="116" spans="3:13" x14ac:dyDescent="0.25">
      <c r="C116" s="6">
        <v>84</v>
      </c>
      <c r="D116" s="5">
        <v>84</v>
      </c>
      <c r="E116" s="5">
        <v>0.5957446808510638</v>
      </c>
      <c r="F116" s="5">
        <v>2248.1999999999989</v>
      </c>
      <c r="G116" s="5">
        <v>1915.8553191489359</v>
      </c>
      <c r="H116" s="5">
        <v>1.173470656958949</v>
      </c>
      <c r="I116" s="5">
        <v>1</v>
      </c>
      <c r="J116" s="5">
        <v>1.2075546503311676</v>
      </c>
      <c r="K116" s="5">
        <v>15.944680851063822</v>
      </c>
      <c r="L116" s="5">
        <v>13.587626376942808</v>
      </c>
      <c r="M116" s="5">
        <v>16.407801418439721</v>
      </c>
    </row>
    <row r="117" spans="3:13" x14ac:dyDescent="0.25">
      <c r="C117" s="6">
        <v>85</v>
      </c>
      <c r="D117" s="5">
        <v>85</v>
      </c>
      <c r="E117" s="5">
        <v>0.6028368794326241</v>
      </c>
      <c r="F117" s="5">
        <v>2269.2999999999988</v>
      </c>
      <c r="G117" s="5">
        <v>1938.6631205673755</v>
      </c>
      <c r="H117" s="5">
        <v>1.1705489086396086</v>
      </c>
      <c r="I117" s="5">
        <v>1</v>
      </c>
      <c r="J117" s="5">
        <v>1.2036645125415453</v>
      </c>
      <c r="K117" s="5">
        <v>16.094326241134745</v>
      </c>
      <c r="L117" s="5">
        <v>13.749383833811173</v>
      </c>
      <c r="M117" s="5">
        <v>16.549645390070928</v>
      </c>
    </row>
    <row r="118" spans="3:13" x14ac:dyDescent="0.25">
      <c r="C118" s="6">
        <v>86</v>
      </c>
      <c r="D118" s="5">
        <v>86</v>
      </c>
      <c r="E118" s="5">
        <v>0.60992907801418439</v>
      </c>
      <c r="F118" s="5">
        <v>2291.7999999999988</v>
      </c>
      <c r="G118" s="5">
        <v>1961.4709219858153</v>
      </c>
      <c r="H118" s="5">
        <v>1.1684088580215883</v>
      </c>
      <c r="I118" s="5">
        <v>1</v>
      </c>
      <c r="J118" s="5">
        <v>1.1998138609250411</v>
      </c>
      <c r="K118" s="5">
        <v>16.253900709219849</v>
      </c>
      <c r="L118" s="5">
        <v>13.911141290679542</v>
      </c>
      <c r="M118" s="5">
        <v>16.69078014184398</v>
      </c>
    </row>
    <row r="119" spans="3:13" x14ac:dyDescent="0.25">
      <c r="C119" s="6">
        <v>87</v>
      </c>
      <c r="D119" s="5">
        <v>87</v>
      </c>
      <c r="E119" s="5">
        <v>0.61702127659574468</v>
      </c>
      <c r="F119" s="5">
        <v>2313.4999999999986</v>
      </c>
      <c r="G119" s="5">
        <v>1984.2787234042551</v>
      </c>
      <c r="H119" s="5">
        <v>1.1659148348025055</v>
      </c>
      <c r="I119" s="5">
        <v>1</v>
      </c>
      <c r="J119" s="5">
        <v>1.1960013338894788</v>
      </c>
      <c r="K119" s="5">
        <v>16.407801418439707</v>
      </c>
      <c r="L119" s="5">
        <v>14.072898747547908</v>
      </c>
      <c r="M119" s="5">
        <v>16.831205673758873</v>
      </c>
    </row>
    <row r="120" spans="3:13" x14ac:dyDescent="0.25">
      <c r="C120" s="6">
        <v>88</v>
      </c>
      <c r="D120" s="5">
        <v>88</v>
      </c>
      <c r="E120" s="5">
        <v>0.62411347517730498</v>
      </c>
      <c r="F120" s="5">
        <v>2327.5999999999985</v>
      </c>
      <c r="G120" s="5">
        <v>2007.0865248226946</v>
      </c>
      <c r="H120" s="5">
        <v>1.1596909107870264</v>
      </c>
      <c r="I120" s="5">
        <v>1</v>
      </c>
      <c r="J120" s="5">
        <v>1.1922256317332354</v>
      </c>
      <c r="K120" s="5">
        <v>16.507801418439705</v>
      </c>
      <c r="L120" s="5">
        <v>14.234656204416273</v>
      </c>
      <c r="M120" s="5">
        <v>16.970921985815611</v>
      </c>
    </row>
    <row r="121" spans="3:13" x14ac:dyDescent="0.25">
      <c r="C121" s="6">
        <v>89</v>
      </c>
      <c r="D121" s="5">
        <v>89</v>
      </c>
      <c r="E121" s="5">
        <v>0.63120567375886527</v>
      </c>
      <c r="F121" s="5">
        <v>2342.0999999999985</v>
      </c>
      <c r="G121" s="5">
        <v>2029.8943262411344</v>
      </c>
      <c r="H121" s="5">
        <v>1.1538039048254263</v>
      </c>
      <c r="I121" s="5">
        <v>1</v>
      </c>
      <c r="J121" s="5">
        <v>1.1884855131682435</v>
      </c>
      <c r="K121" s="5">
        <v>16.610638297872331</v>
      </c>
      <c r="L121" s="5">
        <v>14.396413661284642</v>
      </c>
      <c r="M121" s="5">
        <v>17.10992907801419</v>
      </c>
    </row>
    <row r="122" spans="3:13" x14ac:dyDescent="0.25">
      <c r="C122" s="6">
        <v>90</v>
      </c>
      <c r="D122" s="5">
        <v>90</v>
      </c>
      <c r="E122" s="5">
        <v>0.63829787234042556</v>
      </c>
      <c r="F122" s="5">
        <v>2359.1999999999985</v>
      </c>
      <c r="G122" s="5">
        <v>2052.7021276595742</v>
      </c>
      <c r="H122" s="5">
        <v>1.1493143443515028</v>
      </c>
      <c r="I122" s="5">
        <v>1</v>
      </c>
      <c r="J122" s="5">
        <v>1.1848285083491408</v>
      </c>
      <c r="K122" s="5">
        <v>16.731914893617009</v>
      </c>
      <c r="L122" s="5">
        <v>14.558171118153009</v>
      </c>
      <c r="M122" s="5">
        <v>17.248936170212772</v>
      </c>
    </row>
    <row r="123" spans="3:13" x14ac:dyDescent="0.25">
      <c r="C123" s="6">
        <v>91</v>
      </c>
      <c r="D123" s="5">
        <v>91</v>
      </c>
      <c r="E123" s="5">
        <v>0.64539007092198586</v>
      </c>
      <c r="F123" s="5">
        <v>2366.6999999999985</v>
      </c>
      <c r="G123" s="5">
        <v>2075.509929078014</v>
      </c>
      <c r="H123" s="5">
        <v>1.1402980861919254</v>
      </c>
      <c r="I123" s="5">
        <v>1</v>
      </c>
      <c r="J123" s="5">
        <v>1.1811555154009836</v>
      </c>
      <c r="K123" s="5">
        <v>16.785106382978711</v>
      </c>
      <c r="L123" s="5">
        <v>14.719928575021376</v>
      </c>
      <c r="M123" s="5">
        <v>17.386524822695041</v>
      </c>
    </row>
    <row r="124" spans="3:13" x14ac:dyDescent="0.25">
      <c r="C124" s="6">
        <v>92</v>
      </c>
      <c r="D124" s="5">
        <v>92</v>
      </c>
      <c r="E124" s="5">
        <v>0.65248226950354615</v>
      </c>
      <c r="F124" s="5">
        <v>2387.2999999999984</v>
      </c>
      <c r="G124" s="5">
        <v>2098.3177304964534</v>
      </c>
      <c r="H124" s="5">
        <v>1.1377209301067921</v>
      </c>
      <c r="I124" s="5">
        <v>1</v>
      </c>
      <c r="J124" s="5">
        <v>1.177562370125613</v>
      </c>
      <c r="K124" s="5">
        <v>16.931205673758853</v>
      </c>
      <c r="L124" s="5">
        <v>14.881686031889741</v>
      </c>
      <c r="M124" s="5">
        <v>17.524113475177312</v>
      </c>
    </row>
    <row r="125" spans="3:13" x14ac:dyDescent="0.25">
      <c r="C125" s="6">
        <v>93</v>
      </c>
      <c r="D125" s="5">
        <v>93</v>
      </c>
      <c r="E125" s="5">
        <v>0.65957446808510634</v>
      </c>
      <c r="F125" s="5">
        <v>2411.5999999999985</v>
      </c>
      <c r="G125" s="5">
        <v>2121.1255319148931</v>
      </c>
      <c r="H125" s="5">
        <v>1.1369435536532688</v>
      </c>
      <c r="I125" s="5">
        <v>1</v>
      </c>
      <c r="J125" s="5">
        <v>1.1739993520100236</v>
      </c>
      <c r="K125" s="5">
        <v>17.103546099290771</v>
      </c>
      <c r="L125" s="5">
        <v>15.043443488758108</v>
      </c>
      <c r="M125" s="5">
        <v>17.660992907801425</v>
      </c>
    </row>
    <row r="126" spans="3:13" x14ac:dyDescent="0.25">
      <c r="C126" s="6">
        <v>94</v>
      </c>
      <c r="D126" s="5">
        <v>94</v>
      </c>
      <c r="E126" s="5">
        <v>0.66666666666666663</v>
      </c>
      <c r="F126" s="5">
        <v>2419.9999999999986</v>
      </c>
      <c r="G126" s="5">
        <v>2143.9333333333329</v>
      </c>
      <c r="H126" s="5">
        <v>1.1287664417425911</v>
      </c>
      <c r="I126" s="5">
        <v>1</v>
      </c>
      <c r="J126" s="5">
        <v>1.1704654995491159</v>
      </c>
      <c r="K126" s="5">
        <v>17.163120567375877</v>
      </c>
      <c r="L126" s="5">
        <v>15.205200945626475</v>
      </c>
      <c r="M126" s="5">
        <v>17.797163120567383</v>
      </c>
    </row>
    <row r="127" spans="3:13" x14ac:dyDescent="0.25">
      <c r="C127" s="6">
        <v>95</v>
      </c>
      <c r="D127" s="5">
        <v>95</v>
      </c>
      <c r="E127" s="5">
        <v>0.67375886524822692</v>
      </c>
      <c r="F127" s="5">
        <v>2434.2999999999988</v>
      </c>
      <c r="G127" s="5">
        <v>2166.7411347517727</v>
      </c>
      <c r="H127" s="5">
        <v>1.1234844628908005</v>
      </c>
      <c r="I127" s="5">
        <v>1</v>
      </c>
      <c r="J127" s="5">
        <v>1.1669598917222166</v>
      </c>
      <c r="K127" s="5">
        <v>17.264539007092189</v>
      </c>
      <c r="L127" s="5">
        <v>15.366958402494841</v>
      </c>
      <c r="M127" s="5">
        <v>17.932624113475185</v>
      </c>
    </row>
    <row r="128" spans="3:13" x14ac:dyDescent="0.25">
      <c r="C128" s="6">
        <v>96</v>
      </c>
      <c r="D128" s="5">
        <v>96</v>
      </c>
      <c r="E128" s="5">
        <v>0.68085106382978722</v>
      </c>
      <c r="F128" s="5">
        <v>2453.6999999999989</v>
      </c>
      <c r="G128" s="5">
        <v>2189.5489361702125</v>
      </c>
      <c r="H128" s="5">
        <v>1.1206417721322177</v>
      </c>
      <c r="I128" s="5">
        <v>1</v>
      </c>
      <c r="J128" s="5">
        <v>1.1634816458845119</v>
      </c>
      <c r="K128" s="5">
        <v>17.402127659574461</v>
      </c>
      <c r="L128" s="5">
        <v>15.52871585936321</v>
      </c>
      <c r="M128" s="5">
        <v>18.067375886524829</v>
      </c>
    </row>
    <row r="129" spans="3:13" x14ac:dyDescent="0.25">
      <c r="C129" s="6">
        <v>97</v>
      </c>
      <c r="D129" s="5">
        <v>97</v>
      </c>
      <c r="E129" s="5">
        <v>0.68794326241134751</v>
      </c>
      <c r="F129" s="5">
        <v>2477.7999999999988</v>
      </c>
      <c r="G129" s="5">
        <v>2212.3567375886523</v>
      </c>
      <c r="H129" s="5">
        <v>1.11998212489938</v>
      </c>
      <c r="I129" s="5">
        <v>1</v>
      </c>
      <c r="J129" s="5">
        <v>1.1600751164558323</v>
      </c>
      <c r="K129" s="5">
        <v>17.573049645390064</v>
      </c>
      <c r="L129" s="5">
        <v>15.690473316231577</v>
      </c>
      <c r="M129" s="5">
        <v>18.202127659574476</v>
      </c>
    </row>
    <row r="130" spans="3:13" x14ac:dyDescent="0.25">
      <c r="C130" s="6">
        <v>98</v>
      </c>
      <c r="D130" s="5">
        <v>98</v>
      </c>
      <c r="E130" s="5">
        <v>0.69503546099290781</v>
      </c>
      <c r="F130" s="5">
        <v>2498.2999999999988</v>
      </c>
      <c r="G130" s="5">
        <v>2235.1645390070917</v>
      </c>
      <c r="H130" s="5">
        <v>1.1177253201725352</v>
      </c>
      <c r="I130" s="5">
        <v>1</v>
      </c>
      <c r="J130" s="5">
        <v>1.1566933686002783</v>
      </c>
      <c r="K130" s="5">
        <v>17.718439716312048</v>
      </c>
      <c r="L130" s="5">
        <v>15.85223077309994</v>
      </c>
      <c r="M130" s="5">
        <v>18.336170212765964</v>
      </c>
    </row>
    <row r="131" spans="3:13" x14ac:dyDescent="0.25">
      <c r="C131" s="6">
        <v>99</v>
      </c>
      <c r="D131" s="5">
        <v>99</v>
      </c>
      <c r="E131" s="5">
        <v>0.7021276595744681</v>
      </c>
      <c r="F131" s="5">
        <v>2515.599999999999</v>
      </c>
      <c r="G131" s="5">
        <v>2257.9723404255315</v>
      </c>
      <c r="H131" s="5">
        <v>1.1140969067521509</v>
      </c>
      <c r="I131" s="5">
        <v>1</v>
      </c>
      <c r="J131" s="5">
        <v>1.1533799388832202</v>
      </c>
      <c r="K131" s="5">
        <v>17.841134751773044</v>
      </c>
      <c r="L131" s="5">
        <v>16.013988229968309</v>
      </c>
      <c r="M131" s="5">
        <v>18.470212765957456</v>
      </c>
    </row>
    <row r="132" spans="3:13" x14ac:dyDescent="0.25">
      <c r="C132" s="6">
        <v>100</v>
      </c>
      <c r="D132" s="5">
        <v>100</v>
      </c>
      <c r="E132" s="5">
        <v>0.70921985815602839</v>
      </c>
      <c r="F132" s="5">
        <v>2531.7999999999988</v>
      </c>
      <c r="G132" s="5">
        <v>2280.7801418439713</v>
      </c>
      <c r="H132" s="5">
        <v>1.1100587704841567</v>
      </c>
      <c r="I132" s="5">
        <v>1</v>
      </c>
      <c r="J132" s="5">
        <v>1.1500450884666817</v>
      </c>
      <c r="K132" s="5">
        <v>17.956028368794318</v>
      </c>
      <c r="L132" s="5">
        <v>16.175745686836674</v>
      </c>
      <c r="M132" s="5">
        <v>18.60283687943263</v>
      </c>
    </row>
    <row r="133" spans="3:13" x14ac:dyDescent="0.25">
      <c r="C133" s="6">
        <v>101</v>
      </c>
      <c r="D133" s="5">
        <v>101</v>
      </c>
      <c r="E133" s="5">
        <v>0.71631205673758869</v>
      </c>
      <c r="F133" s="5">
        <v>2551.1999999999989</v>
      </c>
      <c r="G133" s="5">
        <v>2303.587943262411</v>
      </c>
      <c r="H133" s="5">
        <v>1.1074897346384407</v>
      </c>
      <c r="I133" s="5">
        <v>1</v>
      </c>
      <c r="J133" s="5">
        <v>1.1466894536090637</v>
      </c>
      <c r="K133" s="5">
        <v>18.093617021276589</v>
      </c>
      <c r="L133" s="5">
        <v>16.337503143705042</v>
      </c>
      <c r="M133" s="5">
        <v>18.734042553191497</v>
      </c>
    </row>
    <row r="134" spans="3:13" x14ac:dyDescent="0.25">
      <c r="C134" s="6">
        <v>102</v>
      </c>
      <c r="D134" s="5">
        <v>102</v>
      </c>
      <c r="E134" s="5">
        <v>0.72340425531914898</v>
      </c>
      <c r="F134" s="5">
        <v>2566.3999999999987</v>
      </c>
      <c r="G134" s="5">
        <v>2326.3957446808508</v>
      </c>
      <c r="H134" s="5">
        <v>1.1031657042306329</v>
      </c>
      <c r="I134" s="5">
        <v>1</v>
      </c>
      <c r="J134" s="5">
        <v>1.1433996155133594</v>
      </c>
      <c r="K134" s="5">
        <v>18.201418439716303</v>
      </c>
      <c r="L134" s="5">
        <v>16.499260600573411</v>
      </c>
      <c r="M134" s="5">
        <v>18.86524822695036</v>
      </c>
    </row>
    <row r="135" spans="3:13" x14ac:dyDescent="0.25">
      <c r="C135" s="6">
        <v>103</v>
      </c>
      <c r="D135" s="5">
        <v>103</v>
      </c>
      <c r="E135" s="5">
        <v>0.73049645390070927</v>
      </c>
      <c r="F135" s="5">
        <v>2581.7999999999988</v>
      </c>
      <c r="G135" s="5">
        <v>2349.2035460992902</v>
      </c>
      <c r="H135" s="5">
        <v>1.099010770815037</v>
      </c>
      <c r="I135" s="5">
        <v>1</v>
      </c>
      <c r="J135" s="5">
        <v>1.1401310901506692</v>
      </c>
      <c r="K135" s="5">
        <v>18.31063829787233</v>
      </c>
      <c r="L135" s="5">
        <v>16.661018057441773</v>
      </c>
      <c r="M135" s="5">
        <v>18.995744680851072</v>
      </c>
    </row>
    <row r="136" spans="3:13" x14ac:dyDescent="0.25">
      <c r="C136" s="6">
        <v>104</v>
      </c>
      <c r="D136" s="5">
        <v>104</v>
      </c>
      <c r="E136" s="5">
        <v>0.73758865248226946</v>
      </c>
      <c r="F136" s="5">
        <v>2600.9999999999986</v>
      </c>
      <c r="G136" s="5">
        <v>2372.01134751773</v>
      </c>
      <c r="H136" s="5">
        <v>1.0965377559099376</v>
      </c>
      <c r="I136" s="5">
        <v>1</v>
      </c>
      <c r="J136" s="5">
        <v>1.1367989461019412</v>
      </c>
      <c r="K136" s="5">
        <v>18.446808510638288</v>
      </c>
      <c r="L136" s="5">
        <v>16.822775514310141</v>
      </c>
      <c r="M136" s="5">
        <v>19.12411347517731</v>
      </c>
    </row>
    <row r="137" spans="3:13" x14ac:dyDescent="0.25">
      <c r="C137" s="6">
        <v>105</v>
      </c>
      <c r="D137" s="5">
        <v>105</v>
      </c>
      <c r="E137" s="5">
        <v>0.74468085106382975</v>
      </c>
      <c r="F137" s="5">
        <v>2624.1999999999985</v>
      </c>
      <c r="G137" s="5">
        <v>2394.8191489361698</v>
      </c>
      <c r="H137" s="5">
        <v>1.0957821183139129</v>
      </c>
      <c r="I137" s="5">
        <v>1</v>
      </c>
      <c r="J137" s="5">
        <v>1.1334050010439207</v>
      </c>
      <c r="K137" s="5">
        <v>18.611347517730486</v>
      </c>
      <c r="L137" s="5">
        <v>16.98453297117851</v>
      </c>
      <c r="M137" s="5">
        <v>19.250354609929087</v>
      </c>
    </row>
    <row r="138" spans="3:13" x14ac:dyDescent="0.25">
      <c r="C138" s="6">
        <v>106</v>
      </c>
      <c r="D138" s="5">
        <v>106</v>
      </c>
      <c r="E138" s="5">
        <v>0.75177304964539005</v>
      </c>
      <c r="F138" s="5">
        <v>2641.5999999999985</v>
      </c>
      <c r="G138" s="5">
        <v>2417.6269503546096</v>
      </c>
      <c r="H138" s="5">
        <v>1.0926416913132679</v>
      </c>
      <c r="I138" s="5">
        <v>1</v>
      </c>
      <c r="J138" s="5">
        <v>1.1300750926851084</v>
      </c>
      <c r="K138" s="5">
        <v>18.734751773049634</v>
      </c>
      <c r="L138" s="5">
        <v>17.146290428046875</v>
      </c>
      <c r="M138" s="5">
        <v>19.376595744680859</v>
      </c>
    </row>
    <row r="139" spans="3:13" x14ac:dyDescent="0.25">
      <c r="C139" s="6">
        <v>107</v>
      </c>
      <c r="D139" s="5">
        <v>107</v>
      </c>
      <c r="E139" s="5">
        <v>0.75886524822695034</v>
      </c>
      <c r="F139" s="5">
        <v>2662.9999999999986</v>
      </c>
      <c r="G139" s="5">
        <v>2440.4347517730494</v>
      </c>
      <c r="H139" s="5">
        <v>1.0911990161036877</v>
      </c>
      <c r="I139" s="5">
        <v>1</v>
      </c>
      <c r="J139" s="5">
        <v>1.1266435203819347</v>
      </c>
      <c r="K139" s="5">
        <v>18.886524822695026</v>
      </c>
      <c r="L139" s="5">
        <v>17.308047884915243</v>
      </c>
      <c r="M139" s="5">
        <v>19.500000000000011</v>
      </c>
    </row>
    <row r="140" spans="3:13" x14ac:dyDescent="0.25">
      <c r="C140" s="6">
        <v>108</v>
      </c>
      <c r="D140" s="5">
        <v>108</v>
      </c>
      <c r="E140" s="5">
        <v>0.76595744680851063</v>
      </c>
      <c r="F140" s="5">
        <v>2681.9999999999986</v>
      </c>
      <c r="G140" s="5">
        <v>2463.2425531914892</v>
      </c>
      <c r="H140" s="5">
        <v>1.0888087316147883</v>
      </c>
      <c r="I140" s="5">
        <v>1</v>
      </c>
      <c r="J140" s="5">
        <v>1.1232348988187173</v>
      </c>
      <c r="K140" s="5">
        <v>19.02127659574467</v>
      </c>
      <c r="L140" s="5">
        <v>17.469805341783612</v>
      </c>
      <c r="M140" s="5">
        <v>19.622695035461003</v>
      </c>
    </row>
    <row r="141" spans="3:13" x14ac:dyDescent="0.25">
      <c r="C141" s="6">
        <v>109</v>
      </c>
      <c r="D141" s="5">
        <v>109</v>
      </c>
      <c r="E141" s="5">
        <v>0.77304964539007093</v>
      </c>
      <c r="F141" s="5">
        <v>2695.8999999999987</v>
      </c>
      <c r="G141" s="5">
        <v>2486.0503546099285</v>
      </c>
      <c r="H141" s="5">
        <v>1.0844108587748202</v>
      </c>
      <c r="I141" s="5">
        <v>1</v>
      </c>
      <c r="J141" s="5">
        <v>1.1198083718770078</v>
      </c>
      <c r="K141" s="5">
        <v>19.119858156028361</v>
      </c>
      <c r="L141" s="5">
        <v>17.631562798651974</v>
      </c>
      <c r="M141" s="5">
        <v>19.743971631205685</v>
      </c>
    </row>
    <row r="142" spans="3:13" x14ac:dyDescent="0.25">
      <c r="C142" s="6">
        <v>110</v>
      </c>
      <c r="D142" s="5">
        <v>110</v>
      </c>
      <c r="E142" s="5">
        <v>0.78014184397163122</v>
      </c>
      <c r="F142" s="5">
        <v>2718.9999999999986</v>
      </c>
      <c r="G142" s="5">
        <v>2508.8581560283683</v>
      </c>
      <c r="H142" s="5">
        <v>1.0837599540917426</v>
      </c>
      <c r="I142" s="5">
        <v>1</v>
      </c>
      <c r="J142" s="5">
        <v>1.1164441454251468</v>
      </c>
      <c r="K142" s="5">
        <v>19.2836879432624</v>
      </c>
      <c r="L142" s="5">
        <v>17.793320255520342</v>
      </c>
      <c r="M142" s="5">
        <v>19.865248226950364</v>
      </c>
    </row>
    <row r="143" spans="3:13" x14ac:dyDescent="0.25">
      <c r="C143" s="6">
        <v>111</v>
      </c>
      <c r="D143" s="5">
        <v>111</v>
      </c>
      <c r="E143" s="5">
        <v>0.78723404255319152</v>
      </c>
      <c r="F143" s="5">
        <v>2737.0999999999985</v>
      </c>
      <c r="G143" s="5">
        <v>2531.6659574468081</v>
      </c>
      <c r="H143" s="5">
        <v>1.0811457933258979</v>
      </c>
      <c r="I143" s="5">
        <v>1</v>
      </c>
      <c r="J143" s="5">
        <v>1.1131010359842108</v>
      </c>
      <c r="K143" s="5">
        <v>19.412056737588642</v>
      </c>
      <c r="L143" s="5">
        <v>17.955077712388711</v>
      </c>
      <c r="M143" s="5">
        <v>19.98581560283689</v>
      </c>
    </row>
    <row r="144" spans="3:13" x14ac:dyDescent="0.25">
      <c r="C144" s="6">
        <v>112</v>
      </c>
      <c r="D144" s="5">
        <v>112</v>
      </c>
      <c r="E144" s="5">
        <v>0.79432624113475181</v>
      </c>
      <c r="F144" s="5">
        <v>2759.6999999999985</v>
      </c>
      <c r="G144" s="5">
        <v>2554.4737588652479</v>
      </c>
      <c r="H144" s="5">
        <v>1.0803399292799614</v>
      </c>
      <c r="I144" s="5">
        <v>1</v>
      </c>
      <c r="J144" s="5">
        <v>1.1096610369014679</v>
      </c>
      <c r="K144" s="5">
        <v>19.572340425531905</v>
      </c>
      <c r="L144" s="5">
        <v>18.116835169257076</v>
      </c>
      <c r="M144" s="5">
        <v>20.103546099290789</v>
      </c>
    </row>
    <row r="145" spans="3:13" x14ac:dyDescent="0.25">
      <c r="C145" s="6">
        <v>113</v>
      </c>
      <c r="D145" s="5">
        <v>113</v>
      </c>
      <c r="E145" s="5">
        <v>0.8014184397163121</v>
      </c>
      <c r="F145" s="5">
        <v>2774.0999999999985</v>
      </c>
      <c r="G145" s="5">
        <v>2577.2815602836877</v>
      </c>
      <c r="H145" s="5">
        <v>1.0763666813705237</v>
      </c>
      <c r="I145" s="5">
        <v>1</v>
      </c>
      <c r="J145" s="5">
        <v>1.1061267204682932</v>
      </c>
      <c r="K145" s="5">
        <v>19.674468085106373</v>
      </c>
      <c r="L145" s="5">
        <v>18.278592626125445</v>
      </c>
      <c r="M145" s="5">
        <v>20.218439716312066</v>
      </c>
    </row>
    <row r="146" spans="3:13" x14ac:dyDescent="0.25">
      <c r="C146" s="6">
        <v>114</v>
      </c>
      <c r="D146" s="5">
        <v>114</v>
      </c>
      <c r="E146" s="5">
        <v>0.80851063829787229</v>
      </c>
      <c r="F146" s="5">
        <v>2787.5999999999985</v>
      </c>
      <c r="G146" s="5">
        <v>2600.0893617021275</v>
      </c>
      <c r="H146" s="5">
        <v>1.0721169976154659</v>
      </c>
      <c r="I146" s="5">
        <v>1</v>
      </c>
      <c r="J146" s="5">
        <v>1.1026544095865776</v>
      </c>
      <c r="K146" s="5">
        <v>19.770212765957435</v>
      </c>
      <c r="L146" s="5">
        <v>18.440350082993813</v>
      </c>
      <c r="M146" s="5">
        <v>20.333333333333339</v>
      </c>
    </row>
    <row r="147" spans="3:13" x14ac:dyDescent="0.25">
      <c r="C147" s="6">
        <v>115</v>
      </c>
      <c r="D147" s="5">
        <v>115</v>
      </c>
      <c r="E147" s="5">
        <v>0.81560283687943258</v>
      </c>
      <c r="F147" s="5">
        <v>2805.3999999999987</v>
      </c>
      <c r="G147" s="5">
        <v>2622.8971631205668</v>
      </c>
      <c r="H147" s="5">
        <v>1.0695806299406345</v>
      </c>
      <c r="I147" s="5">
        <v>1</v>
      </c>
      <c r="J147" s="5">
        <v>1.0992043609402744</v>
      </c>
      <c r="K147" s="5">
        <v>19.896453900709211</v>
      </c>
      <c r="L147" s="5">
        <v>18.602107539862175</v>
      </c>
      <c r="M147" s="5">
        <v>20.447517730496461</v>
      </c>
    </row>
    <row r="148" spans="3:13" x14ac:dyDescent="0.25">
      <c r="C148" s="6">
        <v>116</v>
      </c>
      <c r="D148" s="5">
        <v>116</v>
      </c>
      <c r="E148" s="5">
        <v>0.82269503546099287</v>
      </c>
      <c r="F148" s="5">
        <v>2821.9999999999986</v>
      </c>
      <c r="G148" s="5">
        <v>2645.7049645390066</v>
      </c>
      <c r="H148" s="5">
        <v>1.0666344274300856</v>
      </c>
      <c r="I148" s="5">
        <v>1</v>
      </c>
      <c r="J148" s="5">
        <v>1.0956248103442918</v>
      </c>
      <c r="K148" s="5">
        <v>20.01418439716311</v>
      </c>
      <c r="L148" s="5">
        <v>18.763864996730543</v>
      </c>
      <c r="M148" s="5">
        <v>20.558156028368799</v>
      </c>
    </row>
    <row r="149" spans="3:13" x14ac:dyDescent="0.25">
      <c r="C149" s="6">
        <v>117</v>
      </c>
      <c r="D149" s="5">
        <v>117</v>
      </c>
      <c r="E149" s="5">
        <v>0.82978723404255317</v>
      </c>
      <c r="F149" s="5">
        <v>2841.6999999999985</v>
      </c>
      <c r="G149" s="5">
        <v>2668.5127659574464</v>
      </c>
      <c r="H149" s="5">
        <v>1.0649002831284613</v>
      </c>
      <c r="I149" s="5">
        <v>1</v>
      </c>
      <c r="J149" s="5">
        <v>1.0921064486473864</v>
      </c>
      <c r="K149" s="5">
        <v>20.153900709219847</v>
      </c>
      <c r="L149" s="5">
        <v>18.925622453598912</v>
      </c>
      <c r="M149" s="5">
        <v>20.668794326241141</v>
      </c>
    </row>
    <row r="150" spans="3:13" x14ac:dyDescent="0.25">
      <c r="C150" s="6">
        <v>118</v>
      </c>
      <c r="D150" s="5">
        <v>118</v>
      </c>
      <c r="E150" s="5">
        <v>0.83687943262411346</v>
      </c>
      <c r="F150" s="5">
        <v>2861.2999999999984</v>
      </c>
      <c r="G150" s="5">
        <v>2691.3205673758862</v>
      </c>
      <c r="H150" s="5">
        <v>1.0631583746227034</v>
      </c>
      <c r="I150" s="5">
        <v>1</v>
      </c>
      <c r="J150" s="5">
        <v>1.0885734072387152</v>
      </c>
      <c r="K150" s="5">
        <v>20.29290780141843</v>
      </c>
      <c r="L150" s="5">
        <v>19.087379910467277</v>
      </c>
      <c r="M150" s="5">
        <v>20.778014184397168</v>
      </c>
    </row>
    <row r="151" spans="3:13" x14ac:dyDescent="0.25">
      <c r="C151" s="6">
        <v>119</v>
      </c>
      <c r="D151" s="5">
        <v>119</v>
      </c>
      <c r="E151" s="5">
        <v>0.84397163120567376</v>
      </c>
      <c r="F151" s="5">
        <v>2876.0999999999985</v>
      </c>
      <c r="G151" s="5">
        <v>2714.128368794326</v>
      </c>
      <c r="H151" s="5">
        <v>1.0596772183172838</v>
      </c>
      <c r="I151" s="5">
        <v>1</v>
      </c>
      <c r="J151" s="5">
        <v>1.0850260561950458</v>
      </c>
      <c r="K151" s="5">
        <v>20.397872340425522</v>
      </c>
      <c r="L151" s="5">
        <v>19.249137367335646</v>
      </c>
      <c r="M151" s="5">
        <v>20.885815602836882</v>
      </c>
    </row>
    <row r="152" spans="3:13" x14ac:dyDescent="0.25">
      <c r="C152" s="6">
        <v>120</v>
      </c>
      <c r="D152" s="5">
        <v>120</v>
      </c>
      <c r="E152" s="5">
        <v>0.85106382978723405</v>
      </c>
      <c r="F152" s="5">
        <v>2894.5999999999985</v>
      </c>
      <c r="G152" s="5">
        <v>2736.9361702127653</v>
      </c>
      <c r="H152" s="5">
        <v>1.0576059578967003</v>
      </c>
      <c r="I152" s="5">
        <v>1</v>
      </c>
      <c r="J152" s="5">
        <v>1.0813916788457358</v>
      </c>
      <c r="K152" s="5">
        <v>20.529078014184385</v>
      </c>
      <c r="L152" s="5">
        <v>19.410894824204011</v>
      </c>
      <c r="M152" s="5">
        <v>20.990780141843977</v>
      </c>
    </row>
    <row r="153" spans="3:13" x14ac:dyDescent="0.25">
      <c r="C153" s="6">
        <v>121</v>
      </c>
      <c r="D153" s="5">
        <v>121</v>
      </c>
      <c r="E153" s="5">
        <v>0.85815602836879434</v>
      </c>
      <c r="F153" s="5">
        <v>2912.3999999999987</v>
      </c>
      <c r="G153" s="5">
        <v>2759.7439716312051</v>
      </c>
      <c r="H153" s="5">
        <v>1.0553152864678832</v>
      </c>
      <c r="I153" s="5">
        <v>1</v>
      </c>
      <c r="J153" s="5">
        <v>1.0777449033585451</v>
      </c>
      <c r="K153" s="5">
        <v>20.655319148936162</v>
      </c>
      <c r="L153" s="5">
        <v>19.572652281072376</v>
      </c>
      <c r="M153" s="5">
        <v>21.094326241134755</v>
      </c>
    </row>
    <row r="154" spans="3:13" x14ac:dyDescent="0.25">
      <c r="C154" s="6">
        <v>122</v>
      </c>
      <c r="D154" s="5">
        <v>122</v>
      </c>
      <c r="E154" s="5">
        <v>0.86524822695035464</v>
      </c>
      <c r="F154" s="5">
        <v>2930.7999999999988</v>
      </c>
      <c r="G154" s="5">
        <v>2782.5517730496449</v>
      </c>
      <c r="H154" s="5">
        <v>1.053277796440738</v>
      </c>
      <c r="I154" s="5">
        <v>1</v>
      </c>
      <c r="J154" s="5">
        <v>1.0741219728408899</v>
      </c>
      <c r="K154" s="5">
        <v>20.78581560283687</v>
      </c>
      <c r="L154" s="5">
        <v>19.734409737940744</v>
      </c>
      <c r="M154" s="5">
        <v>21.197163120567382</v>
      </c>
    </row>
    <row r="155" spans="3:13" x14ac:dyDescent="0.25">
      <c r="C155" s="6">
        <v>123</v>
      </c>
      <c r="D155" s="5">
        <v>123</v>
      </c>
      <c r="E155" s="5">
        <v>0.87234042553191493</v>
      </c>
      <c r="F155" s="5">
        <v>2946.3999999999987</v>
      </c>
      <c r="G155" s="5">
        <v>2805.3595744680847</v>
      </c>
      <c r="H155" s="5">
        <v>1.050275346809564</v>
      </c>
      <c r="I155" s="5">
        <v>1</v>
      </c>
      <c r="J155" s="5">
        <v>1.0705223057081472</v>
      </c>
      <c r="K155" s="5">
        <v>20.896453900709211</v>
      </c>
      <c r="L155" s="5">
        <v>19.896167194809113</v>
      </c>
      <c r="M155" s="5">
        <v>21.299290780141849</v>
      </c>
    </row>
    <row r="156" spans="3:13" x14ac:dyDescent="0.25">
      <c r="C156" s="6">
        <v>124</v>
      </c>
      <c r="D156" s="5">
        <v>124</v>
      </c>
      <c r="E156" s="5">
        <v>0.87943262411347523</v>
      </c>
      <c r="F156" s="5">
        <v>2959.8999999999987</v>
      </c>
      <c r="G156" s="5">
        <v>2828.1673758865245</v>
      </c>
      <c r="H156" s="5">
        <v>1.0465787934747606</v>
      </c>
      <c r="I156" s="5">
        <v>1</v>
      </c>
      <c r="J156" s="5">
        <v>1.0669453391364885</v>
      </c>
      <c r="K156" s="5">
        <v>20.992198581560274</v>
      </c>
      <c r="L156" s="5">
        <v>20.057924651677478</v>
      </c>
      <c r="M156" s="5">
        <v>21.400709219858161</v>
      </c>
    </row>
    <row r="157" spans="3:13" x14ac:dyDescent="0.25">
      <c r="C157" s="6">
        <v>125</v>
      </c>
      <c r="D157" s="5">
        <v>125</v>
      </c>
      <c r="E157" s="5">
        <v>0.88652482269503541</v>
      </c>
      <c r="F157" s="5">
        <v>2971.1999999999989</v>
      </c>
      <c r="G157" s="5">
        <v>2850.9751773049643</v>
      </c>
      <c r="H157" s="5">
        <v>1.0421697192076866</v>
      </c>
      <c r="I157" s="5">
        <v>1</v>
      </c>
      <c r="J157" s="5">
        <v>1.0633554525949194</v>
      </c>
      <c r="K157" s="5">
        <v>21.072340425531909</v>
      </c>
      <c r="L157" s="5">
        <v>20.219682108545847</v>
      </c>
      <c r="M157" s="5">
        <v>21.500709219858162</v>
      </c>
    </row>
    <row r="158" spans="3:13" x14ac:dyDescent="0.25">
      <c r="C158" s="6">
        <v>126</v>
      </c>
      <c r="D158" s="5">
        <v>126</v>
      </c>
      <c r="E158" s="5">
        <v>0.8936170212765957</v>
      </c>
      <c r="F158" s="5">
        <v>2987.3999999999987</v>
      </c>
      <c r="G158" s="5">
        <v>2873.7829787234036</v>
      </c>
      <c r="H158" s="5">
        <v>1.0395356998485201</v>
      </c>
      <c r="I158" s="5">
        <v>1</v>
      </c>
      <c r="J158" s="5">
        <v>1.0598225483794068</v>
      </c>
      <c r="K158" s="5">
        <v>21.187234042553182</v>
      </c>
      <c r="L158" s="5">
        <v>20.381439565414212</v>
      </c>
      <c r="M158" s="5">
        <v>21.60070921985816</v>
      </c>
    </row>
    <row r="159" spans="3:13" x14ac:dyDescent="0.25">
      <c r="C159" s="6">
        <v>127</v>
      </c>
      <c r="D159" s="5">
        <v>127</v>
      </c>
      <c r="E159" s="5">
        <v>0.900709219858156</v>
      </c>
      <c r="F159" s="5">
        <v>3001.9999999999986</v>
      </c>
      <c r="G159" s="5">
        <v>2896.5907801418434</v>
      </c>
      <c r="H159" s="5">
        <v>1.0363907876047971</v>
      </c>
      <c r="I159" s="5">
        <v>1</v>
      </c>
      <c r="J159" s="5">
        <v>1.0562762337627047</v>
      </c>
      <c r="K159" s="5">
        <v>21.29078014184396</v>
      </c>
      <c r="L159" s="5">
        <v>20.543197022282577</v>
      </c>
      <c r="M159" s="5">
        <v>21.699290780141851</v>
      </c>
    </row>
    <row r="160" spans="3:13" x14ac:dyDescent="0.25">
      <c r="C160" s="6">
        <v>128</v>
      </c>
      <c r="D160" s="5">
        <v>128</v>
      </c>
      <c r="E160" s="5">
        <v>0.90780141843971629</v>
      </c>
      <c r="F160" s="5">
        <v>3023.9999999999986</v>
      </c>
      <c r="G160" s="5">
        <v>2919.3985815602832</v>
      </c>
      <c r="H160" s="5">
        <v>1.0358297832644046</v>
      </c>
      <c r="I160" s="5">
        <v>1</v>
      </c>
      <c r="J160" s="5">
        <v>1.0527510766814894</v>
      </c>
      <c r="K160" s="5">
        <v>21.446808510638288</v>
      </c>
      <c r="L160" s="5">
        <v>20.704954479150945</v>
      </c>
      <c r="M160" s="5">
        <v>21.797163120567383</v>
      </c>
    </row>
    <row r="161" spans="2:13" x14ac:dyDescent="0.25">
      <c r="C161" s="6">
        <v>129</v>
      </c>
      <c r="D161" s="5">
        <v>129</v>
      </c>
      <c r="E161" s="5">
        <v>0.91489361702127658</v>
      </c>
      <c r="F161" s="5">
        <v>3039.5999999999985</v>
      </c>
      <c r="G161" s="5">
        <v>2942.206382978723</v>
      </c>
      <c r="H161" s="5">
        <v>1.0331022383693811</v>
      </c>
      <c r="I161" s="5">
        <v>1</v>
      </c>
      <c r="J161" s="5">
        <v>1.0491786089032913</v>
      </c>
      <c r="K161" s="5">
        <v>21.55744680851063</v>
      </c>
      <c r="L161" s="5">
        <v>20.866711936019311</v>
      </c>
      <c r="M161" s="5">
        <v>21.892907801418446</v>
      </c>
    </row>
    <row r="162" spans="2:13" x14ac:dyDescent="0.25">
      <c r="C162" s="6">
        <v>130</v>
      </c>
      <c r="D162" s="5">
        <v>130</v>
      </c>
      <c r="E162" s="5">
        <v>0.92198581560283688</v>
      </c>
      <c r="F162" s="5">
        <v>3059.4999999999986</v>
      </c>
      <c r="G162" s="5">
        <v>2965.0141843971628</v>
      </c>
      <c r="H162" s="5">
        <v>1.0318669017167101</v>
      </c>
      <c r="I162" s="5">
        <v>1</v>
      </c>
      <c r="J162" s="5">
        <v>1.0456611021678348</v>
      </c>
      <c r="K162" s="5">
        <v>21.698581560283678</v>
      </c>
      <c r="L162" s="5">
        <v>21.028469392887679</v>
      </c>
      <c r="M162" s="5">
        <v>21.988652482269512</v>
      </c>
    </row>
    <row r="163" spans="2:13" x14ac:dyDescent="0.25">
      <c r="C163" s="6">
        <v>131</v>
      </c>
      <c r="D163" s="5">
        <v>131</v>
      </c>
      <c r="E163" s="5">
        <v>0.92907801418439717</v>
      </c>
      <c r="F163" s="5">
        <v>3067.8999999999987</v>
      </c>
      <c r="G163" s="5">
        <v>2987.8219858156021</v>
      </c>
      <c r="H163" s="5">
        <v>1.0268014676123809</v>
      </c>
      <c r="I163" s="5">
        <v>1</v>
      </c>
      <c r="J163" s="5">
        <v>1.0421638286291712</v>
      </c>
      <c r="K163" s="5">
        <v>21.758156028368784</v>
      </c>
      <c r="L163" s="5">
        <v>21.190226849756044</v>
      </c>
      <c r="M163" s="5">
        <v>22.083687943262419</v>
      </c>
    </row>
    <row r="164" spans="2:13" x14ac:dyDescent="0.25">
      <c r="C164" s="6">
        <v>132</v>
      </c>
      <c r="D164" s="5">
        <v>132</v>
      </c>
      <c r="E164" s="5">
        <v>0.93617021276595747</v>
      </c>
      <c r="F164" s="5">
        <v>3089.7999999999988</v>
      </c>
      <c r="G164" s="5">
        <v>3010.6297872340419</v>
      </c>
      <c r="H164" s="5">
        <v>1.0262968941254957</v>
      </c>
      <c r="I164" s="5">
        <v>1</v>
      </c>
      <c r="J164" s="5">
        <v>1.0385866815171214</v>
      </c>
      <c r="K164" s="5">
        <v>21.913475177304957</v>
      </c>
      <c r="L164" s="5">
        <v>21.351984306624409</v>
      </c>
      <c r="M164" s="5">
        <v>22.175886524822701</v>
      </c>
    </row>
    <row r="165" spans="2:13" x14ac:dyDescent="0.25">
      <c r="C165" s="6">
        <v>133</v>
      </c>
      <c r="D165" s="5">
        <v>133</v>
      </c>
      <c r="E165" s="5">
        <v>0.94326241134751776</v>
      </c>
      <c r="F165" s="5">
        <v>3114.7999999999988</v>
      </c>
      <c r="G165" s="5">
        <v>3033.4375886524817</v>
      </c>
      <c r="H165" s="5">
        <v>1.0268218511077594</v>
      </c>
      <c r="I165" s="5">
        <v>1</v>
      </c>
      <c r="J165" s="5">
        <v>1.0349644283911688</v>
      </c>
      <c r="K165" s="5">
        <v>22.090780141843965</v>
      </c>
      <c r="L165" s="5">
        <v>21.513741763492778</v>
      </c>
      <c r="M165" s="5">
        <v>22.265957446808518</v>
      </c>
    </row>
    <row r="166" spans="2:13" x14ac:dyDescent="0.25">
      <c r="C166" s="6">
        <v>134</v>
      </c>
      <c r="D166" s="5">
        <v>134</v>
      </c>
      <c r="E166" s="5">
        <v>0.95035460992907805</v>
      </c>
      <c r="F166" s="5">
        <v>3127.4999999999986</v>
      </c>
      <c r="G166" s="5">
        <v>3056.2453900709215</v>
      </c>
      <c r="H166" s="5">
        <v>1.0233144269634133</v>
      </c>
      <c r="I166" s="5">
        <v>1</v>
      </c>
      <c r="J166" s="5">
        <v>1.0311671995444283</v>
      </c>
      <c r="K166" s="5">
        <v>22.180851063829778</v>
      </c>
      <c r="L166" s="5">
        <v>21.675499220361147</v>
      </c>
      <c r="M166" s="5">
        <v>22.35106382978724</v>
      </c>
    </row>
    <row r="167" spans="2:13" x14ac:dyDescent="0.25">
      <c r="C167" s="6">
        <v>135</v>
      </c>
      <c r="D167" s="5">
        <v>135</v>
      </c>
      <c r="E167" s="5">
        <v>0.95744680851063835</v>
      </c>
      <c r="F167" s="5">
        <v>3148.2999999999988</v>
      </c>
      <c r="G167" s="5">
        <v>3079.0531914893613</v>
      </c>
      <c r="H167" s="5">
        <v>1.022489643472883</v>
      </c>
      <c r="I167" s="5">
        <v>1</v>
      </c>
      <c r="J167" s="5">
        <v>1.0271988833262511</v>
      </c>
      <c r="K167" s="5">
        <v>22.328368794326234</v>
      </c>
      <c r="L167" s="5">
        <v>21.837256677229512</v>
      </c>
      <c r="M167" s="5">
        <v>22.431205673758875</v>
      </c>
    </row>
    <row r="168" spans="2:13" x14ac:dyDescent="0.25">
      <c r="C168" s="6">
        <v>136</v>
      </c>
      <c r="D168" s="5">
        <v>136</v>
      </c>
      <c r="E168" s="5">
        <v>0.96453900709219853</v>
      </c>
      <c r="F168" s="5">
        <v>3161.2999999999988</v>
      </c>
      <c r="G168" s="5">
        <v>3101.8609929078011</v>
      </c>
      <c r="H168" s="5">
        <v>1.0191623696961603</v>
      </c>
      <c r="I168" s="5">
        <v>1</v>
      </c>
      <c r="J168" s="5">
        <v>1.0230310150118076</v>
      </c>
      <c r="K168" s="5">
        <v>22.420567375886517</v>
      </c>
      <c r="L168" s="5">
        <v>21.99901413409788</v>
      </c>
      <c r="M168" s="5">
        <v>22.505673758865257</v>
      </c>
    </row>
    <row r="169" spans="2:13" x14ac:dyDescent="0.25">
      <c r="C169" s="6">
        <v>137</v>
      </c>
      <c r="D169" s="5">
        <v>137</v>
      </c>
      <c r="E169" s="5">
        <v>0.97163120567375882</v>
      </c>
      <c r="F169" s="5">
        <v>3173.2999999999988</v>
      </c>
      <c r="G169" s="5">
        <v>3124.6687943262405</v>
      </c>
      <c r="H169" s="5">
        <v>1.0155636353401878</v>
      </c>
      <c r="I169" s="5">
        <v>1</v>
      </c>
      <c r="J169" s="5">
        <v>1.0188279813145591</v>
      </c>
      <c r="K169" s="5">
        <v>22.505673758865239</v>
      </c>
      <c r="L169" s="5">
        <v>22.160771590966245</v>
      </c>
      <c r="M169" s="5">
        <v>22.578014184397169</v>
      </c>
    </row>
    <row r="170" spans="2:13" x14ac:dyDescent="0.25">
      <c r="C170" s="6">
        <v>138</v>
      </c>
      <c r="D170" s="5">
        <v>138</v>
      </c>
      <c r="E170" s="5">
        <v>0.97872340425531912</v>
      </c>
      <c r="F170" s="5">
        <v>3187.099999999999</v>
      </c>
      <c r="G170" s="5">
        <v>3147.4765957446803</v>
      </c>
      <c r="H170" s="5">
        <v>1.012588943253427</v>
      </c>
      <c r="I170" s="5">
        <v>1</v>
      </c>
      <c r="J170" s="5">
        <v>1.01411397445032</v>
      </c>
      <c r="K170" s="5">
        <v>22.603546099290774</v>
      </c>
      <c r="L170" s="5">
        <v>22.32252904783461</v>
      </c>
      <c r="M170" s="5">
        <v>22.637588652482275</v>
      </c>
    </row>
    <row r="171" spans="2:13" x14ac:dyDescent="0.25">
      <c r="C171" s="6">
        <v>139</v>
      </c>
      <c r="D171" s="5">
        <v>139</v>
      </c>
      <c r="E171" s="5">
        <v>0.98581560283687941</v>
      </c>
      <c r="F171" s="5">
        <v>3195.1999999999989</v>
      </c>
      <c r="G171" s="5">
        <v>3170.28439716312</v>
      </c>
      <c r="H171" s="5">
        <v>1.0078591065392033</v>
      </c>
      <c r="I171" s="5">
        <v>1</v>
      </c>
      <c r="J171" s="5">
        <v>1.0094677950229767</v>
      </c>
      <c r="K171" s="5">
        <v>22.660992907801411</v>
      </c>
      <c r="L171" s="5">
        <v>22.484286504702979</v>
      </c>
      <c r="M171" s="5">
        <v>22.697163120567385</v>
      </c>
    </row>
    <row r="172" spans="2:13" x14ac:dyDescent="0.25">
      <c r="C172" s="6">
        <v>140</v>
      </c>
      <c r="D172" s="5">
        <v>140</v>
      </c>
      <c r="E172" s="5">
        <v>0.99290780141843971</v>
      </c>
      <c r="F172" s="5">
        <v>3205.3999999999987</v>
      </c>
      <c r="G172" s="5">
        <v>3193.0921985815598</v>
      </c>
      <c r="H172" s="5">
        <v>1.0038545086245572</v>
      </c>
      <c r="I172" s="5">
        <v>1</v>
      </c>
      <c r="J172" s="5">
        <v>1.0047940367726436</v>
      </c>
      <c r="K172" s="5">
        <v>22.733333333333324</v>
      </c>
      <c r="L172" s="5">
        <v>22.646043961571348</v>
      </c>
      <c r="M172" s="5">
        <v>22.754609929078022</v>
      </c>
    </row>
    <row r="173" spans="2:13" x14ac:dyDescent="0.25">
      <c r="C173" s="6">
        <v>141</v>
      </c>
      <c r="D173" s="5">
        <v>141</v>
      </c>
      <c r="E173" s="5">
        <v>1</v>
      </c>
      <c r="F173" s="5">
        <v>3215.8999999999987</v>
      </c>
      <c r="G173" s="5">
        <v>3215.8999999999996</v>
      </c>
      <c r="H173" s="5">
        <v>0.99999999999999967</v>
      </c>
      <c r="I173" s="5">
        <v>1</v>
      </c>
      <c r="J173" s="5">
        <v>1.0000000000000004</v>
      </c>
      <c r="K173" s="5">
        <v>22.807801418439706</v>
      </c>
      <c r="L173" s="5">
        <v>22.807801418439713</v>
      </c>
      <c r="M173" s="5">
        <v>22.807801418439723</v>
      </c>
    </row>
    <row r="175" spans="2:13" ht="18.75" x14ac:dyDescent="0.3">
      <c r="B175" s="4" t="s">
        <v>655</v>
      </c>
    </row>
    <row r="177" spans="3:8" x14ac:dyDescent="0.25">
      <c r="C177" s="6" t="s">
        <v>505</v>
      </c>
      <c r="D177" s="1" t="s">
        <v>637</v>
      </c>
      <c r="E177" s="1" t="s">
        <v>638</v>
      </c>
      <c r="F177" s="1" t="s">
        <v>639</v>
      </c>
      <c r="G177" s="1" t="s">
        <v>640</v>
      </c>
      <c r="H177" s="1" t="s">
        <v>641</v>
      </c>
    </row>
    <row r="178" spans="3:8" x14ac:dyDescent="0.25">
      <c r="C178" s="6">
        <v>0</v>
      </c>
      <c r="D178" s="5">
        <v>0</v>
      </c>
      <c r="E178" s="5">
        <v>0</v>
      </c>
      <c r="F178" s="5">
        <v>-4072.2051233846414</v>
      </c>
      <c r="G178" s="5">
        <v>-3834.1</v>
      </c>
      <c r="H178" s="5">
        <v>0</v>
      </c>
    </row>
    <row r="179" spans="3:8" x14ac:dyDescent="0.25">
      <c r="C179" s="6">
        <v>1</v>
      </c>
      <c r="D179" s="5">
        <v>11.362655663889377</v>
      </c>
      <c r="E179" s="5">
        <v>0</v>
      </c>
      <c r="F179" s="5">
        <v>-2481.433330440128</v>
      </c>
      <c r="G179" s="5">
        <v>-3834.1000000000004</v>
      </c>
      <c r="H179" s="5">
        <v>0</v>
      </c>
    </row>
    <row r="180" spans="3:8" x14ac:dyDescent="0.25">
      <c r="C180" s="6">
        <v>2</v>
      </c>
      <c r="D180" s="5">
        <v>22.403328634574102</v>
      </c>
      <c r="E180" s="5">
        <v>0</v>
      </c>
      <c r="F180" s="5">
        <v>-1714.1065589775401</v>
      </c>
      <c r="G180" s="5">
        <v>-3834.1000000000004</v>
      </c>
      <c r="H180" s="5">
        <v>0</v>
      </c>
    </row>
    <row r="181" spans="3:8" x14ac:dyDescent="0.25">
      <c r="C181" s="6">
        <v>3</v>
      </c>
      <c r="D181" s="5">
        <v>22.683424011802501</v>
      </c>
      <c r="E181" s="5">
        <v>0</v>
      </c>
      <c r="F181" s="5">
        <v>-1701.2221716250335</v>
      </c>
      <c r="G181" s="5">
        <v>-3834.1000000000004</v>
      </c>
      <c r="H181" s="5">
        <v>0</v>
      </c>
    </row>
    <row r="182" spans="3:8" x14ac:dyDescent="0.25">
      <c r="C182" s="6">
        <v>4</v>
      </c>
      <c r="D182" s="5">
        <v>25.665735196413294</v>
      </c>
      <c r="E182" s="5">
        <v>13.199999999999989</v>
      </c>
      <c r="F182" s="5">
        <v>-1599.0780135521138</v>
      </c>
      <c r="G182" s="5">
        <v>-3382.0000000000009</v>
      </c>
      <c r="H182" s="5">
        <v>0</v>
      </c>
    </row>
    <row r="183" spans="3:8" x14ac:dyDescent="0.25">
      <c r="C183" s="6">
        <v>5</v>
      </c>
      <c r="D183" s="5">
        <v>29.546778513559218</v>
      </c>
      <c r="E183" s="5">
        <v>31.199999999999989</v>
      </c>
      <c r="F183" s="5">
        <v>-1493.5136353257449</v>
      </c>
      <c r="G183" s="5">
        <v>-2892.4000000000005</v>
      </c>
      <c r="H183" s="5">
        <v>0</v>
      </c>
    </row>
    <row r="184" spans="3:8" x14ac:dyDescent="0.25">
      <c r="C184" s="6">
        <v>6</v>
      </c>
      <c r="D184" s="5">
        <v>39.261785556977856</v>
      </c>
      <c r="E184" s="5">
        <v>33</v>
      </c>
      <c r="F184" s="5">
        <v>-1274.9259768488255</v>
      </c>
      <c r="G184" s="5">
        <v>-2851.9</v>
      </c>
      <c r="H184" s="5">
        <v>0</v>
      </c>
    </row>
    <row r="185" spans="3:8" x14ac:dyDescent="0.25">
      <c r="C185" s="6">
        <v>7</v>
      </c>
      <c r="D185" s="5">
        <v>40.230078655915236</v>
      </c>
      <c r="E185" s="5">
        <v>36.5</v>
      </c>
      <c r="F185" s="5">
        <v>-1256.3900803834529</v>
      </c>
      <c r="G185" s="5">
        <v>-2784.8999999999996</v>
      </c>
      <c r="H185" s="5">
        <v>0</v>
      </c>
    </row>
    <row r="186" spans="3:8" x14ac:dyDescent="0.25">
      <c r="C186" s="6">
        <v>8</v>
      </c>
      <c r="D186" s="5">
        <v>41.062543609259507</v>
      </c>
      <c r="E186" s="5">
        <v>71.699999999999989</v>
      </c>
      <c r="F186" s="5">
        <v>-1242.5503505341044</v>
      </c>
      <c r="G186" s="5">
        <v>-2199.6999999999998</v>
      </c>
      <c r="H186" s="5">
        <v>0</v>
      </c>
    </row>
    <row r="187" spans="3:8" x14ac:dyDescent="0.25">
      <c r="C187" s="6">
        <v>9</v>
      </c>
      <c r="D187" s="5">
        <v>43.021110697221943</v>
      </c>
      <c r="E187" s="5">
        <v>96.899999999999977</v>
      </c>
      <c r="F187" s="5">
        <v>-1213.824699910655</v>
      </c>
      <c r="G187" s="5">
        <v>-1830.1000000000004</v>
      </c>
      <c r="H187" s="5">
        <v>0</v>
      </c>
    </row>
    <row r="188" spans="3:8" x14ac:dyDescent="0.25">
      <c r="C188" s="6">
        <v>10</v>
      </c>
      <c r="D188" s="5">
        <v>46.834963779956638</v>
      </c>
      <c r="E188" s="5">
        <v>98.9</v>
      </c>
      <c r="F188" s="5">
        <v>-1163.8632245268307</v>
      </c>
      <c r="G188" s="5">
        <v>-1803.9</v>
      </c>
      <c r="H188" s="5">
        <v>0</v>
      </c>
    </row>
    <row r="189" spans="3:8" x14ac:dyDescent="0.25">
      <c r="C189" s="6">
        <v>11</v>
      </c>
      <c r="D189" s="5">
        <v>48.240236022730187</v>
      </c>
      <c r="E189" s="5">
        <v>98.9</v>
      </c>
      <c r="F189" s="5">
        <v>-1147.255461657689</v>
      </c>
      <c r="G189" s="5">
        <v>-1803.9</v>
      </c>
      <c r="H189" s="5">
        <v>0</v>
      </c>
    </row>
    <row r="190" spans="3:8" x14ac:dyDescent="0.25">
      <c r="C190" s="6">
        <v>12</v>
      </c>
      <c r="D190" s="5">
        <v>56.211773406954265</v>
      </c>
      <c r="E190" s="5">
        <v>98.9</v>
      </c>
      <c r="F190" s="5">
        <v>-1061.5614347772798</v>
      </c>
      <c r="G190" s="5">
        <v>-1803.9</v>
      </c>
      <c r="H190" s="5">
        <v>0</v>
      </c>
    </row>
    <row r="191" spans="3:8" x14ac:dyDescent="0.25">
      <c r="C191" s="6">
        <v>13</v>
      </c>
      <c r="D191" s="5">
        <v>66.271468736491144</v>
      </c>
      <c r="E191" s="5">
        <v>101.49999999999997</v>
      </c>
      <c r="F191" s="5">
        <v>-962.51212691722446</v>
      </c>
      <c r="G191" s="5">
        <v>-1778.3000000000006</v>
      </c>
      <c r="H191" s="5">
        <v>0</v>
      </c>
    </row>
    <row r="192" spans="3:8" x14ac:dyDescent="0.25">
      <c r="C192" s="6">
        <v>14</v>
      </c>
      <c r="D192" s="5">
        <v>69.763890349868362</v>
      </c>
      <c r="E192" s="5">
        <v>122.49999999999997</v>
      </c>
      <c r="F192" s="5">
        <v>-930.83087371015984</v>
      </c>
      <c r="G192" s="5">
        <v>-1587.8000000000006</v>
      </c>
      <c r="H192" s="5">
        <v>0</v>
      </c>
    </row>
    <row r="193" spans="3:8" x14ac:dyDescent="0.25">
      <c r="C193" s="6">
        <v>15</v>
      </c>
      <c r="D193" s="5">
        <v>75.328523435364389</v>
      </c>
      <c r="E193" s="5">
        <v>122.5</v>
      </c>
      <c r="F193" s="5">
        <v>-884.08795579199318</v>
      </c>
      <c r="G193" s="5">
        <v>-1587.8000000000004</v>
      </c>
      <c r="H193" s="5">
        <v>0</v>
      </c>
    </row>
    <row r="194" spans="3:8" x14ac:dyDescent="0.25">
      <c r="C194" s="6">
        <v>16</v>
      </c>
      <c r="D194" s="5">
        <v>76.998030798840546</v>
      </c>
      <c r="E194" s="5">
        <v>125.70000000000002</v>
      </c>
      <c r="F194" s="5">
        <v>-871.04492951483564</v>
      </c>
      <c r="G194" s="5">
        <v>-1562.8000000000002</v>
      </c>
      <c r="H194" s="5">
        <v>0</v>
      </c>
    </row>
    <row r="195" spans="3:8" x14ac:dyDescent="0.25">
      <c r="C195" s="6">
        <v>17</v>
      </c>
      <c r="D195" s="5">
        <v>78.283389812530885</v>
      </c>
      <c r="E195" s="5">
        <v>127.40000000000006</v>
      </c>
      <c r="F195" s="5">
        <v>-861.66936965027094</v>
      </c>
      <c r="G195" s="5">
        <v>-1550.4</v>
      </c>
      <c r="H195" s="5">
        <v>0</v>
      </c>
    </row>
    <row r="196" spans="3:8" x14ac:dyDescent="0.25">
      <c r="C196" s="6">
        <v>18</v>
      </c>
      <c r="D196" s="5">
        <v>84.712660034987721</v>
      </c>
      <c r="E196" s="5">
        <v>149.00000000000006</v>
      </c>
      <c r="F196" s="5">
        <v>-817.73602313014908</v>
      </c>
      <c r="G196" s="5">
        <v>-1402.8000000000002</v>
      </c>
      <c r="H196" s="5">
        <v>0</v>
      </c>
    </row>
    <row r="197" spans="3:8" x14ac:dyDescent="0.25">
      <c r="C197" s="6">
        <v>19</v>
      </c>
      <c r="D197" s="5">
        <v>89.773675074372619</v>
      </c>
      <c r="E197" s="5">
        <v>152.80000000000001</v>
      </c>
      <c r="F197" s="5">
        <v>-785.23897919304613</v>
      </c>
      <c r="G197" s="5">
        <v>-1378.4</v>
      </c>
      <c r="H197" s="5">
        <v>0</v>
      </c>
    </row>
    <row r="198" spans="3:8" x14ac:dyDescent="0.25">
      <c r="C198" s="6">
        <v>20</v>
      </c>
      <c r="D198" s="5">
        <v>91.778161811061707</v>
      </c>
      <c r="E198" s="5">
        <v>152.80000000000001</v>
      </c>
      <c r="F198" s="5">
        <v>-773.11183443607706</v>
      </c>
      <c r="G198" s="5">
        <v>-1378.4</v>
      </c>
      <c r="H198" s="5">
        <v>0</v>
      </c>
    </row>
    <row r="199" spans="3:8" x14ac:dyDescent="0.25">
      <c r="C199" s="6">
        <v>21</v>
      </c>
      <c r="D199" s="5">
        <v>93.138624929110421</v>
      </c>
      <c r="E199" s="5">
        <v>169.60000000000002</v>
      </c>
      <c r="F199" s="5">
        <v>-765.33775947579875</v>
      </c>
      <c r="G199" s="5">
        <v>-1282.4000000000001</v>
      </c>
      <c r="H199" s="5">
        <v>0</v>
      </c>
    </row>
    <row r="200" spans="3:8" x14ac:dyDescent="0.25">
      <c r="C200" s="6">
        <v>22</v>
      </c>
      <c r="D200" s="5">
        <v>96.848740997050072</v>
      </c>
      <c r="E200" s="5">
        <v>182.79999999999998</v>
      </c>
      <c r="F200" s="5">
        <v>-745.26940438103429</v>
      </c>
      <c r="G200" s="5">
        <v>-1211.0000000000005</v>
      </c>
      <c r="H200" s="5">
        <v>0</v>
      </c>
    </row>
    <row r="201" spans="3:8" x14ac:dyDescent="0.25">
      <c r="C201" s="6">
        <v>23</v>
      </c>
      <c r="D201" s="5">
        <v>99.836925209023065</v>
      </c>
      <c r="E201" s="5">
        <v>187.40000000000006</v>
      </c>
      <c r="F201" s="5">
        <v>-729.93872016308592</v>
      </c>
      <c r="G201" s="5">
        <v>-1187.4000000000001</v>
      </c>
      <c r="H201" s="5">
        <v>0</v>
      </c>
    </row>
    <row r="202" spans="3:8" x14ac:dyDescent="0.25">
      <c r="C202" s="6">
        <v>24</v>
      </c>
      <c r="D202" s="5">
        <v>101.27445095135209</v>
      </c>
      <c r="E202" s="5">
        <v>189.8</v>
      </c>
      <c r="F202" s="5">
        <v>-722.93078216923186</v>
      </c>
      <c r="G202" s="5">
        <v>-1175.7000000000003</v>
      </c>
      <c r="H202" s="5">
        <v>0</v>
      </c>
    </row>
    <row r="203" spans="3:8" x14ac:dyDescent="0.25">
      <c r="C203" s="6">
        <v>25</v>
      </c>
      <c r="D203" s="5">
        <v>105.94190582706827</v>
      </c>
      <c r="E203" s="5">
        <v>217.30000000000007</v>
      </c>
      <c r="F203" s="5">
        <v>-701.27379154590881</v>
      </c>
      <c r="G203" s="5">
        <v>-1048.1000000000001</v>
      </c>
      <c r="H203" s="5">
        <v>0</v>
      </c>
    </row>
    <row r="204" spans="3:8" x14ac:dyDescent="0.25">
      <c r="C204" s="6">
        <v>26</v>
      </c>
      <c r="D204" s="5">
        <v>109.84611203868472</v>
      </c>
      <c r="E204" s="5">
        <v>217.30000000000007</v>
      </c>
      <c r="F204" s="5">
        <v>-684.00518714837449</v>
      </c>
      <c r="G204" s="5">
        <v>-1048.1000000000001</v>
      </c>
      <c r="H204" s="5">
        <v>0</v>
      </c>
    </row>
    <row r="205" spans="3:8" x14ac:dyDescent="0.25">
      <c r="C205" s="6">
        <v>27</v>
      </c>
      <c r="D205" s="5">
        <v>143.33130370095125</v>
      </c>
      <c r="E205" s="5">
        <v>220</v>
      </c>
      <c r="F205" s="5">
        <v>-542.62326679658236</v>
      </c>
      <c r="G205" s="5">
        <v>-1036.7000000000003</v>
      </c>
      <c r="H205" s="5">
        <v>0</v>
      </c>
    </row>
    <row r="206" spans="3:8" x14ac:dyDescent="0.25">
      <c r="C206" s="6">
        <v>28</v>
      </c>
      <c r="D206" s="5">
        <v>143.58226547832072</v>
      </c>
      <c r="E206" s="5">
        <v>222.80000000000004</v>
      </c>
      <c r="F206" s="5">
        <v>-541.61045676648428</v>
      </c>
      <c r="G206" s="5">
        <v>-1025.4000000000001</v>
      </c>
      <c r="H206" s="5">
        <v>0</v>
      </c>
    </row>
    <row r="207" spans="3:8" x14ac:dyDescent="0.25">
      <c r="C207" s="6">
        <v>29</v>
      </c>
      <c r="D207" s="5">
        <v>156.14817576216004</v>
      </c>
      <c r="E207" s="5">
        <v>225.70000000000007</v>
      </c>
      <c r="F207" s="5">
        <v>-493.08004463579448</v>
      </c>
      <c r="G207" s="5">
        <v>-1014.2</v>
      </c>
      <c r="H207" s="5">
        <v>0</v>
      </c>
    </row>
    <row r="208" spans="3:8" x14ac:dyDescent="0.25">
      <c r="C208" s="6">
        <v>30</v>
      </c>
      <c r="D208" s="5">
        <v>158.24458212741933</v>
      </c>
      <c r="E208" s="5">
        <v>231.70000000000007</v>
      </c>
      <c r="F208" s="5">
        <v>-485.32334108433508</v>
      </c>
      <c r="G208" s="5">
        <v>-992.00000000000011</v>
      </c>
      <c r="H208" s="5">
        <v>0</v>
      </c>
    </row>
    <row r="209" spans="3:8" x14ac:dyDescent="0.25">
      <c r="C209" s="6">
        <v>31</v>
      </c>
      <c r="D209" s="5">
        <v>162.95808885542084</v>
      </c>
      <c r="E209" s="5">
        <v>253.40000000000003</v>
      </c>
      <c r="F209" s="5">
        <v>-468.5979946301361</v>
      </c>
      <c r="G209" s="5">
        <v>-915.00000000000023</v>
      </c>
      <c r="H209" s="5">
        <v>0</v>
      </c>
    </row>
    <row r="210" spans="3:8" x14ac:dyDescent="0.25">
      <c r="C210" s="6">
        <v>32</v>
      </c>
      <c r="D210" s="5">
        <v>169.81676260656008</v>
      </c>
      <c r="E210" s="5">
        <v>253.4</v>
      </c>
      <c r="F210" s="5">
        <v>-445.23563716531811</v>
      </c>
      <c r="G210" s="5">
        <v>-915.00000000000023</v>
      </c>
      <c r="H210" s="5">
        <v>0</v>
      </c>
    </row>
    <row r="211" spans="3:8" x14ac:dyDescent="0.25">
      <c r="C211" s="6">
        <v>33</v>
      </c>
      <c r="D211" s="5">
        <v>170.17495190965133</v>
      </c>
      <c r="E211" s="5">
        <v>266.59999999999997</v>
      </c>
      <c r="F211" s="5">
        <v>-444.06338126429222</v>
      </c>
      <c r="G211" s="5">
        <v>-871.80000000000041</v>
      </c>
      <c r="H211" s="5">
        <v>0</v>
      </c>
    </row>
    <row r="212" spans="3:8" x14ac:dyDescent="0.25">
      <c r="C212" s="6">
        <v>34</v>
      </c>
      <c r="D212" s="5">
        <v>170.83495492858282</v>
      </c>
      <c r="E212" s="5">
        <v>327.79999999999995</v>
      </c>
      <c r="F212" s="5">
        <v>-441.98631294000779</v>
      </c>
      <c r="G212" s="5">
        <v>-679.20000000000027</v>
      </c>
      <c r="H212" s="5">
        <v>0</v>
      </c>
    </row>
    <row r="213" spans="3:8" x14ac:dyDescent="0.25">
      <c r="C213" s="6">
        <v>35</v>
      </c>
      <c r="D213" s="5">
        <v>178.71867840934377</v>
      </c>
      <c r="E213" s="5">
        <v>331.30000000000007</v>
      </c>
      <c r="F213" s="5">
        <v>-418.10989325541755</v>
      </c>
      <c r="G213" s="5">
        <v>-668.60000000000014</v>
      </c>
      <c r="H213" s="5">
        <v>0</v>
      </c>
    </row>
    <row r="214" spans="3:8" x14ac:dyDescent="0.25">
      <c r="C214" s="6">
        <v>36</v>
      </c>
      <c r="D214" s="5">
        <v>181.30061714494383</v>
      </c>
      <c r="E214" s="5">
        <v>338.5</v>
      </c>
      <c r="F214" s="5">
        <v>-410.57923860991741</v>
      </c>
      <c r="G214" s="5">
        <v>-647.60000000000014</v>
      </c>
      <c r="H214" s="5">
        <v>0</v>
      </c>
    </row>
    <row r="215" spans="3:8" x14ac:dyDescent="0.25">
      <c r="C215" s="6">
        <v>37</v>
      </c>
      <c r="D215" s="5">
        <v>181.38755907832859</v>
      </c>
      <c r="E215" s="5">
        <v>338.5</v>
      </c>
      <c r="F215" s="5">
        <v>-410.3348612836466</v>
      </c>
      <c r="G215" s="5">
        <v>-647.60000000000014</v>
      </c>
      <c r="H215" s="5">
        <v>0</v>
      </c>
    </row>
    <row r="216" spans="3:8" x14ac:dyDescent="0.25">
      <c r="C216" s="6">
        <v>38</v>
      </c>
      <c r="D216" s="5">
        <v>193.37257632711169</v>
      </c>
      <c r="E216" s="5">
        <v>338.49999999999994</v>
      </c>
      <c r="F216" s="5">
        <v>-377.8491566356293</v>
      </c>
      <c r="G216" s="5">
        <v>-647.60000000000014</v>
      </c>
      <c r="H216" s="5">
        <v>0</v>
      </c>
    </row>
    <row r="217" spans="3:8" x14ac:dyDescent="0.25">
      <c r="C217" s="6">
        <v>39</v>
      </c>
      <c r="D217" s="5">
        <v>194.23227044472321</v>
      </c>
      <c r="E217" s="5">
        <v>346.2999999999999</v>
      </c>
      <c r="F217" s="5">
        <v>-375.60072586649153</v>
      </c>
      <c r="G217" s="5">
        <v>-627.20000000000016</v>
      </c>
      <c r="H217" s="5">
        <v>0</v>
      </c>
    </row>
    <row r="218" spans="3:8" x14ac:dyDescent="0.25">
      <c r="C218" s="6">
        <v>40</v>
      </c>
      <c r="D218" s="5">
        <v>194.30262849067896</v>
      </c>
      <c r="E218" s="5">
        <v>350.29999999999995</v>
      </c>
      <c r="F218" s="5">
        <v>-375.42307180045327</v>
      </c>
      <c r="G218" s="5">
        <v>-617.1</v>
      </c>
      <c r="H218" s="5">
        <v>0</v>
      </c>
    </row>
    <row r="219" spans="3:8" x14ac:dyDescent="0.25">
      <c r="C219" s="6">
        <v>41</v>
      </c>
      <c r="D219" s="5">
        <v>198.42715529668379</v>
      </c>
      <c r="E219" s="5">
        <v>350.3</v>
      </c>
      <c r="F219" s="5">
        <v>-365.36325032239273</v>
      </c>
      <c r="G219" s="5">
        <v>-617.10000000000014</v>
      </c>
      <c r="H219" s="5">
        <v>0</v>
      </c>
    </row>
    <row r="220" spans="3:8" x14ac:dyDescent="0.25">
      <c r="C220" s="6">
        <v>42</v>
      </c>
      <c r="D220" s="5">
        <v>205.74707265203662</v>
      </c>
      <c r="E220" s="5">
        <v>367.09999999999991</v>
      </c>
      <c r="F220" s="5">
        <v>-348.10915941334679</v>
      </c>
      <c r="G220" s="5">
        <v>-577.50000000000023</v>
      </c>
      <c r="H220" s="5">
        <v>0</v>
      </c>
    </row>
    <row r="221" spans="3:8" x14ac:dyDescent="0.25">
      <c r="C221" s="6">
        <v>43</v>
      </c>
      <c r="D221" s="5">
        <v>208.81720958463853</v>
      </c>
      <c r="E221" s="5">
        <v>375.69999999999987</v>
      </c>
      <c r="F221" s="5">
        <v>-341.11210314834716</v>
      </c>
      <c r="G221" s="5">
        <v>-557.90000000000032</v>
      </c>
      <c r="H221" s="5">
        <v>0</v>
      </c>
    </row>
    <row r="222" spans="3:8" x14ac:dyDescent="0.25">
      <c r="C222" s="6">
        <v>44</v>
      </c>
      <c r="D222" s="5">
        <v>211.56705736411629</v>
      </c>
      <c r="E222" s="5">
        <v>375.69999999999987</v>
      </c>
      <c r="F222" s="5">
        <v>-335.04993872540751</v>
      </c>
      <c r="G222" s="5">
        <v>-557.90000000000032</v>
      </c>
      <c r="H222" s="5">
        <v>0</v>
      </c>
    </row>
    <row r="223" spans="3:8" x14ac:dyDescent="0.25">
      <c r="C223" s="6">
        <v>45</v>
      </c>
      <c r="D223" s="5">
        <v>212.02104235391309</v>
      </c>
      <c r="E223" s="5">
        <v>375.69999999999987</v>
      </c>
      <c r="F223" s="5">
        <v>-334.08143741384106</v>
      </c>
      <c r="G223" s="5">
        <v>-557.90000000000032</v>
      </c>
      <c r="H223" s="5">
        <v>0</v>
      </c>
    </row>
    <row r="224" spans="3:8" x14ac:dyDescent="0.25">
      <c r="C224" s="6">
        <v>46</v>
      </c>
      <c r="D224" s="5">
        <v>218.67854854838487</v>
      </c>
      <c r="E224" s="5">
        <v>389.49999999999989</v>
      </c>
      <c r="F224" s="5">
        <v>-320.33223983830152</v>
      </c>
      <c r="G224" s="5">
        <v>-529.4000000000002</v>
      </c>
      <c r="H224" s="5">
        <v>0</v>
      </c>
    </row>
    <row r="225" spans="3:8" x14ac:dyDescent="0.25">
      <c r="C225" s="6">
        <v>47</v>
      </c>
      <c r="D225" s="5">
        <v>222.24014683675568</v>
      </c>
      <c r="E225" s="5">
        <v>394.2</v>
      </c>
      <c r="F225" s="5">
        <v>-313.20904326155988</v>
      </c>
      <c r="G225" s="5">
        <v>-520</v>
      </c>
      <c r="H225" s="5">
        <v>0</v>
      </c>
    </row>
    <row r="226" spans="3:8" x14ac:dyDescent="0.25">
      <c r="C226" s="6">
        <v>48</v>
      </c>
      <c r="D226" s="5">
        <v>223.54839803747609</v>
      </c>
      <c r="E226" s="5">
        <v>408.6</v>
      </c>
      <c r="F226" s="5">
        <v>-310.6743065601641</v>
      </c>
      <c r="G226" s="5">
        <v>-492.1</v>
      </c>
      <c r="H226" s="5">
        <v>0</v>
      </c>
    </row>
    <row r="227" spans="3:8" x14ac:dyDescent="0.25">
      <c r="C227" s="6">
        <v>49</v>
      </c>
      <c r="D227" s="5">
        <v>226.93532143618219</v>
      </c>
      <c r="E227" s="5">
        <v>413.49999999999989</v>
      </c>
      <c r="F227" s="5">
        <v>-304.31518507687906</v>
      </c>
      <c r="G227" s="5">
        <v>-482.9000000000002</v>
      </c>
      <c r="H227" s="5">
        <v>0</v>
      </c>
    </row>
    <row r="228" spans="3:8" x14ac:dyDescent="0.25">
      <c r="C228" s="6">
        <v>50</v>
      </c>
      <c r="D228" s="5">
        <v>230.08214569673297</v>
      </c>
      <c r="E228" s="5">
        <v>418.5</v>
      </c>
      <c r="F228" s="5">
        <v>-298.58796492267675</v>
      </c>
      <c r="G228" s="5">
        <v>-473.80000000000007</v>
      </c>
      <c r="H228" s="5">
        <v>0</v>
      </c>
    </row>
    <row r="229" spans="3:8" x14ac:dyDescent="0.25">
      <c r="C229" s="6">
        <v>51</v>
      </c>
      <c r="D229" s="5">
        <v>231.62429791439902</v>
      </c>
      <c r="E229" s="5">
        <v>423.59999999999991</v>
      </c>
      <c r="F229" s="5">
        <v>-295.8665198326778</v>
      </c>
      <c r="G229" s="5">
        <v>-464.8000000000003</v>
      </c>
      <c r="H229" s="5">
        <v>0</v>
      </c>
    </row>
    <row r="230" spans="3:8" x14ac:dyDescent="0.25">
      <c r="C230" s="6">
        <v>52</v>
      </c>
      <c r="D230" s="5">
        <v>232.64945388418704</v>
      </c>
      <c r="E230" s="5">
        <v>423.59999999999991</v>
      </c>
      <c r="F230" s="5">
        <v>-294.11192596130985</v>
      </c>
      <c r="G230" s="5">
        <v>-464.8000000000003</v>
      </c>
      <c r="H230" s="5">
        <v>0</v>
      </c>
    </row>
    <row r="231" spans="3:8" x14ac:dyDescent="0.25">
      <c r="C231" s="6">
        <v>53</v>
      </c>
      <c r="D231" s="5">
        <v>233.678857883896</v>
      </c>
      <c r="E231" s="5">
        <v>434.20000000000005</v>
      </c>
      <c r="F231" s="5">
        <v>-292.40272686745351</v>
      </c>
      <c r="G231" s="5">
        <v>-447.20000000000005</v>
      </c>
      <c r="H231" s="5">
        <v>0</v>
      </c>
    </row>
    <row r="232" spans="3:8" x14ac:dyDescent="0.25">
      <c r="C232" s="6">
        <v>54</v>
      </c>
      <c r="D232" s="5">
        <v>235.43347579575646</v>
      </c>
      <c r="E232" s="5">
        <v>439.59999999999991</v>
      </c>
      <c r="F232" s="5">
        <v>-289.57584245390046</v>
      </c>
      <c r="G232" s="5">
        <v>-438.50000000000023</v>
      </c>
      <c r="H232" s="5">
        <v>0</v>
      </c>
    </row>
    <row r="233" spans="3:8" x14ac:dyDescent="0.25">
      <c r="C233" s="6">
        <v>55</v>
      </c>
      <c r="D233" s="5">
        <v>236.05211956097514</v>
      </c>
      <c r="E233" s="5">
        <v>450.59999999999991</v>
      </c>
      <c r="F233" s="5">
        <v>-288.60850856646766</v>
      </c>
      <c r="G233" s="5">
        <v>-421.30000000000024</v>
      </c>
      <c r="H233" s="5">
        <v>0</v>
      </c>
    </row>
    <row r="234" spans="3:8" x14ac:dyDescent="0.25">
      <c r="C234" s="6">
        <v>56</v>
      </c>
      <c r="D234" s="5">
        <v>237.0957429764581</v>
      </c>
      <c r="E234" s="5">
        <v>450.59999999999985</v>
      </c>
      <c r="F234" s="5">
        <v>-287.02443731082388</v>
      </c>
      <c r="G234" s="5">
        <v>-421.30000000000024</v>
      </c>
      <c r="H234" s="5">
        <v>0</v>
      </c>
    </row>
    <row r="235" spans="3:8" x14ac:dyDescent="0.25">
      <c r="C235" s="6">
        <v>57</v>
      </c>
      <c r="D235" s="5">
        <v>243.631812498378</v>
      </c>
      <c r="E235" s="5">
        <v>456.29999999999995</v>
      </c>
      <c r="F235" s="5">
        <v>-277.39233485746814</v>
      </c>
      <c r="G235" s="5">
        <v>-412.90000000000009</v>
      </c>
      <c r="H235" s="5">
        <v>0</v>
      </c>
    </row>
    <row r="236" spans="3:8" x14ac:dyDescent="0.25">
      <c r="C236" s="6">
        <v>58</v>
      </c>
      <c r="D236" s="5">
        <v>244.50514756664347</v>
      </c>
      <c r="E236" s="5">
        <v>456.2999999999999</v>
      </c>
      <c r="F236" s="5">
        <v>-276.14256225977806</v>
      </c>
      <c r="G236" s="5">
        <v>-412.90000000000009</v>
      </c>
      <c r="H236" s="5">
        <v>0</v>
      </c>
    </row>
    <row r="237" spans="3:8" x14ac:dyDescent="0.25">
      <c r="C237" s="6">
        <v>59</v>
      </c>
      <c r="D237" s="5">
        <v>244.69802098333918</v>
      </c>
      <c r="E237" s="5">
        <v>462.2</v>
      </c>
      <c r="F237" s="5">
        <v>-275.87450090098054</v>
      </c>
      <c r="G237" s="5">
        <v>-404.7</v>
      </c>
      <c r="H237" s="5">
        <v>0</v>
      </c>
    </row>
    <row r="238" spans="3:8" x14ac:dyDescent="0.25">
      <c r="C238" s="6">
        <v>60</v>
      </c>
      <c r="D238" s="5">
        <v>244.78860347662393</v>
      </c>
      <c r="E238" s="5">
        <v>474.2</v>
      </c>
      <c r="F238" s="5">
        <v>-275.75221453504616</v>
      </c>
      <c r="G238" s="5">
        <v>-388.50000000000006</v>
      </c>
      <c r="H238" s="5">
        <v>0</v>
      </c>
    </row>
    <row r="239" spans="3:8" x14ac:dyDescent="0.25">
      <c r="C239" s="6">
        <v>61</v>
      </c>
      <c r="D239" s="5">
        <v>248.05150971229943</v>
      </c>
      <c r="E239" s="5">
        <v>486.39999999999992</v>
      </c>
      <c r="F239" s="5">
        <v>-271.47299324235689</v>
      </c>
      <c r="G239" s="5">
        <v>-372.50000000000011</v>
      </c>
      <c r="H239" s="5">
        <v>0</v>
      </c>
    </row>
    <row r="240" spans="3:8" x14ac:dyDescent="0.25">
      <c r="C240" s="6">
        <v>62</v>
      </c>
      <c r="D240" s="5">
        <v>251.56722516452518</v>
      </c>
      <c r="E240" s="5">
        <v>486.39999999999986</v>
      </c>
      <c r="F240" s="5">
        <v>-266.99329129516599</v>
      </c>
      <c r="G240" s="5">
        <v>-372.50000000000006</v>
      </c>
      <c r="H240" s="5">
        <v>0</v>
      </c>
    </row>
    <row r="241" spans="3:8" x14ac:dyDescent="0.25">
      <c r="C241" s="6">
        <v>63</v>
      </c>
      <c r="D241" s="5">
        <v>255.2702120157565</v>
      </c>
      <c r="E241" s="5">
        <v>492.7</v>
      </c>
      <c r="F241" s="5">
        <v>-262.40864090792712</v>
      </c>
      <c r="G241" s="5">
        <v>-364.69999999999993</v>
      </c>
      <c r="H241" s="5">
        <v>0</v>
      </c>
    </row>
    <row r="242" spans="3:8" x14ac:dyDescent="0.25">
      <c r="C242" s="6">
        <v>64</v>
      </c>
      <c r="D242" s="5">
        <v>263.23618427845514</v>
      </c>
      <c r="E242" s="5">
        <v>505.5</v>
      </c>
      <c r="F242" s="5">
        <v>-252.82458052936789</v>
      </c>
      <c r="G242" s="5">
        <v>-349.30000000000007</v>
      </c>
      <c r="H242" s="5">
        <v>0</v>
      </c>
    </row>
    <row r="243" spans="3:8" x14ac:dyDescent="0.25">
      <c r="C243" s="6">
        <v>65</v>
      </c>
      <c r="D243" s="5">
        <v>274.58833249494961</v>
      </c>
      <c r="E243" s="5">
        <v>505.5</v>
      </c>
      <c r="F243" s="5">
        <v>-239.55129953777433</v>
      </c>
      <c r="G243" s="5">
        <v>-349.30000000000007</v>
      </c>
      <c r="H243" s="5">
        <v>0</v>
      </c>
    </row>
    <row r="244" spans="3:8" x14ac:dyDescent="0.25">
      <c r="C244" s="6">
        <v>66</v>
      </c>
      <c r="D244" s="5">
        <v>276.6859656517878</v>
      </c>
      <c r="E244" s="5">
        <v>525.30000000000007</v>
      </c>
      <c r="F244" s="5">
        <v>-237.16762549591283</v>
      </c>
      <c r="G244" s="5">
        <v>-326.8</v>
      </c>
      <c r="H244" s="5">
        <v>0</v>
      </c>
    </row>
    <row r="245" spans="3:8" x14ac:dyDescent="0.25">
      <c r="C245" s="6">
        <v>67</v>
      </c>
      <c r="D245" s="5">
        <v>278.27745572461521</v>
      </c>
      <c r="E245" s="5">
        <v>525.30000000000007</v>
      </c>
      <c r="F245" s="5">
        <v>-235.40986034084975</v>
      </c>
      <c r="G245" s="5">
        <v>-326.8</v>
      </c>
      <c r="H245" s="5">
        <v>0</v>
      </c>
    </row>
    <row r="246" spans="3:8" x14ac:dyDescent="0.25">
      <c r="C246" s="6">
        <v>68</v>
      </c>
      <c r="D246" s="5">
        <v>278.72662440724929</v>
      </c>
      <c r="E246" s="5">
        <v>538.90000000000009</v>
      </c>
      <c r="F246" s="5">
        <v>-234.92766454919845</v>
      </c>
      <c r="G246" s="5">
        <v>-312.2000000000001</v>
      </c>
      <c r="H246" s="5">
        <v>0</v>
      </c>
    </row>
    <row r="247" spans="3:8" x14ac:dyDescent="0.25">
      <c r="C247" s="6">
        <v>69</v>
      </c>
      <c r="D247" s="5">
        <v>282.00141705432776</v>
      </c>
      <c r="E247" s="5">
        <v>538.90000000000009</v>
      </c>
      <c r="F247" s="5">
        <v>-231.51048961311659</v>
      </c>
      <c r="G247" s="5">
        <v>-312.20000000000016</v>
      </c>
      <c r="H247" s="5">
        <v>0</v>
      </c>
    </row>
    <row r="248" spans="3:8" x14ac:dyDescent="0.25">
      <c r="C248" s="6">
        <v>70</v>
      </c>
      <c r="D248" s="5">
        <v>292.89418086094724</v>
      </c>
      <c r="E248" s="5">
        <v>545.89999999999986</v>
      </c>
      <c r="F248" s="5">
        <v>-220.46211489497398</v>
      </c>
      <c r="G248" s="5">
        <v>-305.10000000000025</v>
      </c>
      <c r="H248" s="5">
        <v>0</v>
      </c>
    </row>
    <row r="249" spans="3:8" x14ac:dyDescent="0.25">
      <c r="C249" s="6">
        <v>71</v>
      </c>
      <c r="D249" s="5">
        <v>299.24208045968464</v>
      </c>
      <c r="E249" s="5">
        <v>545.89999999999986</v>
      </c>
      <c r="F249" s="5">
        <v>-214.20362233283851</v>
      </c>
      <c r="G249" s="5">
        <v>-305.10000000000025</v>
      </c>
      <c r="H249" s="5">
        <v>0</v>
      </c>
    </row>
    <row r="250" spans="3:8" x14ac:dyDescent="0.25">
      <c r="C250" s="6">
        <v>72</v>
      </c>
      <c r="D250" s="5">
        <v>309.16026277673842</v>
      </c>
      <c r="E250" s="5">
        <v>545.89999999999986</v>
      </c>
      <c r="F250" s="5">
        <v>-204.6986976123286</v>
      </c>
      <c r="G250" s="5">
        <v>-305.10000000000025</v>
      </c>
      <c r="H250" s="5">
        <v>0</v>
      </c>
    </row>
    <row r="251" spans="3:8" x14ac:dyDescent="0.25">
      <c r="C251" s="6">
        <v>73</v>
      </c>
      <c r="D251" s="5">
        <v>312.04850772328115</v>
      </c>
      <c r="E251" s="5">
        <v>545.89999999999986</v>
      </c>
      <c r="F251" s="5">
        <v>-202.00827766212441</v>
      </c>
      <c r="G251" s="5">
        <v>-305.10000000000025</v>
      </c>
      <c r="H251" s="5">
        <v>0</v>
      </c>
    </row>
    <row r="252" spans="3:8" x14ac:dyDescent="0.25">
      <c r="C252" s="6">
        <v>74</v>
      </c>
      <c r="D252" s="5">
        <v>314.26007897707757</v>
      </c>
      <c r="E252" s="5">
        <v>553.29999999999995</v>
      </c>
      <c r="F252" s="5">
        <v>-200.00590909449789</v>
      </c>
      <c r="G252" s="5">
        <v>-298.40000000000015</v>
      </c>
      <c r="H252" s="5">
        <v>0</v>
      </c>
    </row>
    <row r="253" spans="3:8" x14ac:dyDescent="0.25">
      <c r="C253" s="6">
        <v>75</v>
      </c>
      <c r="D253" s="5">
        <v>323.36462656655209</v>
      </c>
      <c r="E253" s="5">
        <v>553.29999999999995</v>
      </c>
      <c r="F253" s="5">
        <v>-191.99390721576032</v>
      </c>
      <c r="G253" s="5">
        <v>-298.40000000000009</v>
      </c>
      <c r="H253" s="5">
        <v>0</v>
      </c>
    </row>
    <row r="254" spans="3:8" x14ac:dyDescent="0.25">
      <c r="C254" s="6">
        <v>76</v>
      </c>
      <c r="D254" s="5">
        <v>324.91679111443</v>
      </c>
      <c r="E254" s="5">
        <v>560.90000000000009</v>
      </c>
      <c r="F254" s="5">
        <v>-190.66639806297002</v>
      </c>
      <c r="G254" s="5">
        <v>-291.90000000000003</v>
      </c>
      <c r="H254" s="5">
        <v>0</v>
      </c>
    </row>
    <row r="255" spans="3:8" x14ac:dyDescent="0.25">
      <c r="C255" s="6">
        <v>77</v>
      </c>
      <c r="D255" s="5">
        <v>329.43613776244251</v>
      </c>
      <c r="E255" s="5">
        <v>568.59999999999991</v>
      </c>
      <c r="F255" s="5">
        <v>-186.91005799189469</v>
      </c>
      <c r="G255" s="5">
        <v>-285.50000000000017</v>
      </c>
      <c r="H255" s="5">
        <v>0</v>
      </c>
    </row>
    <row r="256" spans="3:8" x14ac:dyDescent="0.25">
      <c r="C256" s="6">
        <v>78</v>
      </c>
      <c r="D256" s="5">
        <v>330.59800674708259</v>
      </c>
      <c r="E256" s="5">
        <v>568.59999999999991</v>
      </c>
      <c r="F256" s="5">
        <v>-185.97162535045462</v>
      </c>
      <c r="G256" s="5">
        <v>-285.50000000000011</v>
      </c>
      <c r="H256" s="5">
        <v>0</v>
      </c>
    </row>
    <row r="257" spans="3:8" x14ac:dyDescent="0.25">
      <c r="C257" s="6">
        <v>79</v>
      </c>
      <c r="D257" s="5">
        <v>333.88732112005465</v>
      </c>
      <c r="E257" s="5">
        <v>584.39999999999986</v>
      </c>
      <c r="F257" s="5">
        <v>-183.39013812103349</v>
      </c>
      <c r="G257" s="5">
        <v>-273.10000000000019</v>
      </c>
      <c r="H257" s="5">
        <v>0</v>
      </c>
    </row>
    <row r="258" spans="3:8" x14ac:dyDescent="0.25">
      <c r="C258" s="6">
        <v>80</v>
      </c>
      <c r="D258" s="5">
        <v>338.83002882219267</v>
      </c>
      <c r="E258" s="5">
        <v>592.39999999999986</v>
      </c>
      <c r="F258" s="5">
        <v>-179.62132349815323</v>
      </c>
      <c r="G258" s="5">
        <v>-267.00000000000006</v>
      </c>
      <c r="H258" s="5">
        <v>0</v>
      </c>
    </row>
    <row r="259" spans="3:8" x14ac:dyDescent="0.25">
      <c r="C259" s="6">
        <v>81</v>
      </c>
      <c r="D259" s="5">
        <v>340.15549531339752</v>
      </c>
      <c r="E259" s="5">
        <v>608.5999999999998</v>
      </c>
      <c r="F259" s="5">
        <v>-178.63949646763115</v>
      </c>
      <c r="G259" s="5">
        <v>-255.00000000000011</v>
      </c>
      <c r="H259" s="5">
        <v>0</v>
      </c>
    </row>
    <row r="260" spans="3:8" x14ac:dyDescent="0.25">
      <c r="C260" s="6">
        <v>82</v>
      </c>
      <c r="D260" s="5">
        <v>342.06228200567227</v>
      </c>
      <c r="E260" s="5">
        <v>608.5999999999998</v>
      </c>
      <c r="F260" s="5">
        <v>-177.26754018904319</v>
      </c>
      <c r="G260" s="5">
        <v>-255.00000000000009</v>
      </c>
      <c r="H260" s="5">
        <v>0</v>
      </c>
    </row>
    <row r="261" spans="3:8" x14ac:dyDescent="0.25">
      <c r="C261" s="6">
        <v>83</v>
      </c>
      <c r="D261" s="5">
        <v>343.41049229296743</v>
      </c>
      <c r="E261" s="5">
        <v>633.49999999999977</v>
      </c>
      <c r="F261" s="5">
        <v>-176.32541733768031</v>
      </c>
      <c r="G261" s="5">
        <v>-237.60000000000002</v>
      </c>
      <c r="H261" s="5">
        <v>0</v>
      </c>
    </row>
    <row r="262" spans="3:8" x14ac:dyDescent="0.25">
      <c r="C262" s="6">
        <v>84</v>
      </c>
      <c r="D262" s="5">
        <v>345.69570303535329</v>
      </c>
      <c r="E262" s="5">
        <v>633.49999999999977</v>
      </c>
      <c r="F262" s="5">
        <v>-174.77473861963273</v>
      </c>
      <c r="G262" s="5">
        <v>-237.6</v>
      </c>
      <c r="H262" s="5">
        <v>0</v>
      </c>
    </row>
    <row r="263" spans="3:8" x14ac:dyDescent="0.25">
      <c r="C263" s="6">
        <v>85</v>
      </c>
      <c r="D263" s="5">
        <v>349.68160447215666</v>
      </c>
      <c r="E263" s="5">
        <v>642</v>
      </c>
      <c r="F263" s="5">
        <v>-172.14873296715049</v>
      </c>
      <c r="G263" s="5">
        <v>-231.99999999999991</v>
      </c>
      <c r="H263" s="5">
        <v>0</v>
      </c>
    </row>
    <row r="264" spans="3:8" x14ac:dyDescent="0.25">
      <c r="C264" s="6">
        <v>86</v>
      </c>
      <c r="D264" s="5">
        <v>365.23869890628754</v>
      </c>
      <c r="E264" s="5">
        <v>650.59999999999968</v>
      </c>
      <c r="F264" s="5">
        <v>-162.19942838718308</v>
      </c>
      <c r="G264" s="5">
        <v>-226.50000000000003</v>
      </c>
      <c r="H264" s="5">
        <v>0</v>
      </c>
    </row>
    <row r="265" spans="3:8" x14ac:dyDescent="0.25">
      <c r="C265" s="6">
        <v>87</v>
      </c>
      <c r="D265" s="5">
        <v>382.97454622878644</v>
      </c>
      <c r="E265" s="5">
        <v>659.3</v>
      </c>
      <c r="F265" s="5">
        <v>-151.19097142839064</v>
      </c>
      <c r="G265" s="5">
        <v>-221.09999999999997</v>
      </c>
      <c r="H265" s="5">
        <v>0</v>
      </c>
    </row>
    <row r="266" spans="3:8" x14ac:dyDescent="0.25">
      <c r="C266" s="6">
        <v>88</v>
      </c>
      <c r="D266" s="5">
        <v>394.10948997252541</v>
      </c>
      <c r="E266" s="5">
        <v>668.09999999999968</v>
      </c>
      <c r="F266" s="5">
        <v>-144.48469849182058</v>
      </c>
      <c r="G266" s="5">
        <v>-215.80000000000007</v>
      </c>
      <c r="H266" s="5">
        <v>0</v>
      </c>
    </row>
    <row r="267" spans="3:8" x14ac:dyDescent="0.25">
      <c r="C267" s="6">
        <v>89</v>
      </c>
      <c r="D267" s="5">
        <v>405.95020027840599</v>
      </c>
      <c r="E267" s="5">
        <v>668.09999999999968</v>
      </c>
      <c r="F267" s="5">
        <v>-137.56653067265441</v>
      </c>
      <c r="G267" s="5">
        <v>-215.80000000000007</v>
      </c>
      <c r="H267" s="5">
        <v>0</v>
      </c>
    </row>
    <row r="268" spans="3:8" x14ac:dyDescent="0.25">
      <c r="C268" s="6">
        <v>90</v>
      </c>
      <c r="D268" s="5">
        <v>406.8105522007944</v>
      </c>
      <c r="E268" s="5">
        <v>686.09999999999991</v>
      </c>
      <c r="F268" s="5">
        <v>-137.07899791663431</v>
      </c>
      <c r="G268" s="5">
        <v>-205.59999999999994</v>
      </c>
      <c r="H268" s="5">
        <v>0</v>
      </c>
    </row>
    <row r="269" spans="3:8" x14ac:dyDescent="0.25">
      <c r="C269" s="6">
        <v>91</v>
      </c>
      <c r="D269" s="5">
        <v>434.05822490425948</v>
      </c>
      <c r="E269" s="5">
        <v>686.09999999999991</v>
      </c>
      <c r="F269" s="5">
        <v>-122.10774917846669</v>
      </c>
      <c r="G269" s="5">
        <v>-205.59999999999997</v>
      </c>
      <c r="H269" s="5">
        <v>0</v>
      </c>
    </row>
    <row r="270" spans="3:8" x14ac:dyDescent="0.25">
      <c r="C270" s="6">
        <v>92</v>
      </c>
      <c r="D270" s="5">
        <v>437.34523983643464</v>
      </c>
      <c r="E270" s="5">
        <v>695.29999999999973</v>
      </c>
      <c r="F270" s="5">
        <v>-120.35705644285167</v>
      </c>
      <c r="G270" s="5">
        <v>-200.70000000000005</v>
      </c>
      <c r="H270" s="5">
        <v>0</v>
      </c>
    </row>
    <row r="271" spans="3:8" x14ac:dyDescent="0.25">
      <c r="C271" s="6">
        <v>93</v>
      </c>
      <c r="D271" s="5">
        <v>437.59368612034768</v>
      </c>
      <c r="E271" s="5">
        <v>704.59999999999991</v>
      </c>
      <c r="F271" s="5">
        <v>-120.22882610276751</v>
      </c>
      <c r="G271" s="5">
        <v>-195.9</v>
      </c>
      <c r="H271" s="5">
        <v>0</v>
      </c>
    </row>
    <row r="272" spans="3:8" x14ac:dyDescent="0.25">
      <c r="C272" s="6">
        <v>94</v>
      </c>
      <c r="D272" s="5">
        <v>438.00462309177345</v>
      </c>
      <c r="E272" s="5">
        <v>713.99999999999977</v>
      </c>
      <c r="F272" s="5">
        <v>-120.0233576170546</v>
      </c>
      <c r="G272" s="5">
        <v>-191.2000000000001</v>
      </c>
      <c r="H272" s="5">
        <v>0</v>
      </c>
    </row>
    <row r="273" spans="3:8" x14ac:dyDescent="0.25">
      <c r="C273" s="6">
        <v>95</v>
      </c>
      <c r="D273" s="5">
        <v>438.39074249964881</v>
      </c>
      <c r="E273" s="5">
        <v>723.49999999999977</v>
      </c>
      <c r="F273" s="5">
        <v>-119.83639453534651</v>
      </c>
      <c r="G273" s="5">
        <v>-186.6</v>
      </c>
      <c r="H273" s="5">
        <v>0</v>
      </c>
    </row>
    <row r="274" spans="3:8" x14ac:dyDescent="0.25">
      <c r="C274" s="6">
        <v>96</v>
      </c>
      <c r="D274" s="5">
        <v>451.84333430477295</v>
      </c>
      <c r="E274" s="5">
        <v>723.49999999999977</v>
      </c>
      <c r="F274" s="5">
        <v>-113.53049212669458</v>
      </c>
      <c r="G274" s="5">
        <v>-186.59999999999997</v>
      </c>
      <c r="H274" s="5">
        <v>0</v>
      </c>
    </row>
    <row r="275" spans="3:8" x14ac:dyDescent="0.25">
      <c r="C275" s="6">
        <v>97</v>
      </c>
      <c r="D275" s="5">
        <v>453.44213004766459</v>
      </c>
      <c r="E275" s="5">
        <v>733.19999999999993</v>
      </c>
      <c r="F275" s="5">
        <v>-112.80526519177468</v>
      </c>
      <c r="G275" s="5">
        <v>-182.19999999999993</v>
      </c>
      <c r="H275" s="5">
        <v>0</v>
      </c>
    </row>
    <row r="276" spans="3:8" x14ac:dyDescent="0.25">
      <c r="C276" s="6">
        <v>98</v>
      </c>
      <c r="D276" s="5">
        <v>460.31396957121433</v>
      </c>
      <c r="E276" s="5">
        <v>733.2</v>
      </c>
      <c r="F276" s="5">
        <v>-109.79007029878858</v>
      </c>
      <c r="G276" s="5">
        <v>-182.19999999999993</v>
      </c>
      <c r="H276" s="5">
        <v>0</v>
      </c>
    </row>
    <row r="277" spans="3:8" x14ac:dyDescent="0.25">
      <c r="C277" s="6">
        <v>99</v>
      </c>
      <c r="D277" s="5">
        <v>464.52835365814974</v>
      </c>
      <c r="E277" s="5">
        <v>753</v>
      </c>
      <c r="F277" s="5">
        <v>-108.00214977705841</v>
      </c>
      <c r="G277" s="5">
        <v>-173.79999999999998</v>
      </c>
      <c r="H277" s="5">
        <v>0</v>
      </c>
    </row>
    <row r="278" spans="3:8" x14ac:dyDescent="0.25">
      <c r="C278" s="6">
        <v>100</v>
      </c>
      <c r="D278" s="5">
        <v>469.68675775045654</v>
      </c>
      <c r="E278" s="5">
        <v>772.99999999999977</v>
      </c>
      <c r="F278" s="5">
        <v>-105.88720409921262</v>
      </c>
      <c r="G278" s="5">
        <v>-165.6</v>
      </c>
      <c r="H278" s="5">
        <v>0</v>
      </c>
    </row>
    <row r="279" spans="3:8" x14ac:dyDescent="0.25">
      <c r="C279" s="6">
        <v>101</v>
      </c>
      <c r="D279" s="5">
        <v>475.51865841106479</v>
      </c>
      <c r="E279" s="5">
        <v>772.99999999999977</v>
      </c>
      <c r="F279" s="5">
        <v>-103.57754047124897</v>
      </c>
      <c r="G279" s="5">
        <v>-165.59999999999997</v>
      </c>
      <c r="H279" s="5">
        <v>0</v>
      </c>
    </row>
    <row r="280" spans="3:8" x14ac:dyDescent="0.25">
      <c r="C280" s="6">
        <v>102</v>
      </c>
      <c r="D280" s="5">
        <v>475.82307615878085</v>
      </c>
      <c r="E280" s="5">
        <v>783.19999999999993</v>
      </c>
      <c r="F280" s="5">
        <v>-103.46114545006341</v>
      </c>
      <c r="G280" s="5">
        <v>-161.69999999999993</v>
      </c>
      <c r="H280" s="5">
        <v>0</v>
      </c>
    </row>
    <row r="281" spans="3:8" x14ac:dyDescent="0.25">
      <c r="C281" s="6">
        <v>103</v>
      </c>
      <c r="D281" s="5">
        <v>499.67355953288194</v>
      </c>
      <c r="E281" s="5">
        <v>814.09999999999968</v>
      </c>
      <c r="F281" s="5">
        <v>-94.661937991657183</v>
      </c>
      <c r="G281" s="5">
        <v>-150.30000000000004</v>
      </c>
      <c r="H281" s="5">
        <v>0</v>
      </c>
    </row>
    <row r="282" spans="3:8" x14ac:dyDescent="0.25">
      <c r="C282" s="6">
        <v>104</v>
      </c>
      <c r="D282" s="5">
        <v>504.38235572979875</v>
      </c>
      <c r="E282" s="5">
        <v>845.29999999999973</v>
      </c>
      <c r="F282" s="5">
        <v>-92.986693190830991</v>
      </c>
      <c r="G282" s="5">
        <v>-139.19999999999999</v>
      </c>
      <c r="H282" s="5">
        <v>0</v>
      </c>
    </row>
    <row r="283" spans="3:8" x14ac:dyDescent="0.25">
      <c r="C283" s="6">
        <v>105</v>
      </c>
      <c r="D283" s="5">
        <v>507.97845577632722</v>
      </c>
      <c r="E283" s="5">
        <v>845.29999999999973</v>
      </c>
      <c r="F283" s="5">
        <v>-91.753744603449789</v>
      </c>
      <c r="G283" s="5">
        <v>-139.19999999999999</v>
      </c>
      <c r="H283" s="5">
        <v>0</v>
      </c>
    </row>
    <row r="284" spans="3:8" x14ac:dyDescent="0.25">
      <c r="C284" s="6">
        <v>106</v>
      </c>
      <c r="D284" s="5">
        <v>524.13938992319936</v>
      </c>
      <c r="E284" s="5">
        <v>887.69999999999993</v>
      </c>
      <c r="F284" s="5">
        <v>-86.417587102124088</v>
      </c>
      <c r="G284" s="5">
        <v>-125.1999999999999</v>
      </c>
      <c r="H284" s="5">
        <v>0</v>
      </c>
    </row>
    <row r="285" spans="3:8" x14ac:dyDescent="0.25">
      <c r="C285" s="6">
        <v>107</v>
      </c>
      <c r="D285" s="5">
        <v>530.45274368420269</v>
      </c>
      <c r="E285" s="5">
        <v>898.39999999999964</v>
      </c>
      <c r="F285" s="5">
        <v>-84.411474692085648</v>
      </c>
      <c r="G285" s="5">
        <v>-121.79999999999995</v>
      </c>
      <c r="H285" s="5">
        <v>0</v>
      </c>
    </row>
    <row r="286" spans="3:8" x14ac:dyDescent="0.25">
      <c r="C286" s="6">
        <v>108</v>
      </c>
      <c r="D286" s="5">
        <v>533.69077170629271</v>
      </c>
      <c r="E286" s="5">
        <v>919.99999999999955</v>
      </c>
      <c r="F286" s="5">
        <v>-83.422077240891468</v>
      </c>
      <c r="G286" s="5">
        <v>-115.19999999999999</v>
      </c>
      <c r="H286" s="5">
        <v>0</v>
      </c>
    </row>
    <row r="287" spans="3:8" x14ac:dyDescent="0.25">
      <c r="C287" s="6">
        <v>109</v>
      </c>
      <c r="D287" s="5">
        <v>555.91351928689141</v>
      </c>
      <c r="E287" s="5">
        <v>919.99999999999966</v>
      </c>
      <c r="F287" s="5">
        <v>-76.897967859431319</v>
      </c>
      <c r="G287" s="5">
        <v>-115.19999999999999</v>
      </c>
      <c r="H287" s="5">
        <v>0</v>
      </c>
    </row>
    <row r="288" spans="3:8" x14ac:dyDescent="0.25">
      <c r="C288" s="6">
        <v>110</v>
      </c>
      <c r="D288" s="5">
        <v>557.57372305130912</v>
      </c>
      <c r="E288" s="5">
        <v>930.99999999999977</v>
      </c>
      <c r="F288" s="5">
        <v>-76.430092253095424</v>
      </c>
      <c r="G288" s="5">
        <v>-112.09999999999991</v>
      </c>
      <c r="H288" s="5">
        <v>0</v>
      </c>
    </row>
    <row r="289" spans="3:8" x14ac:dyDescent="0.25">
      <c r="C289" s="6">
        <v>111</v>
      </c>
      <c r="D289" s="5">
        <v>559.32183234772253</v>
      </c>
      <c r="E289" s="5">
        <v>975.39999999999952</v>
      </c>
      <c r="F289" s="5">
        <v>-75.957630281091767</v>
      </c>
      <c r="G289" s="5">
        <v>-100.09999999999997</v>
      </c>
      <c r="H289" s="5">
        <v>0</v>
      </c>
    </row>
    <row r="290" spans="3:8" x14ac:dyDescent="0.25">
      <c r="C290" s="6">
        <v>112</v>
      </c>
      <c r="D290" s="5">
        <v>563.37467657149136</v>
      </c>
      <c r="E290" s="5">
        <v>1020.1999999999998</v>
      </c>
      <c r="F290" s="5">
        <v>-74.908233116008773</v>
      </c>
      <c r="G290" s="5">
        <v>-88.499999999999915</v>
      </c>
      <c r="H290" s="5">
        <v>0</v>
      </c>
    </row>
    <row r="291" spans="3:8" x14ac:dyDescent="0.25">
      <c r="C291" s="6">
        <v>113</v>
      </c>
      <c r="D291" s="5">
        <v>572.99844000810094</v>
      </c>
      <c r="E291" s="5">
        <v>1020.1999999999998</v>
      </c>
      <c r="F291" s="5">
        <v>-72.523583768884293</v>
      </c>
      <c r="G291" s="5">
        <v>-88.499999999999943</v>
      </c>
      <c r="H291" s="5">
        <v>0</v>
      </c>
    </row>
    <row r="292" spans="3:8" x14ac:dyDescent="0.25">
      <c r="C292" s="6">
        <v>114</v>
      </c>
      <c r="D292" s="5">
        <v>578.57090562729059</v>
      </c>
      <c r="E292" s="5">
        <v>1031.5999999999997</v>
      </c>
      <c r="F292" s="5">
        <v>-71.203789280128802</v>
      </c>
      <c r="G292" s="5">
        <v>-85.799999999999983</v>
      </c>
      <c r="H292" s="5">
        <v>0</v>
      </c>
    </row>
    <row r="293" spans="3:8" x14ac:dyDescent="0.25">
      <c r="C293" s="6">
        <v>115</v>
      </c>
      <c r="D293" s="5">
        <v>601.57304498322378</v>
      </c>
      <c r="E293" s="5">
        <v>1089.0999999999999</v>
      </c>
      <c r="F293" s="5">
        <v>-66.003305599656954</v>
      </c>
      <c r="G293" s="5">
        <v>-72.799999999999955</v>
      </c>
      <c r="H293" s="5">
        <v>0</v>
      </c>
    </row>
    <row r="294" spans="3:8" x14ac:dyDescent="0.25">
      <c r="C294" s="6">
        <v>116</v>
      </c>
      <c r="D294" s="5">
        <v>603.99929968007064</v>
      </c>
      <c r="E294" s="5">
        <v>1089.0999999999999</v>
      </c>
      <c r="F294" s="5">
        <v>-65.480405880508926</v>
      </c>
      <c r="G294" s="5">
        <v>-72.799999999999955</v>
      </c>
      <c r="H294" s="5">
        <v>0</v>
      </c>
    </row>
    <row r="295" spans="3:8" x14ac:dyDescent="0.25">
      <c r="C295" s="6">
        <v>117</v>
      </c>
      <c r="D295" s="5">
        <v>622.74930219870498</v>
      </c>
      <c r="E295" s="5">
        <v>1112.4999999999998</v>
      </c>
      <c r="F295" s="5">
        <v>-61.634251517712116</v>
      </c>
      <c r="G295" s="5">
        <v>-67.999999999999972</v>
      </c>
      <c r="H295" s="5">
        <v>0</v>
      </c>
    </row>
    <row r="296" spans="3:8" x14ac:dyDescent="0.25">
      <c r="C296" s="6">
        <v>118</v>
      </c>
      <c r="D296" s="5">
        <v>642.36849957711343</v>
      </c>
      <c r="E296" s="5">
        <v>1136.0999999999999</v>
      </c>
      <c r="F296" s="5">
        <v>-57.810170672768109</v>
      </c>
      <c r="G296" s="5">
        <v>-63.399999999999949</v>
      </c>
      <c r="H296" s="5">
        <v>0</v>
      </c>
    </row>
    <row r="297" spans="3:8" x14ac:dyDescent="0.25">
      <c r="C297" s="6">
        <v>119</v>
      </c>
      <c r="D297" s="5">
        <v>648.81942520679502</v>
      </c>
      <c r="E297" s="5">
        <v>1183.6999999999998</v>
      </c>
      <c r="F297" s="5">
        <v>-56.617562573163127</v>
      </c>
      <c r="G297" s="5">
        <v>-54.599999999999966</v>
      </c>
      <c r="H297" s="5">
        <v>0</v>
      </c>
    </row>
    <row r="298" spans="3:8" x14ac:dyDescent="0.25">
      <c r="C298" s="6">
        <v>120</v>
      </c>
      <c r="D298" s="5">
        <v>649.91852435035025</v>
      </c>
      <c r="E298" s="5">
        <v>1207.6999999999998</v>
      </c>
      <c r="F298" s="5">
        <v>-56.425220223040952</v>
      </c>
      <c r="G298" s="5">
        <v>-50.399999999999949</v>
      </c>
      <c r="H298" s="5">
        <v>0</v>
      </c>
    </row>
    <row r="299" spans="3:8" x14ac:dyDescent="0.25">
      <c r="C299" s="6">
        <v>121</v>
      </c>
      <c r="D299" s="5">
        <v>658.23726526530561</v>
      </c>
      <c r="E299" s="5">
        <v>1219.7999999999997</v>
      </c>
      <c r="F299" s="5">
        <v>-55.050221724701231</v>
      </c>
      <c r="G299" s="5">
        <v>-48.399999999999977</v>
      </c>
      <c r="H299" s="5">
        <v>0</v>
      </c>
    </row>
    <row r="300" spans="3:8" x14ac:dyDescent="0.25">
      <c r="C300" s="6">
        <v>122</v>
      </c>
      <c r="D300" s="5">
        <v>670.33983394604047</v>
      </c>
      <c r="E300" s="5">
        <v>1231.9999999999998</v>
      </c>
      <c r="F300" s="5">
        <v>-53.165395454750708</v>
      </c>
      <c r="G300" s="5">
        <v>-46.499999999999972</v>
      </c>
      <c r="H300" s="5">
        <v>0</v>
      </c>
    </row>
    <row r="301" spans="3:8" x14ac:dyDescent="0.25">
      <c r="C301" s="6">
        <v>123</v>
      </c>
      <c r="D301" s="5">
        <v>690.97205626334164</v>
      </c>
      <c r="E301" s="5">
        <v>1244.2999999999997</v>
      </c>
      <c r="F301" s="5">
        <v>-50.146045847340787</v>
      </c>
      <c r="G301" s="5">
        <v>-44.699999999999989</v>
      </c>
      <c r="H301" s="5">
        <v>0</v>
      </c>
    </row>
    <row r="302" spans="3:8" x14ac:dyDescent="0.25">
      <c r="C302" s="6">
        <v>124</v>
      </c>
      <c r="D302" s="5">
        <v>718.02340880460372</v>
      </c>
      <c r="E302" s="5">
        <v>1269.0999999999999</v>
      </c>
      <c r="F302" s="5">
        <v>-46.437392676361327</v>
      </c>
      <c r="G302" s="5">
        <v>-41.299999999999983</v>
      </c>
      <c r="H302" s="5">
        <v>0</v>
      </c>
    </row>
    <row r="303" spans="3:8" x14ac:dyDescent="0.25">
      <c r="C303" s="6">
        <v>125</v>
      </c>
      <c r="D303" s="5">
        <v>747.06432874784014</v>
      </c>
      <c r="E303" s="5">
        <v>1269.0999999999999</v>
      </c>
      <c r="F303" s="5">
        <v>-42.720154923627064</v>
      </c>
      <c r="G303" s="5">
        <v>-41.299999999999983</v>
      </c>
      <c r="H303" s="5">
        <v>0</v>
      </c>
    </row>
    <row r="304" spans="3:8" x14ac:dyDescent="0.25">
      <c r="C304" s="6">
        <v>126</v>
      </c>
      <c r="D304" s="5">
        <v>781.52382447597734</v>
      </c>
      <c r="E304" s="5">
        <v>1294.2999999999997</v>
      </c>
      <c r="F304" s="5">
        <v>-38.617834003610739</v>
      </c>
      <c r="G304" s="5">
        <v>-38.299999999999997</v>
      </c>
      <c r="H304" s="5">
        <v>0</v>
      </c>
    </row>
    <row r="305" spans="3:8" x14ac:dyDescent="0.25">
      <c r="C305" s="6">
        <v>127</v>
      </c>
      <c r="D305" s="5">
        <v>788.12788077229493</v>
      </c>
      <c r="E305" s="5">
        <v>1306.9999999999998</v>
      </c>
      <c r="F305" s="5">
        <v>-37.889827797717459</v>
      </c>
      <c r="G305" s="5">
        <v>-36.899999999999991</v>
      </c>
      <c r="H305" s="5">
        <v>0</v>
      </c>
    </row>
    <row r="306" spans="3:8" x14ac:dyDescent="0.25">
      <c r="C306" s="6">
        <v>128</v>
      </c>
      <c r="D306" s="5">
        <v>833.31036214345386</v>
      </c>
      <c r="E306" s="5">
        <v>1345.3999999999999</v>
      </c>
      <c r="F306" s="5">
        <v>-33.300982033459121</v>
      </c>
      <c r="G306" s="5">
        <v>-32.999999999999986</v>
      </c>
      <c r="H306" s="5">
        <v>0</v>
      </c>
    </row>
    <row r="307" spans="3:8" x14ac:dyDescent="0.25">
      <c r="C307" s="6">
        <v>129</v>
      </c>
      <c r="D307" s="5">
        <v>852.82040111011838</v>
      </c>
      <c r="E307" s="5">
        <v>1345.3999999999996</v>
      </c>
      <c r="F307" s="5">
        <v>-31.486094687722868</v>
      </c>
      <c r="G307" s="5">
        <v>-32.999999999999986</v>
      </c>
      <c r="H307" s="5">
        <v>0</v>
      </c>
    </row>
    <row r="308" spans="3:8" x14ac:dyDescent="0.25">
      <c r="C308" s="6">
        <v>130</v>
      </c>
      <c r="D308" s="5">
        <v>853.93804502487797</v>
      </c>
      <c r="E308" s="5">
        <v>1358.3999999999996</v>
      </c>
      <c r="F308" s="5">
        <v>-31.391524818012456</v>
      </c>
      <c r="G308" s="5">
        <v>-31.899999999999991</v>
      </c>
      <c r="H308" s="5">
        <v>0</v>
      </c>
    </row>
    <row r="309" spans="3:8" x14ac:dyDescent="0.25">
      <c r="C309" s="6">
        <v>131</v>
      </c>
      <c r="D309" s="5">
        <v>895.88399702154334</v>
      </c>
      <c r="E309" s="5">
        <v>1410.8</v>
      </c>
      <c r="F309" s="5">
        <v>-28.189543749564706</v>
      </c>
      <c r="G309" s="5">
        <v>-27.899999999999991</v>
      </c>
      <c r="H309" s="5">
        <v>0</v>
      </c>
    </row>
    <row r="310" spans="3:8" x14ac:dyDescent="0.25">
      <c r="C310" s="6">
        <v>132</v>
      </c>
      <c r="D310" s="5">
        <v>904.60874558858666</v>
      </c>
      <c r="E310" s="5">
        <v>1450.3999999999999</v>
      </c>
      <c r="F310" s="5">
        <v>-27.594674529084486</v>
      </c>
      <c r="G310" s="5">
        <v>-25.199999999999989</v>
      </c>
      <c r="H310" s="5">
        <v>0</v>
      </c>
    </row>
    <row r="311" spans="3:8" x14ac:dyDescent="0.25">
      <c r="C311" s="6">
        <v>133</v>
      </c>
      <c r="D311" s="5">
        <v>958.92786223043015</v>
      </c>
      <c r="E311" s="5">
        <v>1543.4999999999998</v>
      </c>
      <c r="F311" s="5">
        <v>-24.327359242357055</v>
      </c>
      <c r="G311" s="5">
        <v>-19.599999999999994</v>
      </c>
      <c r="H311" s="5">
        <v>0</v>
      </c>
    </row>
    <row r="312" spans="3:8" x14ac:dyDescent="0.25">
      <c r="C312" s="6">
        <v>134</v>
      </c>
      <c r="D312" s="5">
        <v>1031.0674906975917</v>
      </c>
      <c r="E312" s="5">
        <v>1637.2999999999997</v>
      </c>
      <c r="F312" s="5">
        <v>-20.558871188102351</v>
      </c>
      <c r="G312" s="5">
        <v>-14.700000000000003</v>
      </c>
      <c r="H312" s="5">
        <v>0</v>
      </c>
    </row>
    <row r="313" spans="3:8" x14ac:dyDescent="0.25">
      <c r="C313" s="6">
        <v>135</v>
      </c>
      <c r="D313" s="5">
        <v>1087.7681941193223</v>
      </c>
      <c r="E313" s="5">
        <v>1745.2999999999997</v>
      </c>
      <c r="F313" s="5">
        <v>-18.038839924914321</v>
      </c>
      <c r="G313" s="5">
        <v>-9.9000000000000057</v>
      </c>
      <c r="H313" s="5">
        <v>0</v>
      </c>
    </row>
    <row r="314" spans="3:8" x14ac:dyDescent="0.25">
      <c r="C314" s="6">
        <v>136</v>
      </c>
      <c r="D314" s="5">
        <v>1158.3981479441804</v>
      </c>
      <c r="E314" s="5">
        <v>1786.1</v>
      </c>
      <c r="F314" s="5">
        <v>-15.442150446059244</v>
      </c>
      <c r="G314" s="5">
        <v>-8.3999999999999915</v>
      </c>
      <c r="H314" s="5">
        <v>0</v>
      </c>
    </row>
    <row r="315" spans="3:8" x14ac:dyDescent="0.25">
      <c r="C315" s="6">
        <v>137</v>
      </c>
      <c r="D315" s="5">
        <v>1173.6775439542137</v>
      </c>
      <c r="E315" s="5">
        <v>2032.6999999999996</v>
      </c>
      <c r="F315" s="5">
        <v>-14.996036693941484</v>
      </c>
      <c r="G315" s="5">
        <v>-1.1999999999999957</v>
      </c>
      <c r="H315" s="5">
        <v>0</v>
      </c>
    </row>
    <row r="316" spans="3:8" x14ac:dyDescent="0.25">
      <c r="C316" s="6">
        <v>138</v>
      </c>
      <c r="D316" s="5">
        <v>1663.7073560340325</v>
      </c>
      <c r="E316" s="5">
        <v>2032.6999999999996</v>
      </c>
      <c r="F316" s="5">
        <v>-4.3432146922062849</v>
      </c>
      <c r="G316" s="5">
        <v>-1.1999999999999993</v>
      </c>
      <c r="H316" s="5">
        <v>0</v>
      </c>
    </row>
    <row r="317" spans="3:8" x14ac:dyDescent="0.25">
      <c r="C317" s="6">
        <v>139</v>
      </c>
      <c r="D317" s="5">
        <v>1841.7916421115481</v>
      </c>
      <c r="E317" s="5">
        <v>2074.4</v>
      </c>
      <c r="F317" s="5">
        <v>-1.7808508637528249</v>
      </c>
      <c r="G317" s="5">
        <v>-0.59999999999999964</v>
      </c>
      <c r="H317" s="5">
        <v>0</v>
      </c>
    </row>
    <row r="318" spans="3:8" x14ac:dyDescent="0.25">
      <c r="C318" s="6">
        <v>140</v>
      </c>
      <c r="D318" s="5">
        <v>2091.1107630369438</v>
      </c>
      <c r="E318" s="5">
        <v>2158.4</v>
      </c>
      <c r="F318" s="5">
        <v>0</v>
      </c>
      <c r="G318" s="5">
        <v>0</v>
      </c>
      <c r="H318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73A1E471-9EFF-40ED-851D-74166C15B684}"/>
    <hyperlink ref="D4" location="'LinReg_Output'!$B$10:$B$10" display="Inputs" xr:uid="{D59F3D1A-0C5E-46F9-9B43-51C74E91ABC1}"/>
    <hyperlink ref="F4" location="'LinReg_Output'!$B$57:$B$57" display="Regression Summary" xr:uid="{F52C0216-9B24-40A3-BB3F-FD8C601084E1}"/>
    <hyperlink ref="H4" location="'LinReg_Output'!$B$66:$B$66" display="Predictor Screening" xr:uid="{509AC6D5-A49B-4857-8629-E089686C8FEC}"/>
    <hyperlink ref="J4" location="'LinReg_Output'!$B$85:$B$85" display="Coefficients" xr:uid="{1F0655A8-0B76-4466-82E1-0EE86B53BB62}"/>
    <hyperlink ref="L4" location="'LinReg_Stored'!$B$10:$B$10" display="PMML Model" xr:uid="{E3693D85-2AE0-419E-845D-0515B56244C9}"/>
    <hyperlink ref="B5" location="'LinReg_TrainingLiftChart'!$B$10:$B$10" display="Training: Charts" xr:uid="{0D37881A-E8BD-4B21-B29A-9C5EC25421F5}"/>
    <hyperlink ref="D5" location="'LinReg_TrainingScore'!$B$10:$B$10" display="Training: Prediction Summary" xr:uid="{8B30C469-4F01-4BA1-A97F-BCCE7ADEBE0F}"/>
    <hyperlink ref="F5" location="'LinReg_TrainingScore'!$B$19:$B$19" display="Training: Prediction Details" xr:uid="{B77238B5-8B8E-41E1-BC7D-462F200DC630}"/>
    <hyperlink ref="H5" location="'LinReg_ValidationLiftChart'!$B$10:$B$10" display="Validation: Charts" xr:uid="{5A63D0C8-A887-4DF7-9274-6DBD8330B09A}"/>
    <hyperlink ref="J5" location="'LinReg_ValidationScore'!$B$10:$B$10" display="Validation: Prediction Summary" xr:uid="{5A72E45A-6105-4AB3-88E3-9533456591C4}"/>
    <hyperlink ref="L5" location="'LinReg_ValidationScore'!$B$19:$B$19" display="Validation: Prediction Details" xr:uid="{BEEDE741-961E-431F-BCDC-633393E6F03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DBCE-4435-49CF-9439-7A87D5AD059F}">
  <dimension ref="B1:S161"/>
  <sheetViews>
    <sheetView showGridLines="0" workbookViewId="0"/>
  </sheetViews>
  <sheetFormatPr defaultRowHeight="15" x14ac:dyDescent="0.25"/>
  <cols>
    <col min="3" max="3" width="11.5703125" customWidth="1"/>
    <col min="4" max="4" width="16.42578125" customWidth="1"/>
    <col min="5" max="5" width="26.5703125" customWidth="1"/>
    <col min="6" max="6" width="10.7109375" customWidth="1"/>
    <col min="16" max="16" width="15.5703125" bestFit="1" customWidth="1"/>
  </cols>
  <sheetData>
    <row r="1" spans="2:19" ht="18.75" x14ac:dyDescent="0.3">
      <c r="B1" s="3" t="s">
        <v>642</v>
      </c>
      <c r="N1" t="s">
        <v>523</v>
      </c>
    </row>
    <row r="3" spans="2:19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32</v>
      </c>
      <c r="Q3" s="12"/>
      <c r="R3" s="12"/>
      <c r="S3" s="13"/>
    </row>
    <row r="4" spans="2:19" x14ac:dyDescent="0.25">
      <c r="B4" s="23" t="s">
        <v>587</v>
      </c>
      <c r="C4" s="19"/>
      <c r="D4" s="23" t="s">
        <v>37</v>
      </c>
      <c r="E4" s="19"/>
      <c r="F4" s="23" t="s">
        <v>588</v>
      </c>
      <c r="G4" s="19"/>
      <c r="H4" s="23" t="s">
        <v>589</v>
      </c>
      <c r="I4" s="19"/>
      <c r="J4" s="23" t="s">
        <v>590</v>
      </c>
      <c r="K4" s="19"/>
      <c r="L4" s="23" t="s">
        <v>524</v>
      </c>
      <c r="M4" s="19"/>
      <c r="P4" s="9" t="s">
        <v>33</v>
      </c>
      <c r="Q4" s="9" t="s">
        <v>34</v>
      </c>
      <c r="R4" s="9" t="s">
        <v>35</v>
      </c>
      <c r="S4" s="9" t="s">
        <v>36</v>
      </c>
    </row>
    <row r="5" spans="2:19" x14ac:dyDescent="0.25">
      <c r="B5" s="23" t="s">
        <v>591</v>
      </c>
      <c r="C5" s="19"/>
      <c r="D5" s="23" t="s">
        <v>592</v>
      </c>
      <c r="E5" s="19"/>
      <c r="F5" s="23" t="s">
        <v>593</v>
      </c>
      <c r="G5" s="19"/>
      <c r="H5" s="23" t="s">
        <v>594</v>
      </c>
      <c r="I5" s="19"/>
      <c r="J5" s="23" t="s">
        <v>595</v>
      </c>
      <c r="K5" s="19"/>
      <c r="L5" s="23" t="s">
        <v>596</v>
      </c>
      <c r="M5" s="19"/>
      <c r="P5" s="7">
        <v>6</v>
      </c>
      <c r="Q5" s="7">
        <v>5</v>
      </c>
      <c r="R5" s="7">
        <v>10</v>
      </c>
      <c r="S5" s="7">
        <v>21</v>
      </c>
    </row>
    <row r="10" spans="2:19" ht="18.75" x14ac:dyDescent="0.3">
      <c r="B10" s="4" t="s">
        <v>595</v>
      </c>
    </row>
    <row r="12" spans="2:19" x14ac:dyDescent="0.25">
      <c r="C12" t="s">
        <v>643</v>
      </c>
      <c r="D12" t="s">
        <v>644</v>
      </c>
    </row>
    <row r="13" spans="2:19" x14ac:dyDescent="0.25">
      <c r="C13" t="s">
        <v>645</v>
      </c>
      <c r="D13">
        <v>6452.6304171209476</v>
      </c>
    </row>
    <row r="14" spans="2:19" x14ac:dyDescent="0.25">
      <c r="C14" t="s">
        <v>646</v>
      </c>
      <c r="D14">
        <v>46.090217265149626</v>
      </c>
    </row>
    <row r="15" spans="2:19" x14ac:dyDescent="0.25">
      <c r="C15" t="s">
        <v>647</v>
      </c>
      <c r="D15">
        <v>6.7889776303320977</v>
      </c>
    </row>
    <row r="16" spans="2:19" x14ac:dyDescent="0.25">
      <c r="C16" t="s">
        <v>648</v>
      </c>
      <c r="D16">
        <v>4.4913310315397927</v>
      </c>
    </row>
    <row r="17" spans="2:6" x14ac:dyDescent="0.25">
      <c r="C17" t="s">
        <v>649</v>
      </c>
      <c r="D17">
        <v>0.50608487018865866</v>
      </c>
    </row>
    <row r="19" spans="2:6" ht="18.75" x14ac:dyDescent="0.3">
      <c r="B19" s="4" t="s">
        <v>596</v>
      </c>
    </row>
    <row r="21" spans="2:6" x14ac:dyDescent="0.25">
      <c r="C21" s="6" t="s">
        <v>57</v>
      </c>
      <c r="D21" s="1" t="s">
        <v>386</v>
      </c>
      <c r="E21" s="1" t="s">
        <v>650</v>
      </c>
      <c r="F21" s="1" t="s">
        <v>651</v>
      </c>
    </row>
    <row r="22" spans="2:6" x14ac:dyDescent="0.25">
      <c r="C22" s="6" t="s">
        <v>400</v>
      </c>
      <c r="D22" s="5">
        <v>19.600000000000001</v>
      </c>
      <c r="E22" s="5">
        <v>20.343186987749149</v>
      </c>
      <c r="F22" s="5">
        <v>-0.74318698774914793</v>
      </c>
    </row>
    <row r="23" spans="2:6" x14ac:dyDescent="0.25">
      <c r="C23" s="6" t="s">
        <v>163</v>
      </c>
      <c r="D23" s="5">
        <v>27.9</v>
      </c>
      <c r="E23" s="5">
        <v>29.163051148715343</v>
      </c>
      <c r="F23" s="5">
        <v>-1.2630511487153449</v>
      </c>
    </row>
    <row r="24" spans="2:6" x14ac:dyDescent="0.25">
      <c r="C24" s="6" t="s">
        <v>192</v>
      </c>
      <c r="D24" s="5">
        <v>9.6999999999999993</v>
      </c>
      <c r="E24" s="5">
        <v>10.253863309840305</v>
      </c>
      <c r="F24" s="5">
        <v>-0.55386330984030607</v>
      </c>
    </row>
    <row r="25" spans="2:6" x14ac:dyDescent="0.25">
      <c r="C25" s="6" t="s">
        <v>512</v>
      </c>
      <c r="D25" s="5">
        <v>44.8</v>
      </c>
      <c r="E25" s="5">
        <v>37.517776289268532</v>
      </c>
      <c r="F25" s="5">
        <v>7.2822237107314649</v>
      </c>
    </row>
    <row r="26" spans="2:6" x14ac:dyDescent="0.25">
      <c r="C26" s="6" t="s">
        <v>513</v>
      </c>
      <c r="D26" s="5">
        <v>10.5</v>
      </c>
      <c r="E26" s="5">
        <v>9.0376928612111342</v>
      </c>
      <c r="F26" s="5">
        <v>1.4623071387888658</v>
      </c>
    </row>
    <row r="27" spans="2:6" x14ac:dyDescent="0.25">
      <c r="C27" s="6" t="s">
        <v>459</v>
      </c>
      <c r="D27" s="5">
        <v>23.1</v>
      </c>
      <c r="E27" s="5">
        <v>24.020538690987564</v>
      </c>
      <c r="F27" s="5">
        <v>-0.9205386909875628</v>
      </c>
    </row>
    <row r="28" spans="2:6" x14ac:dyDescent="0.25">
      <c r="C28" s="6" t="s">
        <v>124</v>
      </c>
      <c r="D28" s="5">
        <v>37.200000000000003</v>
      </c>
      <c r="E28" s="5">
        <v>31.538071022998416</v>
      </c>
      <c r="F28" s="5">
        <v>5.6619289770015868</v>
      </c>
    </row>
    <row r="29" spans="2:6" x14ac:dyDescent="0.25">
      <c r="C29" s="6" t="s">
        <v>466</v>
      </c>
      <c r="D29" s="5">
        <v>10.9</v>
      </c>
      <c r="E29" s="5">
        <v>17.201095559113362</v>
      </c>
      <c r="F29" s="5">
        <v>-6.3010955591133619</v>
      </c>
    </row>
    <row r="30" spans="2:6" x14ac:dyDescent="0.25">
      <c r="C30" s="6" t="s">
        <v>189</v>
      </c>
      <c r="D30" s="5">
        <v>7.4</v>
      </c>
      <c r="E30" s="5">
        <v>5.5631160098183123</v>
      </c>
      <c r="F30" s="5">
        <v>1.836883990181688</v>
      </c>
    </row>
    <row r="31" spans="2:6" x14ac:dyDescent="0.25">
      <c r="C31" s="6" t="s">
        <v>442</v>
      </c>
      <c r="D31" s="5">
        <v>24.4</v>
      </c>
      <c r="E31" s="5">
        <v>26.915528502575889</v>
      </c>
      <c r="F31" s="5">
        <v>-2.51552850257589</v>
      </c>
    </row>
    <row r="32" spans="2:6" x14ac:dyDescent="0.25">
      <c r="C32" s="6" t="s">
        <v>514</v>
      </c>
      <c r="D32" s="5">
        <v>22.6</v>
      </c>
      <c r="E32" s="5">
        <v>25.683152289828307</v>
      </c>
      <c r="F32" s="5">
        <v>-3.0831522898283055</v>
      </c>
    </row>
    <row r="33" spans="3:6" x14ac:dyDescent="0.25">
      <c r="C33" s="6" t="s">
        <v>103</v>
      </c>
      <c r="D33" s="5">
        <v>21.1</v>
      </c>
      <c r="E33" s="5">
        <v>21.420406876238822</v>
      </c>
      <c r="F33" s="5">
        <v>-0.32040687623882036</v>
      </c>
    </row>
    <row r="34" spans="3:6" x14ac:dyDescent="0.25">
      <c r="C34" s="6" t="s">
        <v>195</v>
      </c>
      <c r="D34" s="5">
        <v>5</v>
      </c>
      <c r="E34" s="5">
        <v>0.59895773438695699</v>
      </c>
      <c r="F34" s="5">
        <v>4.401042265613043</v>
      </c>
    </row>
    <row r="35" spans="3:6" x14ac:dyDescent="0.25">
      <c r="C35" s="6" t="s">
        <v>92</v>
      </c>
      <c r="D35" s="5">
        <v>28</v>
      </c>
      <c r="E35" s="5">
        <v>27.067014177589769</v>
      </c>
      <c r="F35" s="5">
        <v>0.93298582241023098</v>
      </c>
    </row>
    <row r="36" spans="3:6" x14ac:dyDescent="0.25">
      <c r="C36" s="6" t="s">
        <v>211</v>
      </c>
      <c r="D36" s="5">
        <v>16.100000000000001</v>
      </c>
      <c r="E36" s="5">
        <v>19.252591440283929</v>
      </c>
      <c r="F36" s="5">
        <v>-3.1525914402839277</v>
      </c>
    </row>
    <row r="37" spans="3:6" x14ac:dyDescent="0.25">
      <c r="C37" s="6" t="s">
        <v>430</v>
      </c>
      <c r="D37" s="5">
        <v>24.4</v>
      </c>
      <c r="E37" s="5">
        <v>24.366334855959334</v>
      </c>
      <c r="F37" s="5">
        <v>3.3665144040664785E-2</v>
      </c>
    </row>
    <row r="38" spans="3:6" x14ac:dyDescent="0.25">
      <c r="C38" s="6" t="s">
        <v>95</v>
      </c>
      <c r="D38" s="5">
        <v>23.6</v>
      </c>
      <c r="E38" s="5">
        <v>28.616456776101511</v>
      </c>
      <c r="F38" s="5">
        <v>-5.01645677610151</v>
      </c>
    </row>
    <row r="39" spans="3:6" x14ac:dyDescent="0.25">
      <c r="C39" s="6" t="s">
        <v>215</v>
      </c>
      <c r="D39" s="5">
        <v>14.9</v>
      </c>
      <c r="E39" s="5">
        <v>20.718836216263874</v>
      </c>
      <c r="F39" s="5">
        <v>-5.8188362162638736</v>
      </c>
    </row>
    <row r="40" spans="3:6" x14ac:dyDescent="0.25">
      <c r="C40" s="6" t="s">
        <v>515</v>
      </c>
      <c r="D40" s="5">
        <v>20.2</v>
      </c>
      <c r="E40" s="5">
        <v>20.266410540772945</v>
      </c>
      <c r="F40" s="5">
        <v>-6.6410540772945836E-2</v>
      </c>
    </row>
    <row r="41" spans="3:6" x14ac:dyDescent="0.25">
      <c r="C41" s="6" t="s">
        <v>107</v>
      </c>
      <c r="D41" s="5">
        <v>18</v>
      </c>
      <c r="E41" s="5">
        <v>12.929670316230283</v>
      </c>
      <c r="F41" s="5">
        <v>5.0703296837697174</v>
      </c>
    </row>
    <row r="42" spans="3:6" x14ac:dyDescent="0.25">
      <c r="C42" s="6" t="s">
        <v>404</v>
      </c>
      <c r="D42" s="5">
        <v>26.6</v>
      </c>
      <c r="E42" s="5">
        <v>26.72154707069728</v>
      </c>
      <c r="F42" s="5">
        <v>-0.12154707069727877</v>
      </c>
    </row>
    <row r="43" spans="3:6" x14ac:dyDescent="0.25">
      <c r="C43" s="6" t="s">
        <v>433</v>
      </c>
      <c r="D43" s="5">
        <v>23</v>
      </c>
      <c r="E43" s="5">
        <v>30.098797693489043</v>
      </c>
      <c r="F43" s="5">
        <v>-7.0987976934890433</v>
      </c>
    </row>
    <row r="44" spans="3:6" x14ac:dyDescent="0.25">
      <c r="C44" s="6" t="s">
        <v>183</v>
      </c>
      <c r="D44" s="5">
        <v>50</v>
      </c>
      <c r="E44" s="5">
        <v>28.582159928316432</v>
      </c>
      <c r="F44" s="5">
        <v>21.417840071683568</v>
      </c>
    </row>
    <row r="45" spans="3:6" x14ac:dyDescent="0.25">
      <c r="C45" s="6" t="s">
        <v>153</v>
      </c>
      <c r="D45" s="5">
        <v>50</v>
      </c>
      <c r="E45" s="5">
        <v>43.357518691396656</v>
      </c>
      <c r="F45" s="5">
        <v>6.6424813086033438</v>
      </c>
    </row>
    <row r="46" spans="3:6" x14ac:dyDescent="0.25">
      <c r="C46" s="6" t="s">
        <v>193</v>
      </c>
      <c r="D46" s="5">
        <v>13.8</v>
      </c>
      <c r="E46" s="5">
        <v>18.105363916022903</v>
      </c>
      <c r="F46" s="5">
        <v>-4.3053639160229018</v>
      </c>
    </row>
    <row r="47" spans="3:6" x14ac:dyDescent="0.25">
      <c r="C47" s="6" t="s">
        <v>389</v>
      </c>
      <c r="D47" s="5">
        <v>33.4</v>
      </c>
      <c r="E47" s="5">
        <v>26.922252277548967</v>
      </c>
      <c r="F47" s="5">
        <v>6.4777477224510314</v>
      </c>
    </row>
    <row r="48" spans="3:6" x14ac:dyDescent="0.25">
      <c r="C48" s="6" t="s">
        <v>449</v>
      </c>
      <c r="D48" s="5">
        <v>18.5</v>
      </c>
      <c r="E48" s="5">
        <v>18.740260464772739</v>
      </c>
      <c r="F48" s="5">
        <v>-0.24026046477273866</v>
      </c>
    </row>
    <row r="49" spans="3:6" x14ac:dyDescent="0.25">
      <c r="C49" s="6" t="s">
        <v>516</v>
      </c>
      <c r="D49" s="5">
        <v>10.199999999999999</v>
      </c>
      <c r="E49" s="5">
        <v>17.149160196253327</v>
      </c>
      <c r="F49" s="5">
        <v>-6.9491601962533274</v>
      </c>
    </row>
    <row r="50" spans="3:6" x14ac:dyDescent="0.25">
      <c r="C50" s="6" t="s">
        <v>198</v>
      </c>
      <c r="D50" s="5">
        <v>27.5</v>
      </c>
      <c r="E50" s="5">
        <v>20.806345217779239</v>
      </c>
      <c r="F50" s="5">
        <v>6.6936547822207615</v>
      </c>
    </row>
    <row r="51" spans="3:6" x14ac:dyDescent="0.25">
      <c r="C51" s="6" t="s">
        <v>517</v>
      </c>
      <c r="D51" s="5">
        <v>23.6</v>
      </c>
      <c r="E51" s="5">
        <v>28.272823982967999</v>
      </c>
      <c r="F51" s="5">
        <v>-4.6728239829679978</v>
      </c>
    </row>
    <row r="52" spans="3:6" x14ac:dyDescent="0.25">
      <c r="C52" s="6" t="s">
        <v>159</v>
      </c>
      <c r="D52" s="5">
        <v>50</v>
      </c>
      <c r="E52" s="5">
        <v>38.826850401522996</v>
      </c>
      <c r="F52" s="5">
        <v>11.173149598477004</v>
      </c>
    </row>
    <row r="53" spans="3:6" x14ac:dyDescent="0.25">
      <c r="C53" s="6" t="s">
        <v>182</v>
      </c>
      <c r="D53" s="5">
        <v>50</v>
      </c>
      <c r="E53" s="5">
        <v>14.584928675727788</v>
      </c>
      <c r="F53" s="5">
        <v>35.415071324272212</v>
      </c>
    </row>
    <row r="54" spans="3:6" x14ac:dyDescent="0.25">
      <c r="C54" s="6" t="s">
        <v>135</v>
      </c>
      <c r="D54" s="5">
        <v>26.7</v>
      </c>
      <c r="E54" s="5">
        <v>34.013983705907116</v>
      </c>
      <c r="F54" s="5">
        <v>-7.3139837059071162</v>
      </c>
    </row>
    <row r="55" spans="3:6" x14ac:dyDescent="0.25">
      <c r="C55" s="6" t="s">
        <v>468</v>
      </c>
      <c r="D55" s="5">
        <v>27.9</v>
      </c>
      <c r="E55" s="5">
        <v>14.395369837766495</v>
      </c>
      <c r="F55" s="5">
        <v>13.504630162233504</v>
      </c>
    </row>
    <row r="56" spans="3:6" x14ac:dyDescent="0.25">
      <c r="C56" s="6" t="s">
        <v>462</v>
      </c>
      <c r="D56" s="5">
        <v>27.5</v>
      </c>
      <c r="E56" s="5">
        <v>5.6754932222971064</v>
      </c>
      <c r="F56" s="5">
        <v>21.824506777702894</v>
      </c>
    </row>
    <row r="57" spans="3:6" x14ac:dyDescent="0.25">
      <c r="C57" s="6" t="s">
        <v>202</v>
      </c>
      <c r="D57" s="5">
        <v>11.7</v>
      </c>
      <c r="E57" s="5">
        <v>16.824652105075742</v>
      </c>
      <c r="F57" s="5">
        <v>-5.124652105075743</v>
      </c>
    </row>
    <row r="58" spans="3:6" x14ac:dyDescent="0.25">
      <c r="C58" s="6" t="s">
        <v>165</v>
      </c>
      <c r="D58" s="5">
        <v>27.1</v>
      </c>
      <c r="E58" s="5">
        <v>27.540822275774268</v>
      </c>
      <c r="F58" s="5">
        <v>-0.44082227577426636</v>
      </c>
    </row>
    <row r="59" spans="3:6" x14ac:dyDescent="0.25">
      <c r="C59" s="6" t="s">
        <v>67</v>
      </c>
      <c r="D59" s="5">
        <v>17.5</v>
      </c>
      <c r="E59" s="5">
        <v>17.304851439584926</v>
      </c>
      <c r="F59" s="5">
        <v>0.195148560415074</v>
      </c>
    </row>
    <row r="60" spans="3:6" x14ac:dyDescent="0.25">
      <c r="C60" s="6" t="s">
        <v>194</v>
      </c>
      <c r="D60" s="5">
        <v>13.1</v>
      </c>
      <c r="E60" s="5">
        <v>19.462874415855637</v>
      </c>
      <c r="F60" s="5">
        <v>-6.3628744158556376</v>
      </c>
    </row>
    <row r="61" spans="3:6" x14ac:dyDescent="0.25">
      <c r="C61" s="6" t="s">
        <v>206</v>
      </c>
      <c r="D61" s="5">
        <v>8.6999999999999993</v>
      </c>
      <c r="E61" s="5">
        <v>13.697845907697996</v>
      </c>
      <c r="F61" s="5">
        <v>-4.9978459076979966</v>
      </c>
    </row>
    <row r="62" spans="3:6" x14ac:dyDescent="0.25">
      <c r="C62" s="6" t="s">
        <v>84</v>
      </c>
      <c r="D62" s="5">
        <v>31.6</v>
      </c>
      <c r="E62" s="5">
        <v>31.260312144427854</v>
      </c>
      <c r="F62" s="5">
        <v>0.33968785557214787</v>
      </c>
    </row>
    <row r="63" spans="3:6" x14ac:dyDescent="0.25">
      <c r="C63" s="6" t="s">
        <v>422</v>
      </c>
      <c r="D63" s="5">
        <v>25</v>
      </c>
      <c r="E63" s="5">
        <v>24.725666486153806</v>
      </c>
      <c r="F63" s="5">
        <v>0.27433351384619442</v>
      </c>
    </row>
    <row r="64" spans="3:6" x14ac:dyDescent="0.25">
      <c r="C64" s="6" t="s">
        <v>210</v>
      </c>
      <c r="D64" s="5">
        <v>14.1</v>
      </c>
      <c r="E64" s="5">
        <v>16.612415452823306</v>
      </c>
      <c r="F64" s="5">
        <v>-2.5124154528233067</v>
      </c>
    </row>
    <row r="65" spans="3:6" x14ac:dyDescent="0.25">
      <c r="C65" s="6" t="s">
        <v>145</v>
      </c>
      <c r="D65" s="5">
        <v>20.100000000000001</v>
      </c>
      <c r="E65" s="5">
        <v>24.867576745154668</v>
      </c>
      <c r="F65" s="5">
        <v>-4.7675767451546669</v>
      </c>
    </row>
    <row r="66" spans="3:6" x14ac:dyDescent="0.25">
      <c r="C66" s="6" t="s">
        <v>518</v>
      </c>
      <c r="D66" s="5">
        <v>29.6</v>
      </c>
      <c r="E66" s="5">
        <v>24.766350391639715</v>
      </c>
      <c r="F66" s="5">
        <v>4.833649608360286</v>
      </c>
    </row>
    <row r="67" spans="3:6" x14ac:dyDescent="0.25">
      <c r="C67" s="6" t="s">
        <v>476</v>
      </c>
      <c r="D67" s="5">
        <v>15.2</v>
      </c>
      <c r="E67" s="5">
        <v>20.841950275214664</v>
      </c>
      <c r="F67" s="5">
        <v>-5.6419502752146649</v>
      </c>
    </row>
    <row r="68" spans="3:6" x14ac:dyDescent="0.25">
      <c r="C68" s="6" t="s">
        <v>80</v>
      </c>
      <c r="D68" s="5">
        <v>19.3</v>
      </c>
      <c r="E68" s="5">
        <v>22.342512196244659</v>
      </c>
      <c r="F68" s="5">
        <v>-3.0425121962446582</v>
      </c>
    </row>
    <row r="69" spans="3:6" x14ac:dyDescent="0.25">
      <c r="C69" s="6" t="s">
        <v>78</v>
      </c>
      <c r="D69" s="5">
        <v>26.6</v>
      </c>
      <c r="E69" s="5">
        <v>28.464414640685156</v>
      </c>
      <c r="F69" s="5">
        <v>-1.8644146406851547</v>
      </c>
    </row>
    <row r="70" spans="3:6" x14ac:dyDescent="0.25">
      <c r="C70" s="6" t="s">
        <v>119</v>
      </c>
      <c r="D70" s="5">
        <v>24.3</v>
      </c>
      <c r="E70" s="5">
        <v>25.709743294874396</v>
      </c>
      <c r="F70" s="5">
        <v>-1.4097432948743958</v>
      </c>
    </row>
    <row r="71" spans="3:6" x14ac:dyDescent="0.25">
      <c r="C71" s="6" t="s">
        <v>458</v>
      </c>
      <c r="D71" s="5">
        <v>17.5</v>
      </c>
      <c r="E71" s="5">
        <v>17.388823448689319</v>
      </c>
      <c r="F71" s="5">
        <v>0.11117655131068105</v>
      </c>
    </row>
    <row r="72" spans="3:6" x14ac:dyDescent="0.25">
      <c r="C72" s="6" t="s">
        <v>68</v>
      </c>
      <c r="D72" s="5">
        <v>20.2</v>
      </c>
      <c r="E72" s="5">
        <v>16.45004075412718</v>
      </c>
      <c r="F72" s="5">
        <v>3.7499592458728195</v>
      </c>
    </row>
    <row r="73" spans="3:6" x14ac:dyDescent="0.25">
      <c r="C73" s="6" t="s">
        <v>70</v>
      </c>
      <c r="D73" s="5">
        <v>14.5</v>
      </c>
      <c r="E73" s="5">
        <v>18.316790593608207</v>
      </c>
      <c r="F73" s="5">
        <v>-3.8167905936082072</v>
      </c>
    </row>
    <row r="74" spans="3:6" x14ac:dyDescent="0.25">
      <c r="C74" s="6" t="s">
        <v>104</v>
      </c>
      <c r="D74" s="5">
        <v>20.5</v>
      </c>
      <c r="E74" s="5">
        <v>22.400253487501061</v>
      </c>
      <c r="F74" s="5">
        <v>-1.900253487501061</v>
      </c>
    </row>
    <row r="75" spans="3:6" x14ac:dyDescent="0.25">
      <c r="C75" s="6" t="s">
        <v>60</v>
      </c>
      <c r="D75" s="5">
        <v>22.9</v>
      </c>
      <c r="E75" s="5">
        <v>24.51896185927691</v>
      </c>
      <c r="F75" s="5">
        <v>-1.6189618592769115</v>
      </c>
    </row>
    <row r="76" spans="3:6" x14ac:dyDescent="0.25">
      <c r="C76" s="6" t="s">
        <v>444</v>
      </c>
      <c r="D76" s="5">
        <v>20.100000000000001</v>
      </c>
      <c r="E76" s="5">
        <v>22.319156919035862</v>
      </c>
      <c r="F76" s="5">
        <v>-2.2191569190358607</v>
      </c>
    </row>
    <row r="77" spans="3:6" x14ac:dyDescent="0.25">
      <c r="C77" s="6" t="s">
        <v>87</v>
      </c>
      <c r="D77" s="5">
        <v>20.9</v>
      </c>
      <c r="E77" s="5">
        <v>20.288685190997953</v>
      </c>
      <c r="F77" s="5">
        <v>0.61131480900204593</v>
      </c>
    </row>
    <row r="78" spans="3:6" x14ac:dyDescent="0.25">
      <c r="C78" s="6" t="s">
        <v>471</v>
      </c>
      <c r="D78" s="5">
        <v>11</v>
      </c>
      <c r="E78" s="5">
        <v>19.501656521476583</v>
      </c>
      <c r="F78" s="5">
        <v>-8.5016565214765834</v>
      </c>
    </row>
    <row r="79" spans="3:6" x14ac:dyDescent="0.25">
      <c r="C79" s="6" t="s">
        <v>82</v>
      </c>
      <c r="D79" s="5">
        <v>18.899999999999999</v>
      </c>
      <c r="E79" s="5">
        <v>15.727680563742931</v>
      </c>
      <c r="F79" s="5">
        <v>3.1723194362570677</v>
      </c>
    </row>
    <row r="80" spans="3:6" x14ac:dyDescent="0.25">
      <c r="C80" s="6" t="s">
        <v>483</v>
      </c>
      <c r="D80" s="5">
        <v>20.100000000000001</v>
      </c>
      <c r="E80" s="5">
        <v>14.713204120871978</v>
      </c>
      <c r="F80" s="5">
        <v>5.386795879128023</v>
      </c>
    </row>
    <row r="81" spans="3:6" x14ac:dyDescent="0.25">
      <c r="C81" s="6" t="s">
        <v>429</v>
      </c>
      <c r="D81" s="5">
        <v>22.6</v>
      </c>
      <c r="E81" s="5">
        <v>23.551543909874496</v>
      </c>
      <c r="F81" s="5">
        <v>-0.95154390987449489</v>
      </c>
    </row>
    <row r="82" spans="3:6" x14ac:dyDescent="0.25">
      <c r="C82" s="6" t="s">
        <v>519</v>
      </c>
      <c r="D82" s="5">
        <v>17.5</v>
      </c>
      <c r="E82" s="5">
        <v>18.922369583537616</v>
      </c>
      <c r="F82" s="5">
        <v>-1.4223695835376162</v>
      </c>
    </row>
    <row r="83" spans="3:6" x14ac:dyDescent="0.25">
      <c r="C83" s="6" t="s">
        <v>65</v>
      </c>
      <c r="D83" s="5">
        <v>20.399999999999999</v>
      </c>
      <c r="E83" s="5">
        <v>17.220673565999089</v>
      </c>
      <c r="F83" s="5">
        <v>3.1793264340009095</v>
      </c>
    </row>
    <row r="84" spans="3:6" x14ac:dyDescent="0.25">
      <c r="C84" s="6" t="s">
        <v>390</v>
      </c>
      <c r="D84" s="5">
        <v>16.5</v>
      </c>
      <c r="E84" s="5">
        <v>20.649622446835671</v>
      </c>
      <c r="F84" s="5">
        <v>-4.1496224468356715</v>
      </c>
    </row>
    <row r="85" spans="3:6" x14ac:dyDescent="0.25">
      <c r="C85" s="6" t="s">
        <v>100</v>
      </c>
      <c r="D85" s="5">
        <v>19.399999999999999</v>
      </c>
      <c r="E85" s="5">
        <v>13.917881097476187</v>
      </c>
      <c r="F85" s="5">
        <v>5.482118902523812</v>
      </c>
    </row>
    <row r="86" spans="3:6" x14ac:dyDescent="0.25">
      <c r="C86" s="6" t="s">
        <v>173</v>
      </c>
      <c r="D86" s="5">
        <v>20.399999999999999</v>
      </c>
      <c r="E86" s="5">
        <v>21.303070125850287</v>
      </c>
      <c r="F86" s="5">
        <v>-0.90307012585028801</v>
      </c>
    </row>
    <row r="87" spans="3:6" x14ac:dyDescent="0.25">
      <c r="C87" s="6" t="s">
        <v>435</v>
      </c>
      <c r="D87" s="5">
        <v>22.2</v>
      </c>
      <c r="E87" s="5">
        <v>25.793107166276346</v>
      </c>
      <c r="F87" s="5">
        <v>-3.5931071662763472</v>
      </c>
    </row>
    <row r="88" spans="3:6" x14ac:dyDescent="0.25">
      <c r="C88" s="6" t="s">
        <v>230</v>
      </c>
      <c r="D88" s="5">
        <v>11.9</v>
      </c>
      <c r="E88" s="5">
        <v>18.959986459437161</v>
      </c>
      <c r="F88" s="5">
        <v>-7.0599864594371606</v>
      </c>
    </row>
    <row r="89" spans="3:6" x14ac:dyDescent="0.25">
      <c r="C89" s="6" t="s">
        <v>470</v>
      </c>
      <c r="D89" s="5">
        <v>14.2</v>
      </c>
      <c r="E89" s="5">
        <v>17.222960561336095</v>
      </c>
      <c r="F89" s="5">
        <v>-3.0229605613360953</v>
      </c>
    </row>
    <row r="90" spans="3:6" x14ac:dyDescent="0.25">
      <c r="C90" s="6" t="s">
        <v>209</v>
      </c>
      <c r="D90" s="5">
        <v>14.9</v>
      </c>
      <c r="E90" s="5">
        <v>18.718683509769114</v>
      </c>
      <c r="F90" s="5">
        <v>-3.8186835097691141</v>
      </c>
    </row>
    <row r="91" spans="3:6" x14ac:dyDescent="0.25">
      <c r="C91" s="6" t="s">
        <v>158</v>
      </c>
      <c r="D91" s="5">
        <v>45.4</v>
      </c>
      <c r="E91" s="5">
        <v>38.730399792688679</v>
      </c>
      <c r="F91" s="5">
        <v>6.6696002073113192</v>
      </c>
    </row>
    <row r="92" spans="3:6" x14ac:dyDescent="0.25">
      <c r="C92" s="6" t="s">
        <v>93</v>
      </c>
      <c r="D92" s="5">
        <v>23.9</v>
      </c>
      <c r="E92" s="5">
        <v>25.28750033585877</v>
      </c>
      <c r="F92" s="5">
        <v>-1.3875003358587712</v>
      </c>
    </row>
    <row r="93" spans="3:6" x14ac:dyDescent="0.25">
      <c r="C93" s="6" t="s">
        <v>222</v>
      </c>
      <c r="D93" s="5">
        <v>21.4</v>
      </c>
      <c r="E93" s="5">
        <v>16.95746635952667</v>
      </c>
      <c r="F93" s="5">
        <v>4.4425336404733287</v>
      </c>
    </row>
    <row r="94" spans="3:6" x14ac:dyDescent="0.25">
      <c r="C94" s="6" t="s">
        <v>102</v>
      </c>
      <c r="D94" s="5">
        <v>19.2</v>
      </c>
      <c r="E94" s="5">
        <v>22.442448108040761</v>
      </c>
      <c r="F94" s="5">
        <v>-3.2424481080407617</v>
      </c>
    </row>
    <row r="95" spans="3:6" x14ac:dyDescent="0.25">
      <c r="C95" s="6" t="s">
        <v>438</v>
      </c>
      <c r="D95" s="5">
        <v>44</v>
      </c>
      <c r="E95" s="5">
        <v>24.323637106425402</v>
      </c>
      <c r="F95" s="5">
        <v>19.676362893574598</v>
      </c>
    </row>
    <row r="96" spans="3:6" x14ac:dyDescent="0.25">
      <c r="C96" s="6" t="s">
        <v>146</v>
      </c>
      <c r="D96" s="5">
        <v>23.7</v>
      </c>
      <c r="E96" s="5">
        <v>27.428948699657791</v>
      </c>
      <c r="F96" s="5">
        <v>-3.7289486996577921</v>
      </c>
    </row>
    <row r="97" spans="3:6" x14ac:dyDescent="0.25">
      <c r="C97" s="6" t="s">
        <v>115</v>
      </c>
      <c r="D97" s="5">
        <v>13.8</v>
      </c>
      <c r="E97" s="5">
        <v>21.55006064245066</v>
      </c>
      <c r="F97" s="5">
        <v>-7.7500606424506593</v>
      </c>
    </row>
    <row r="98" spans="3:6" x14ac:dyDescent="0.25">
      <c r="C98" s="6" t="s">
        <v>455</v>
      </c>
      <c r="D98" s="5">
        <v>19.399999999999999</v>
      </c>
      <c r="E98" s="5">
        <v>24.914127778877386</v>
      </c>
      <c r="F98" s="5">
        <v>-5.5141277788773877</v>
      </c>
    </row>
    <row r="99" spans="3:6" x14ac:dyDescent="0.25">
      <c r="C99" s="6" t="s">
        <v>88</v>
      </c>
      <c r="D99" s="5">
        <v>21.7</v>
      </c>
      <c r="E99" s="5">
        <v>22.519016352574852</v>
      </c>
      <c r="F99" s="5">
        <v>-0.81901635257485239</v>
      </c>
    </row>
    <row r="100" spans="3:6" x14ac:dyDescent="0.25">
      <c r="C100" s="6" t="s">
        <v>217</v>
      </c>
      <c r="D100" s="5">
        <v>17.7</v>
      </c>
      <c r="E100" s="5">
        <v>20.177494982818182</v>
      </c>
      <c r="F100" s="5">
        <v>-2.4774949828181825</v>
      </c>
    </row>
    <row r="101" spans="3:6" x14ac:dyDescent="0.25">
      <c r="C101" s="6" t="s">
        <v>170</v>
      </c>
      <c r="D101" s="5">
        <v>16.100000000000001</v>
      </c>
      <c r="E101" s="5">
        <v>17.709779839048142</v>
      </c>
      <c r="F101" s="5">
        <v>-1.6097798390481408</v>
      </c>
    </row>
    <row r="102" spans="3:6" x14ac:dyDescent="0.25">
      <c r="C102" s="6" t="s">
        <v>216</v>
      </c>
      <c r="D102" s="5">
        <v>16.399999999999999</v>
      </c>
      <c r="E102" s="5">
        <v>21.334778796168258</v>
      </c>
      <c r="F102" s="5">
        <v>-4.9347787961682599</v>
      </c>
    </row>
    <row r="103" spans="3:6" x14ac:dyDescent="0.25">
      <c r="C103" s="6" t="s">
        <v>58</v>
      </c>
      <c r="D103" s="5">
        <v>36.200000000000003</v>
      </c>
      <c r="E103" s="5">
        <v>27.441677618805802</v>
      </c>
      <c r="F103" s="5">
        <v>8.7583223811942013</v>
      </c>
    </row>
    <row r="104" spans="3:6" x14ac:dyDescent="0.25">
      <c r="C104" s="6" t="s">
        <v>72</v>
      </c>
      <c r="D104" s="5">
        <v>13.9</v>
      </c>
      <c r="E104" s="5">
        <v>14.778158898532951</v>
      </c>
      <c r="F104" s="5">
        <v>-0.87815889853295026</v>
      </c>
    </row>
    <row r="105" spans="3:6" x14ac:dyDescent="0.25">
      <c r="C105" s="6" t="s">
        <v>414</v>
      </c>
      <c r="D105" s="5">
        <v>21.4</v>
      </c>
      <c r="E105" s="5">
        <v>22.766694170913262</v>
      </c>
      <c r="F105" s="5">
        <v>-1.366694170913263</v>
      </c>
    </row>
    <row r="106" spans="3:6" x14ac:dyDescent="0.25">
      <c r="C106" s="6" t="s">
        <v>123</v>
      </c>
      <c r="D106" s="5">
        <v>22.3</v>
      </c>
      <c r="E106" s="5">
        <v>26.530936480772983</v>
      </c>
      <c r="F106" s="5">
        <v>-4.2309364807729821</v>
      </c>
    </row>
    <row r="107" spans="3:6" x14ac:dyDescent="0.25">
      <c r="C107" s="6" t="s">
        <v>97</v>
      </c>
      <c r="D107" s="5">
        <v>25</v>
      </c>
      <c r="E107" s="5">
        <v>29.250165301191601</v>
      </c>
      <c r="F107" s="5">
        <v>-4.2501653011916005</v>
      </c>
    </row>
    <row r="108" spans="3:6" x14ac:dyDescent="0.25">
      <c r="C108" s="6" t="s">
        <v>423</v>
      </c>
      <c r="D108" s="5">
        <v>19.100000000000001</v>
      </c>
      <c r="E108" s="5">
        <v>18.270340216616777</v>
      </c>
      <c r="F108" s="5">
        <v>0.82965978338322444</v>
      </c>
    </row>
    <row r="109" spans="3:6" x14ac:dyDescent="0.25">
      <c r="C109" s="6" t="s">
        <v>196</v>
      </c>
      <c r="D109" s="5">
        <v>6.3</v>
      </c>
      <c r="E109" s="5">
        <v>16.523564940430447</v>
      </c>
      <c r="F109" s="5">
        <v>-10.223564940430446</v>
      </c>
    </row>
    <row r="110" spans="3:6" x14ac:dyDescent="0.25">
      <c r="C110" s="6" t="s">
        <v>408</v>
      </c>
      <c r="D110" s="5">
        <v>19.5</v>
      </c>
      <c r="E110" s="5">
        <v>18.775636591810727</v>
      </c>
      <c r="F110" s="5">
        <v>0.72436340818927292</v>
      </c>
    </row>
    <row r="111" spans="3:6" x14ac:dyDescent="0.25">
      <c r="C111" s="6" t="s">
        <v>212</v>
      </c>
      <c r="D111" s="5">
        <v>14.9</v>
      </c>
      <c r="E111" s="5">
        <v>11.600080259577172</v>
      </c>
      <c r="F111" s="5">
        <v>3.299919740422828</v>
      </c>
    </row>
    <row r="112" spans="3:6" x14ac:dyDescent="0.25">
      <c r="C112" s="6" t="s">
        <v>219</v>
      </c>
      <c r="D112" s="5">
        <v>23.2</v>
      </c>
      <c r="E112" s="5">
        <v>22.808324929282652</v>
      </c>
      <c r="F112" s="5">
        <v>0.39167507071734775</v>
      </c>
    </row>
    <row r="113" spans="3:6" x14ac:dyDescent="0.25">
      <c r="C113" s="6" t="s">
        <v>169</v>
      </c>
      <c r="D113" s="5">
        <v>22.8</v>
      </c>
      <c r="E113" s="5">
        <v>18.02114395125302</v>
      </c>
      <c r="F113" s="5">
        <v>4.7788560487469809</v>
      </c>
    </row>
    <row r="114" spans="3:6" x14ac:dyDescent="0.25">
      <c r="C114" s="6" t="s">
        <v>446</v>
      </c>
      <c r="D114" s="5">
        <v>22.1</v>
      </c>
      <c r="E114" s="5">
        <v>24.146140962983587</v>
      </c>
      <c r="F114" s="5">
        <v>-2.0461409629835856</v>
      </c>
    </row>
    <row r="115" spans="3:6" x14ac:dyDescent="0.25">
      <c r="C115" s="6" t="s">
        <v>167</v>
      </c>
      <c r="D115" s="5">
        <v>33.4</v>
      </c>
      <c r="E115" s="5">
        <v>34.532205736426882</v>
      </c>
      <c r="F115" s="5">
        <v>-1.1322057364268829</v>
      </c>
    </row>
    <row r="116" spans="3:6" x14ac:dyDescent="0.25">
      <c r="C116" s="6" t="s">
        <v>176</v>
      </c>
      <c r="D116" s="5">
        <v>17.8</v>
      </c>
      <c r="E116" s="5">
        <v>19.593665025200202</v>
      </c>
      <c r="F116" s="5">
        <v>-1.7936650252002018</v>
      </c>
    </row>
    <row r="117" spans="3:6" x14ac:dyDescent="0.25">
      <c r="C117" s="6" t="s">
        <v>62</v>
      </c>
      <c r="D117" s="5">
        <v>18.899999999999999</v>
      </c>
      <c r="E117" s="5">
        <v>22.492913578751374</v>
      </c>
      <c r="F117" s="5">
        <v>-3.5929135787513751</v>
      </c>
    </row>
    <row r="118" spans="3:6" x14ac:dyDescent="0.25">
      <c r="C118" s="6" t="s">
        <v>114</v>
      </c>
      <c r="D118" s="5">
        <v>11.8</v>
      </c>
      <c r="E118" s="5">
        <v>14.879545977116713</v>
      </c>
      <c r="F118" s="5">
        <v>-3.0795459771167124</v>
      </c>
    </row>
    <row r="119" spans="3:6" x14ac:dyDescent="0.25">
      <c r="C119" s="6" t="s">
        <v>396</v>
      </c>
      <c r="D119" s="5">
        <v>21.2</v>
      </c>
      <c r="E119" s="5">
        <v>23.467599197132383</v>
      </c>
      <c r="F119" s="5">
        <v>-2.2675991971323839</v>
      </c>
    </row>
    <row r="120" spans="3:6" x14ac:dyDescent="0.25">
      <c r="C120" s="6" t="s">
        <v>410</v>
      </c>
      <c r="D120" s="5">
        <v>18.7</v>
      </c>
      <c r="E120" s="5">
        <v>22.636450722321257</v>
      </c>
      <c r="F120" s="5">
        <v>-3.9364507223212577</v>
      </c>
    </row>
    <row r="121" spans="3:6" x14ac:dyDescent="0.25">
      <c r="C121" s="6" t="s">
        <v>113</v>
      </c>
      <c r="D121" s="5">
        <v>14.4</v>
      </c>
      <c r="E121" s="5">
        <v>11.225388454048257</v>
      </c>
      <c r="F121" s="5">
        <v>3.174611545951743</v>
      </c>
    </row>
    <row r="122" spans="3:6" x14ac:dyDescent="0.25">
      <c r="C122" s="6" t="s">
        <v>224</v>
      </c>
      <c r="D122" s="5">
        <v>21.8</v>
      </c>
      <c r="E122" s="5">
        <v>19.881134571539526</v>
      </c>
      <c r="F122" s="5">
        <v>1.9188654284604745</v>
      </c>
    </row>
    <row r="123" spans="3:6" x14ac:dyDescent="0.25">
      <c r="C123" s="6" t="s">
        <v>144</v>
      </c>
      <c r="D123" s="5">
        <v>22</v>
      </c>
      <c r="E123" s="5">
        <v>29.560894192102726</v>
      </c>
      <c r="F123" s="5">
        <v>-7.560894192102726</v>
      </c>
    </row>
    <row r="124" spans="3:6" x14ac:dyDescent="0.25">
      <c r="C124" s="6" t="s">
        <v>105</v>
      </c>
      <c r="D124" s="5">
        <v>15.7</v>
      </c>
      <c r="E124" s="5">
        <v>20.713669831571934</v>
      </c>
      <c r="F124" s="5">
        <v>-5.013669831571935</v>
      </c>
    </row>
    <row r="125" spans="3:6" x14ac:dyDescent="0.25">
      <c r="C125" s="6" t="s">
        <v>126</v>
      </c>
      <c r="D125" s="5">
        <v>34.6</v>
      </c>
      <c r="E125" s="5">
        <v>35.72549049429621</v>
      </c>
      <c r="F125" s="5">
        <v>-1.1254904942962085</v>
      </c>
    </row>
    <row r="126" spans="3:6" x14ac:dyDescent="0.25">
      <c r="C126" s="6" t="s">
        <v>403</v>
      </c>
      <c r="D126" s="5">
        <v>22.9</v>
      </c>
      <c r="E126" s="5">
        <v>23.607296829416573</v>
      </c>
      <c r="F126" s="5">
        <v>-0.70729682941657401</v>
      </c>
    </row>
    <row r="127" spans="3:6" x14ac:dyDescent="0.25">
      <c r="C127" s="6" t="s">
        <v>520</v>
      </c>
      <c r="D127" s="5">
        <v>25</v>
      </c>
      <c r="E127" s="5">
        <v>23.638208047504751</v>
      </c>
      <c r="F127" s="5">
        <v>1.3617919524952491</v>
      </c>
    </row>
    <row r="128" spans="3:6" x14ac:dyDescent="0.25">
      <c r="C128" s="6" t="s">
        <v>197</v>
      </c>
      <c r="D128" s="5">
        <v>7.2</v>
      </c>
      <c r="E128" s="5">
        <v>10.757393972596848</v>
      </c>
      <c r="F128" s="5">
        <v>-3.5573939725968478</v>
      </c>
    </row>
    <row r="129" spans="3:6" x14ac:dyDescent="0.25">
      <c r="C129" s="6" t="s">
        <v>118</v>
      </c>
      <c r="D129" s="5">
        <v>13.1</v>
      </c>
      <c r="E129" s="5">
        <v>16.655405812778</v>
      </c>
      <c r="F129" s="5">
        <v>-3.5554058127779999</v>
      </c>
    </row>
    <row r="130" spans="3:6" x14ac:dyDescent="0.25">
      <c r="C130" s="6" t="s">
        <v>187</v>
      </c>
      <c r="D130" s="5">
        <v>7.2</v>
      </c>
      <c r="E130" s="5">
        <v>9.561770722619066</v>
      </c>
      <c r="F130" s="5">
        <v>-2.3617707226190658</v>
      </c>
    </row>
    <row r="131" spans="3:6" x14ac:dyDescent="0.25">
      <c r="C131" s="6" t="s">
        <v>424</v>
      </c>
      <c r="D131" s="5">
        <v>23.1</v>
      </c>
      <c r="E131" s="5">
        <v>23.59791032877542</v>
      </c>
      <c r="F131" s="5">
        <v>-0.49791032877541852</v>
      </c>
    </row>
    <row r="132" spans="3:6" x14ac:dyDescent="0.25">
      <c r="C132" s="6" t="s">
        <v>139</v>
      </c>
      <c r="D132" s="5">
        <v>50</v>
      </c>
      <c r="E132" s="5">
        <v>40.327505738102921</v>
      </c>
      <c r="F132" s="5">
        <v>9.6724942618970786</v>
      </c>
    </row>
    <row r="133" spans="3:6" x14ac:dyDescent="0.25">
      <c r="C133" s="6" t="s">
        <v>467</v>
      </c>
      <c r="D133" s="5">
        <v>8.3000000000000007</v>
      </c>
      <c r="E133" s="5">
        <v>7.5827535936519084</v>
      </c>
      <c r="F133" s="5">
        <v>0.71724640634809234</v>
      </c>
    </row>
    <row r="134" spans="3:6" x14ac:dyDescent="0.25">
      <c r="C134" s="6" t="s">
        <v>181</v>
      </c>
      <c r="D134" s="5">
        <v>23.1</v>
      </c>
      <c r="E134" s="5">
        <v>4.3954822087577234</v>
      </c>
      <c r="F134" s="5">
        <v>18.704517791242278</v>
      </c>
    </row>
    <row r="135" spans="3:6" x14ac:dyDescent="0.25">
      <c r="C135" s="6" t="s">
        <v>152</v>
      </c>
      <c r="D135" s="5">
        <v>22.8</v>
      </c>
      <c r="E135" s="5">
        <v>27.921027795087667</v>
      </c>
      <c r="F135" s="5">
        <v>-5.1210277950876666</v>
      </c>
    </row>
    <row r="136" spans="3:6" x14ac:dyDescent="0.25">
      <c r="C136" s="6" t="s">
        <v>185</v>
      </c>
      <c r="D136" s="5">
        <v>10.4</v>
      </c>
      <c r="E136" s="5">
        <v>-13.711525130814586</v>
      </c>
      <c r="F136" s="5">
        <v>24.111525130814584</v>
      </c>
    </row>
    <row r="137" spans="3:6" x14ac:dyDescent="0.25">
      <c r="C137" s="6" t="s">
        <v>90</v>
      </c>
      <c r="D137" s="5">
        <v>21.4</v>
      </c>
      <c r="E137" s="5">
        <v>24.340842873337621</v>
      </c>
      <c r="F137" s="5">
        <v>-2.9408428733376226</v>
      </c>
    </row>
    <row r="138" spans="3:6" x14ac:dyDescent="0.25">
      <c r="C138" s="6" t="s">
        <v>64</v>
      </c>
      <c r="D138" s="5">
        <v>21.7</v>
      </c>
      <c r="E138" s="5">
        <v>24.881971036169755</v>
      </c>
      <c r="F138" s="5">
        <v>-3.181971036169756</v>
      </c>
    </row>
    <row r="139" spans="3:6" x14ac:dyDescent="0.25">
      <c r="C139" s="6" t="s">
        <v>469</v>
      </c>
      <c r="D139" s="5">
        <v>10.4</v>
      </c>
      <c r="E139" s="5">
        <v>5.8756412245859764</v>
      </c>
      <c r="F139" s="5">
        <v>4.524358775414024</v>
      </c>
    </row>
    <row r="140" spans="3:6" x14ac:dyDescent="0.25">
      <c r="C140" s="6" t="s">
        <v>117</v>
      </c>
      <c r="D140" s="5">
        <v>19.600000000000001</v>
      </c>
      <c r="E140" s="5">
        <v>17.798986726782513</v>
      </c>
      <c r="F140" s="5">
        <v>1.8010132732174888</v>
      </c>
    </row>
    <row r="141" spans="3:6" x14ac:dyDescent="0.25">
      <c r="C141" s="6" t="s">
        <v>109</v>
      </c>
      <c r="D141" s="5">
        <v>19.600000000000001</v>
      </c>
      <c r="E141" s="5">
        <v>17.519723911703704</v>
      </c>
      <c r="F141" s="5">
        <v>2.0802760882962978</v>
      </c>
    </row>
    <row r="142" spans="3:6" x14ac:dyDescent="0.25">
      <c r="C142" s="6" t="s">
        <v>134</v>
      </c>
      <c r="D142" s="5">
        <v>21.5</v>
      </c>
      <c r="E142" s="5">
        <v>28.374729166366105</v>
      </c>
      <c r="F142" s="5">
        <v>-6.8747291663661052</v>
      </c>
    </row>
    <row r="143" spans="3:6" x14ac:dyDescent="0.25">
      <c r="C143" s="6" t="s">
        <v>157</v>
      </c>
      <c r="D143" s="5">
        <v>33.1</v>
      </c>
      <c r="E143" s="5">
        <v>34.004154233572493</v>
      </c>
      <c r="F143" s="5">
        <v>-0.90415423357249125</v>
      </c>
    </row>
    <row r="144" spans="3:6" x14ac:dyDescent="0.25">
      <c r="C144" s="6" t="s">
        <v>226</v>
      </c>
      <c r="D144" s="5">
        <v>20.6</v>
      </c>
      <c r="E144" s="5">
        <v>19.669017370962621</v>
      </c>
      <c r="F144" s="5">
        <v>0.9309826290373806</v>
      </c>
    </row>
    <row r="145" spans="3:6" x14ac:dyDescent="0.25">
      <c r="C145" s="6" t="s">
        <v>461</v>
      </c>
      <c r="D145" s="5">
        <v>18.2</v>
      </c>
      <c r="E145" s="5">
        <v>12.295463127585567</v>
      </c>
      <c r="F145" s="5">
        <v>5.9045368724144325</v>
      </c>
    </row>
    <row r="146" spans="3:6" x14ac:dyDescent="0.25">
      <c r="C146" s="6" t="s">
        <v>154</v>
      </c>
      <c r="D146" s="5">
        <v>20.7</v>
      </c>
      <c r="E146" s="5">
        <v>29.617859827082651</v>
      </c>
      <c r="F146" s="5">
        <v>-8.9178598270826512</v>
      </c>
    </row>
    <row r="147" spans="3:6" x14ac:dyDescent="0.25">
      <c r="C147" s="6" t="s">
        <v>136</v>
      </c>
      <c r="D147" s="5">
        <v>21.7</v>
      </c>
      <c r="E147" s="5">
        <v>29.395782422127525</v>
      </c>
      <c r="F147" s="5">
        <v>-7.6957824221275253</v>
      </c>
    </row>
    <row r="148" spans="3:6" x14ac:dyDescent="0.25">
      <c r="C148" s="6" t="s">
        <v>175</v>
      </c>
      <c r="D148" s="5">
        <v>18.600000000000001</v>
      </c>
      <c r="E148" s="5">
        <v>14.794176579572749</v>
      </c>
      <c r="F148" s="5">
        <v>3.8058234204272523</v>
      </c>
    </row>
    <row r="149" spans="3:6" x14ac:dyDescent="0.25">
      <c r="C149" s="6" t="s">
        <v>142</v>
      </c>
      <c r="D149" s="5">
        <v>48.3</v>
      </c>
      <c r="E149" s="5">
        <v>37.212551755453852</v>
      </c>
      <c r="F149" s="5">
        <v>11.087448244546145</v>
      </c>
    </row>
    <row r="150" spans="3:6" x14ac:dyDescent="0.25">
      <c r="C150" s="6" t="s">
        <v>172</v>
      </c>
      <c r="D150" s="5">
        <v>19.8</v>
      </c>
      <c r="E150" s="5">
        <v>20.160276010381594</v>
      </c>
      <c r="F150" s="5">
        <v>-0.36027601038159318</v>
      </c>
    </row>
    <row r="151" spans="3:6" x14ac:dyDescent="0.25">
      <c r="C151" s="6" t="s">
        <v>440</v>
      </c>
      <c r="D151" s="5">
        <v>36.5</v>
      </c>
      <c r="E151" s="5">
        <v>36.082612192632631</v>
      </c>
      <c r="F151" s="5">
        <v>0.41738780736736913</v>
      </c>
    </row>
    <row r="152" spans="3:6" x14ac:dyDescent="0.25">
      <c r="C152" s="6" t="s">
        <v>166</v>
      </c>
      <c r="D152" s="5">
        <v>33.1</v>
      </c>
      <c r="E152" s="5">
        <v>32.88141212342493</v>
      </c>
      <c r="F152" s="5">
        <v>0.2185878765750715</v>
      </c>
    </row>
    <row r="153" spans="3:6" x14ac:dyDescent="0.25">
      <c r="C153" s="6" t="s">
        <v>432</v>
      </c>
      <c r="D153" s="5">
        <v>23.7</v>
      </c>
      <c r="E153" s="5">
        <v>21.746993529192672</v>
      </c>
      <c r="F153" s="5">
        <v>1.9530064708073276</v>
      </c>
    </row>
    <row r="154" spans="3:6" x14ac:dyDescent="0.25">
      <c r="C154" s="6" t="s">
        <v>521</v>
      </c>
      <c r="D154" s="5">
        <v>21.6</v>
      </c>
      <c r="E154" s="5">
        <v>23.399152540949885</v>
      </c>
      <c r="F154" s="5">
        <v>-1.7991525409498834</v>
      </c>
    </row>
    <row r="155" spans="3:6" x14ac:dyDescent="0.25">
      <c r="C155" s="6" t="s">
        <v>484</v>
      </c>
      <c r="D155" s="5">
        <v>24.5</v>
      </c>
      <c r="E155" s="5">
        <v>21.832795247566558</v>
      </c>
      <c r="F155" s="5">
        <v>2.6672047524334417</v>
      </c>
    </row>
    <row r="156" spans="3:6" x14ac:dyDescent="0.25">
      <c r="C156" s="6" t="s">
        <v>399</v>
      </c>
      <c r="D156" s="5">
        <v>19.7</v>
      </c>
      <c r="E156" s="5">
        <v>23.582628758584242</v>
      </c>
      <c r="F156" s="5">
        <v>-3.8826287585842429</v>
      </c>
    </row>
    <row r="157" spans="3:6" x14ac:dyDescent="0.25">
      <c r="C157" s="6" t="s">
        <v>120</v>
      </c>
      <c r="D157" s="5">
        <v>50</v>
      </c>
      <c r="E157" s="5">
        <v>33.392097132606111</v>
      </c>
      <c r="F157" s="5">
        <v>16.607902867393889</v>
      </c>
    </row>
    <row r="158" spans="3:6" x14ac:dyDescent="0.25">
      <c r="C158" s="6" t="s">
        <v>477</v>
      </c>
      <c r="D158" s="5">
        <v>12.7</v>
      </c>
      <c r="E158" s="5">
        <v>17.559908868213789</v>
      </c>
      <c r="F158" s="5">
        <v>-4.8599088682137896</v>
      </c>
    </row>
    <row r="159" spans="3:6" x14ac:dyDescent="0.25">
      <c r="C159" s="6" t="s">
        <v>203</v>
      </c>
      <c r="D159" s="5">
        <v>21.1</v>
      </c>
      <c r="E159" s="5">
        <v>18.711583739929786</v>
      </c>
      <c r="F159" s="5">
        <v>2.3884162600702155</v>
      </c>
    </row>
    <row r="160" spans="3:6" x14ac:dyDescent="0.25">
      <c r="C160" s="6" t="s">
        <v>180</v>
      </c>
      <c r="D160" s="5">
        <v>20.8</v>
      </c>
      <c r="E160" s="5">
        <v>14.072615154747183</v>
      </c>
      <c r="F160" s="5">
        <v>6.7273848452528178</v>
      </c>
    </row>
    <row r="161" spans="3:6" x14ac:dyDescent="0.25">
      <c r="C161" s="6" t="s">
        <v>151</v>
      </c>
      <c r="D161" s="5">
        <v>36</v>
      </c>
      <c r="E161" s="5">
        <v>36.4930011995285</v>
      </c>
      <c r="F161" s="5">
        <v>-0.49300119952849997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1CBC4C85-DCEC-4BEA-AF16-DD401BC78F6B}"/>
    <hyperlink ref="D4" location="'LinReg_Output'!$B$10:$B$10" display="Inputs" xr:uid="{47020026-7E5D-4CB9-8EEF-E9890C7CC9BF}"/>
    <hyperlink ref="F4" location="'LinReg_Output'!$B$57:$B$57" display="Regression Summary" xr:uid="{B5140AF4-3115-43B8-8D52-7C0D2DD5B950}"/>
    <hyperlink ref="H4" location="'LinReg_Output'!$B$66:$B$66" display="Predictor Screening" xr:uid="{4AC459D4-00EF-43F3-BD42-6422E9462BEC}"/>
    <hyperlink ref="J4" location="'LinReg_Output'!$B$85:$B$85" display="Coefficients" xr:uid="{E65B47B5-AB7C-4CAA-8560-BFCABFDED996}"/>
    <hyperlink ref="L4" location="'LinReg_Stored'!$B$10:$B$10" display="PMML Model" xr:uid="{664FE977-F106-44F3-AF0B-497C3B7B3BBA}"/>
    <hyperlink ref="B5" location="'LinReg_TrainingLiftChart'!$B$10:$B$10" display="Training: Charts" xr:uid="{9EB42650-5611-45D8-8241-8D5CC40C8C85}"/>
    <hyperlink ref="D5" location="'LinReg_TrainingScore'!$B$10:$B$10" display="Training: Prediction Summary" xr:uid="{D692DCEC-2F30-4074-ADC8-77ABA926BCDF}"/>
    <hyperlink ref="F5" location="'LinReg_TrainingScore'!$B$19:$B$19" display="Training: Prediction Details" xr:uid="{71138387-8D19-47A7-B930-69CB4015CF1A}"/>
    <hyperlink ref="H5" location="'LinReg_ValidationLiftChart'!$B$10:$B$10" display="Validation: Charts" xr:uid="{1B9ADF24-FEA4-4108-B736-C9940C3470BC}"/>
    <hyperlink ref="J5" location="'LinReg_ValidationScore'!$B$10:$B$10" display="Validation: Prediction Summary" xr:uid="{A6570A5A-9CBF-4E7E-8F16-622B3F1C927F}"/>
    <hyperlink ref="L5" location="'LinReg_ValidationScore'!$B$19:$B$19" display="Validation: Prediction Details" xr:uid="{B6F9681E-1C3E-47DC-97DC-EBDBF3278463}"/>
  </hyperlink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57AA-8964-4B9D-A550-CF77ECC8E337}">
  <dimension ref="B1:AX316"/>
  <sheetViews>
    <sheetView showGridLines="0" workbookViewId="0"/>
  </sheetViews>
  <sheetFormatPr defaultRowHeight="15" x14ac:dyDescent="0.25"/>
  <cols>
    <col min="3" max="3" width="11.5703125" customWidth="1"/>
    <col min="4" max="4" width="15.140625" customWidth="1"/>
    <col min="5" max="5" width="16.5703125" customWidth="1"/>
    <col min="6" max="6" width="21" customWidth="1"/>
    <col min="7" max="7" width="22.42578125" customWidth="1"/>
    <col min="8" max="8" width="19" customWidth="1"/>
    <col min="9" max="9" width="15.140625" customWidth="1"/>
    <col min="10" max="10" width="16.28515625" customWidth="1"/>
    <col min="11" max="11" width="20" customWidth="1"/>
    <col min="12" max="12" width="21.42578125" customWidth="1"/>
    <col min="13" max="13" width="22.5703125" customWidth="1"/>
    <col min="16" max="16" width="15.5703125" bestFit="1" customWidth="1"/>
  </cols>
  <sheetData>
    <row r="1" spans="2:50" ht="18.75" x14ac:dyDescent="0.3">
      <c r="B1" s="3" t="s">
        <v>597</v>
      </c>
      <c r="N1" t="s">
        <v>523</v>
      </c>
      <c r="AX1" s="10" t="s">
        <v>633</v>
      </c>
    </row>
    <row r="3" spans="2:50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32</v>
      </c>
      <c r="Q3" s="12"/>
      <c r="R3" s="12"/>
      <c r="S3" s="13"/>
      <c r="AX3" s="10" t="s">
        <v>634</v>
      </c>
    </row>
    <row r="4" spans="2:50" x14ac:dyDescent="0.25">
      <c r="B4" s="23" t="s">
        <v>587</v>
      </c>
      <c r="C4" s="19"/>
      <c r="D4" s="23" t="s">
        <v>37</v>
      </c>
      <c r="E4" s="19"/>
      <c r="F4" s="23" t="s">
        <v>588</v>
      </c>
      <c r="G4" s="19"/>
      <c r="H4" s="23" t="s">
        <v>589</v>
      </c>
      <c r="I4" s="19"/>
      <c r="J4" s="23" t="s">
        <v>590</v>
      </c>
      <c r="K4" s="19"/>
      <c r="L4" s="23" t="s">
        <v>524</v>
      </c>
      <c r="M4" s="19"/>
      <c r="P4" s="9" t="s">
        <v>33</v>
      </c>
      <c r="Q4" s="9" t="s">
        <v>34</v>
      </c>
      <c r="R4" s="9" t="s">
        <v>35</v>
      </c>
      <c r="S4" s="9" t="s">
        <v>36</v>
      </c>
      <c r="AX4" s="10" t="s">
        <v>635</v>
      </c>
    </row>
    <row r="5" spans="2:50" x14ac:dyDescent="0.25">
      <c r="B5" s="23" t="s">
        <v>591</v>
      </c>
      <c r="C5" s="19"/>
      <c r="D5" s="23" t="s">
        <v>592</v>
      </c>
      <c r="E5" s="19"/>
      <c r="F5" s="23" t="s">
        <v>593</v>
      </c>
      <c r="G5" s="19"/>
      <c r="H5" s="23" t="s">
        <v>594</v>
      </c>
      <c r="I5" s="19"/>
      <c r="J5" s="23" t="s">
        <v>595</v>
      </c>
      <c r="K5" s="19"/>
      <c r="L5" s="23" t="s">
        <v>596</v>
      </c>
      <c r="M5" s="19"/>
      <c r="P5" s="7">
        <v>6</v>
      </c>
      <c r="Q5" s="7">
        <v>5</v>
      </c>
      <c r="R5" s="7">
        <v>10</v>
      </c>
      <c r="S5" s="7">
        <v>21</v>
      </c>
    </row>
    <row r="10" spans="2:50" ht="18.75" x14ac:dyDescent="0.3">
      <c r="B10" s="4" t="s">
        <v>598</v>
      </c>
    </row>
    <row r="12" spans="2:50" x14ac:dyDescent="0.25">
      <c r="B12" s="2" t="s">
        <v>599</v>
      </c>
      <c r="C12" t="s">
        <v>600</v>
      </c>
    </row>
    <row r="13" spans="2:50" x14ac:dyDescent="0.25">
      <c r="B13" s="2" t="s">
        <v>601</v>
      </c>
      <c r="C13" t="s">
        <v>602</v>
      </c>
    </row>
    <row r="15" spans="2:50" ht="18.75" x14ac:dyDescent="0.3">
      <c r="B15" s="4" t="s">
        <v>603</v>
      </c>
      <c r="I15" s="4" t="s">
        <v>604</v>
      </c>
    </row>
    <row r="17" spans="2:13" x14ac:dyDescent="0.25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25">
      <c r="C18" s="6" t="s">
        <v>612</v>
      </c>
      <c r="D18" s="5">
        <v>40.85</v>
      </c>
      <c r="E18" s="5">
        <v>8.246467775310256</v>
      </c>
      <c r="F18" s="5">
        <v>26.7</v>
      </c>
      <c r="G18" s="5">
        <v>50</v>
      </c>
      <c r="J18" s="6">
        <v>1</v>
      </c>
      <c r="K18" s="5">
        <v>1</v>
      </c>
      <c r="L18" s="5">
        <v>1.8410971251971799</v>
      </c>
    </row>
    <row r="19" spans="2:13" x14ac:dyDescent="0.25">
      <c r="C19" s="6" t="s">
        <v>613</v>
      </c>
      <c r="D19" s="5">
        <v>26.942857142857147</v>
      </c>
      <c r="E19" s="5">
        <v>8.0331729803277589</v>
      </c>
      <c r="F19" s="5">
        <v>20.7</v>
      </c>
      <c r="G19" s="5">
        <v>50</v>
      </c>
      <c r="J19" s="6">
        <v>2</v>
      </c>
      <c r="K19" s="5">
        <v>2</v>
      </c>
      <c r="L19" s="5">
        <v>1.214306409554776</v>
      </c>
    </row>
    <row r="20" spans="2:13" x14ac:dyDescent="0.25">
      <c r="C20" s="6" t="s">
        <v>614</v>
      </c>
      <c r="D20" s="5">
        <v>25.414285714285711</v>
      </c>
      <c r="E20" s="5">
        <v>4.6115001968919191</v>
      </c>
      <c r="F20" s="5">
        <v>19.399999999999999</v>
      </c>
      <c r="G20" s="5">
        <v>36.200000000000003</v>
      </c>
      <c r="J20" s="6">
        <v>3</v>
      </c>
      <c r="K20" s="5">
        <v>3</v>
      </c>
      <c r="L20" s="5">
        <v>1.145414158323407</v>
      </c>
    </row>
    <row r="21" spans="2:13" x14ac:dyDescent="0.25">
      <c r="C21" s="6" t="s">
        <v>615</v>
      </c>
      <c r="D21" s="5">
        <v>24.707142857142859</v>
      </c>
      <c r="E21" s="5">
        <v>6.0548091865651799</v>
      </c>
      <c r="F21" s="5">
        <v>19.7</v>
      </c>
      <c r="G21" s="5">
        <v>44</v>
      </c>
      <c r="J21" s="6">
        <v>4</v>
      </c>
      <c r="K21" s="5">
        <v>4</v>
      </c>
      <c r="L21" s="5">
        <v>1.1135434439687089</v>
      </c>
    </row>
    <row r="22" spans="2:13" x14ac:dyDescent="0.25">
      <c r="C22" s="6" t="s">
        <v>616</v>
      </c>
      <c r="D22" s="5">
        <v>20.557142857142857</v>
      </c>
      <c r="E22" s="5">
        <v>2.6517669829508232</v>
      </c>
      <c r="F22" s="5">
        <v>13.8</v>
      </c>
      <c r="G22" s="5">
        <v>24.5</v>
      </c>
      <c r="J22" s="6">
        <v>5</v>
      </c>
      <c r="K22" s="5">
        <v>5</v>
      </c>
      <c r="L22" s="5">
        <v>0.9265042011396194</v>
      </c>
    </row>
    <row r="23" spans="2:13" x14ac:dyDescent="0.25">
      <c r="C23" s="6" t="s">
        <v>617</v>
      </c>
      <c r="D23" s="5">
        <v>19.12142857142857</v>
      </c>
      <c r="E23" s="5">
        <v>3.3871200772311636</v>
      </c>
      <c r="F23" s="5">
        <v>14.9</v>
      </c>
      <c r="G23" s="5">
        <v>27.5</v>
      </c>
      <c r="J23" s="6">
        <v>6</v>
      </c>
      <c r="K23" s="5">
        <v>6</v>
      </c>
      <c r="L23" s="5">
        <v>0.8617969932073527</v>
      </c>
    </row>
    <row r="24" spans="2:13" x14ac:dyDescent="0.25">
      <c r="C24" s="6" t="s">
        <v>618</v>
      </c>
      <c r="D24" s="5">
        <v>16.385714285714286</v>
      </c>
      <c r="E24" s="5">
        <v>3.2488713171138204</v>
      </c>
      <c r="F24" s="5">
        <v>11</v>
      </c>
      <c r="G24" s="5">
        <v>21.1</v>
      </c>
      <c r="J24" s="6">
        <v>7</v>
      </c>
      <c r="K24" s="5">
        <v>7</v>
      </c>
      <c r="L24" s="5">
        <v>0.7384991790876605</v>
      </c>
    </row>
    <row r="25" spans="2:13" x14ac:dyDescent="0.25">
      <c r="C25" s="6" t="s">
        <v>619</v>
      </c>
      <c r="D25" s="5">
        <v>16.264285714285712</v>
      </c>
      <c r="E25" s="5">
        <v>4.1592542125236411</v>
      </c>
      <c r="F25" s="5">
        <v>10.199999999999999</v>
      </c>
      <c r="G25" s="5">
        <v>22.8</v>
      </c>
      <c r="J25" s="6">
        <v>8</v>
      </c>
      <c r="K25" s="5">
        <v>8</v>
      </c>
      <c r="L25" s="5">
        <v>0.73302643015806579</v>
      </c>
    </row>
    <row r="26" spans="2:13" x14ac:dyDescent="0.25">
      <c r="C26" s="6" t="s">
        <v>620</v>
      </c>
      <c r="D26" s="5">
        <v>19.192857142857147</v>
      </c>
      <c r="E26" s="5">
        <v>10.43717205183283</v>
      </c>
      <c r="F26" s="5">
        <v>6.3</v>
      </c>
      <c r="G26" s="5">
        <v>50</v>
      </c>
      <c r="J26" s="6">
        <v>9</v>
      </c>
      <c r="K26" s="5">
        <v>9</v>
      </c>
      <c r="L26" s="5">
        <v>0.86501625728358511</v>
      </c>
    </row>
    <row r="27" spans="2:13" x14ac:dyDescent="0.25">
      <c r="C27" s="6" t="s">
        <v>621</v>
      </c>
      <c r="D27" s="5">
        <v>12.442857142857145</v>
      </c>
      <c r="E27" s="5">
        <v>6.5393147471762898</v>
      </c>
      <c r="F27" s="5">
        <v>5</v>
      </c>
      <c r="G27" s="5">
        <v>27.5</v>
      </c>
      <c r="J27" s="6">
        <v>10</v>
      </c>
      <c r="K27" s="5">
        <v>10</v>
      </c>
      <c r="L27" s="5">
        <v>0.56079580207964463</v>
      </c>
    </row>
    <row r="29" spans="2:13" ht="18.75" x14ac:dyDescent="0.3">
      <c r="B29" s="4" t="s">
        <v>622</v>
      </c>
    </row>
    <row r="31" spans="2:13" x14ac:dyDescent="0.25">
      <c r="C31" s="6" t="s">
        <v>505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25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25">
      <c r="C33" s="6">
        <v>1</v>
      </c>
      <c r="D33" s="5">
        <v>1</v>
      </c>
      <c r="E33" s="5">
        <v>7.1428571428571426E-3</v>
      </c>
      <c r="F33" s="5">
        <v>50</v>
      </c>
      <c r="G33" s="5">
        <v>22.187857142857144</v>
      </c>
      <c r="H33" s="5">
        <v>2.2534848533625209</v>
      </c>
      <c r="I33" s="5">
        <v>1</v>
      </c>
      <c r="J33" s="5">
        <v>2.2534848533625209</v>
      </c>
      <c r="K33" s="5">
        <v>0.35714285714285715</v>
      </c>
      <c r="L33" s="5">
        <v>0.15848469387755104</v>
      </c>
      <c r="M33" s="5">
        <v>0.35714285714285715</v>
      </c>
    </row>
    <row r="34" spans="3:13" x14ac:dyDescent="0.25">
      <c r="C34" s="6">
        <v>2</v>
      </c>
      <c r="D34" s="5">
        <v>2</v>
      </c>
      <c r="E34" s="5">
        <v>1.4285714285714285E-2</v>
      </c>
      <c r="F34" s="5">
        <v>100</v>
      </c>
      <c r="G34" s="5">
        <v>44.375714285714288</v>
      </c>
      <c r="H34" s="5">
        <v>2.2534848533625209</v>
      </c>
      <c r="I34" s="5">
        <v>1</v>
      </c>
      <c r="J34" s="5">
        <v>2.2534848533625209</v>
      </c>
      <c r="K34" s="5">
        <v>0.7142857142857143</v>
      </c>
      <c r="L34" s="5">
        <v>0.31696938775510208</v>
      </c>
      <c r="M34" s="5">
        <v>0.7142857142857143</v>
      </c>
    </row>
    <row r="35" spans="3:13" x14ac:dyDescent="0.25">
      <c r="C35" s="6">
        <v>3</v>
      </c>
      <c r="D35" s="5">
        <v>3</v>
      </c>
      <c r="E35" s="5">
        <v>2.1428571428571429E-2</v>
      </c>
      <c r="F35" s="5">
        <v>150</v>
      </c>
      <c r="G35" s="5">
        <v>66.563571428571436</v>
      </c>
      <c r="H35" s="5">
        <v>2.2534848533625209</v>
      </c>
      <c r="I35" s="5">
        <v>1</v>
      </c>
      <c r="J35" s="5">
        <v>2.2534848533625209</v>
      </c>
      <c r="K35" s="5">
        <v>1.0714285714285714</v>
      </c>
      <c r="L35" s="5">
        <v>0.47545408163265312</v>
      </c>
      <c r="M35" s="5">
        <v>1.0714285714285714</v>
      </c>
    </row>
    <row r="36" spans="3:13" x14ac:dyDescent="0.25">
      <c r="C36" s="6">
        <v>4</v>
      </c>
      <c r="D36" s="5">
        <v>4</v>
      </c>
      <c r="E36" s="5">
        <v>2.8571428571428571E-2</v>
      </c>
      <c r="F36" s="5">
        <v>195.4</v>
      </c>
      <c r="G36" s="5">
        <v>88.751428571428576</v>
      </c>
      <c r="H36" s="5">
        <v>2.2016547017351829</v>
      </c>
      <c r="I36" s="5">
        <v>1</v>
      </c>
      <c r="J36" s="5">
        <v>2.2534848533625209</v>
      </c>
      <c r="K36" s="5">
        <v>1.3957142857142857</v>
      </c>
      <c r="L36" s="5">
        <v>0.63393877551020417</v>
      </c>
      <c r="M36" s="5">
        <v>1.4285714285714286</v>
      </c>
    </row>
    <row r="37" spans="3:13" x14ac:dyDescent="0.25">
      <c r="C37" s="6">
        <v>5</v>
      </c>
      <c r="D37" s="5">
        <v>5</v>
      </c>
      <c r="E37" s="5">
        <v>3.5714285714285712E-2</v>
      </c>
      <c r="F37" s="5">
        <v>240.2</v>
      </c>
      <c r="G37" s="5">
        <v>110.93928571428572</v>
      </c>
      <c r="H37" s="5">
        <v>2.1651482471107104</v>
      </c>
      <c r="I37" s="5">
        <v>1</v>
      </c>
      <c r="J37" s="5">
        <v>2.2534848533625214</v>
      </c>
      <c r="K37" s="5">
        <v>1.7157142857142855</v>
      </c>
      <c r="L37" s="5">
        <v>0.7924234693877551</v>
      </c>
      <c r="M37" s="5">
        <v>1.7857142857142858</v>
      </c>
    </row>
    <row r="38" spans="3:13" x14ac:dyDescent="0.25">
      <c r="C38" s="6">
        <v>6</v>
      </c>
      <c r="D38" s="5">
        <v>6</v>
      </c>
      <c r="E38" s="5">
        <v>4.2857142857142858E-2</v>
      </c>
      <c r="F38" s="5">
        <v>288.5</v>
      </c>
      <c r="G38" s="5">
        <v>133.12714285714287</v>
      </c>
      <c r="H38" s="5">
        <v>2.1671012673169576</v>
      </c>
      <c r="I38" s="5">
        <v>1</v>
      </c>
      <c r="J38" s="5">
        <v>2.2534848533625209</v>
      </c>
      <c r="K38" s="5">
        <v>2.0607142857142855</v>
      </c>
      <c r="L38" s="5">
        <v>0.95090816326530625</v>
      </c>
      <c r="M38" s="5">
        <v>2.1428571428571428</v>
      </c>
    </row>
    <row r="39" spans="3:13" x14ac:dyDescent="0.25">
      <c r="C39" s="6">
        <v>7</v>
      </c>
      <c r="D39" s="5">
        <v>7</v>
      </c>
      <c r="E39" s="5">
        <v>0.05</v>
      </c>
      <c r="F39" s="5">
        <v>324.5</v>
      </c>
      <c r="G39" s="5">
        <v>155.315</v>
      </c>
      <c r="H39" s="5">
        <v>2.0893023854746806</v>
      </c>
      <c r="I39" s="5">
        <v>1</v>
      </c>
      <c r="J39" s="5">
        <v>2.2425393555033324</v>
      </c>
      <c r="K39" s="5">
        <v>2.3178571428571431</v>
      </c>
      <c r="L39" s="5">
        <v>1.1093928571428571</v>
      </c>
      <c r="M39" s="5">
        <v>2.487857142857143</v>
      </c>
    </row>
    <row r="40" spans="3:13" x14ac:dyDescent="0.25">
      <c r="C40" s="6">
        <v>8</v>
      </c>
      <c r="D40" s="5">
        <v>8</v>
      </c>
      <c r="E40" s="5">
        <v>5.7142857142857141E-2</v>
      </c>
      <c r="F40" s="5">
        <v>361</v>
      </c>
      <c r="G40" s="5">
        <v>177.50285714285715</v>
      </c>
      <c r="H40" s="5">
        <v>2.0337700801596754</v>
      </c>
      <c r="I40" s="5">
        <v>1</v>
      </c>
      <c r="J40" s="5">
        <v>2.2179924669220616</v>
      </c>
      <c r="K40" s="5">
        <v>2.5785714285714287</v>
      </c>
      <c r="L40" s="5">
        <v>1.2678775510204083</v>
      </c>
      <c r="M40" s="5">
        <v>2.8121428571428573</v>
      </c>
    </row>
    <row r="41" spans="3:13" x14ac:dyDescent="0.25">
      <c r="C41" s="6">
        <v>9</v>
      </c>
      <c r="D41" s="5">
        <v>9</v>
      </c>
      <c r="E41" s="5">
        <v>6.4285714285714279E-2</v>
      </c>
      <c r="F41" s="5">
        <v>395.6</v>
      </c>
      <c r="G41" s="5">
        <v>199.69071428571431</v>
      </c>
      <c r="H41" s="5">
        <v>1.9810635733115853</v>
      </c>
      <c r="I41" s="5">
        <v>1</v>
      </c>
      <c r="J41" s="5">
        <v>2.1958957959988123</v>
      </c>
      <c r="K41" s="5">
        <v>2.8257142857142861</v>
      </c>
      <c r="L41" s="5">
        <v>1.4263622448979594</v>
      </c>
      <c r="M41" s="5">
        <v>3.1321428571428571</v>
      </c>
    </row>
    <row r="42" spans="3:13" x14ac:dyDescent="0.25">
      <c r="C42" s="6">
        <v>10</v>
      </c>
      <c r="D42" s="5">
        <v>10</v>
      </c>
      <c r="E42" s="5">
        <v>7.1428571428571425E-2</v>
      </c>
      <c r="F42" s="5">
        <v>429</v>
      </c>
      <c r="G42" s="5">
        <v>221.87857142857143</v>
      </c>
      <c r="H42" s="5">
        <v>1.9334900041850434</v>
      </c>
      <c r="I42" s="5">
        <v>1</v>
      </c>
      <c r="J42" s="5">
        <v>2.1746128834948331</v>
      </c>
      <c r="K42" s="5">
        <v>3.0642857142857145</v>
      </c>
      <c r="L42" s="5">
        <v>1.5848469387755102</v>
      </c>
      <c r="M42" s="5">
        <v>3.4464285714285716</v>
      </c>
    </row>
    <row r="43" spans="3:13" x14ac:dyDescent="0.25">
      <c r="C43" s="6">
        <v>11</v>
      </c>
      <c r="D43" s="5">
        <v>11</v>
      </c>
      <c r="E43" s="5">
        <v>7.857142857142857E-2</v>
      </c>
      <c r="F43" s="5">
        <v>455.7</v>
      </c>
      <c r="G43" s="5">
        <v>244.06642857142859</v>
      </c>
      <c r="H43" s="5">
        <v>1.8671146321405472</v>
      </c>
      <c r="I43" s="5">
        <v>1</v>
      </c>
      <c r="J43" s="5">
        <v>2.1293383241681862</v>
      </c>
      <c r="K43" s="5">
        <v>3.2549999999999999</v>
      </c>
      <c r="L43" s="5">
        <v>1.7433316326530612</v>
      </c>
      <c r="M43" s="5">
        <v>3.7121428571428576</v>
      </c>
    </row>
    <row r="44" spans="3:13" x14ac:dyDescent="0.25">
      <c r="C44" s="6">
        <v>12</v>
      </c>
      <c r="D44" s="5">
        <v>12</v>
      </c>
      <c r="E44" s="5">
        <v>8.5714285714285715E-2</v>
      </c>
      <c r="F44" s="5">
        <v>488.8</v>
      </c>
      <c r="G44" s="5">
        <v>266.25428571428574</v>
      </c>
      <c r="H44" s="5">
        <v>1.8358389938726671</v>
      </c>
      <c r="I44" s="5">
        <v>1</v>
      </c>
      <c r="J44" s="5">
        <v>2.0889804590670571</v>
      </c>
      <c r="K44" s="5">
        <v>3.4914285714285715</v>
      </c>
      <c r="L44" s="5">
        <v>1.9018163265306125</v>
      </c>
      <c r="M44" s="5">
        <v>3.9728571428571433</v>
      </c>
    </row>
    <row r="45" spans="3:13" x14ac:dyDescent="0.25">
      <c r="C45" s="6">
        <v>13</v>
      </c>
      <c r="D45" s="5">
        <v>13</v>
      </c>
      <c r="E45" s="5">
        <v>9.285714285714286E-2</v>
      </c>
      <c r="F45" s="5">
        <v>538.79999999999995</v>
      </c>
      <c r="G45" s="5">
        <v>288.44214285714287</v>
      </c>
      <c r="H45" s="5">
        <v>1.8679655984488097</v>
      </c>
      <c r="I45" s="5">
        <v>1</v>
      </c>
      <c r="J45" s="5">
        <v>2.0537914263568582</v>
      </c>
      <c r="K45" s="5">
        <v>3.8485714285714283</v>
      </c>
      <c r="L45" s="5">
        <v>2.0603010204081635</v>
      </c>
      <c r="M45" s="5">
        <v>4.2314285714285722</v>
      </c>
    </row>
    <row r="46" spans="3:13" x14ac:dyDescent="0.25">
      <c r="C46" s="6">
        <v>14</v>
      </c>
      <c r="D46" s="5">
        <v>14</v>
      </c>
      <c r="E46" s="5">
        <v>0.1</v>
      </c>
      <c r="F46" s="5">
        <v>571.9</v>
      </c>
      <c r="G46" s="5">
        <v>310.63</v>
      </c>
      <c r="H46" s="5">
        <v>1.8410971251971799</v>
      </c>
      <c r="I46" s="5">
        <v>1</v>
      </c>
      <c r="J46" s="5">
        <v>2.022985545504298</v>
      </c>
      <c r="K46" s="5">
        <v>4.085</v>
      </c>
      <c r="L46" s="5">
        <v>2.2187857142857141</v>
      </c>
      <c r="M46" s="5">
        <v>4.4885714285714293</v>
      </c>
    </row>
    <row r="47" spans="3:13" x14ac:dyDescent="0.25">
      <c r="C47" s="6">
        <v>15</v>
      </c>
      <c r="D47" s="5">
        <v>15</v>
      </c>
      <c r="E47" s="5">
        <v>0.10714285714285714</v>
      </c>
      <c r="F47" s="5">
        <v>609.1</v>
      </c>
      <c r="G47" s="5">
        <v>332.81785714285718</v>
      </c>
      <c r="H47" s="5">
        <v>1.8301301655774822</v>
      </c>
      <c r="I47" s="5">
        <v>1</v>
      </c>
      <c r="J47" s="5">
        <v>1.9920806103724691</v>
      </c>
      <c r="K47" s="5">
        <v>4.350714285714286</v>
      </c>
      <c r="L47" s="5">
        <v>2.3772704081632656</v>
      </c>
      <c r="M47" s="5">
        <v>4.7357142857142867</v>
      </c>
    </row>
    <row r="48" spans="3:13" x14ac:dyDescent="0.25">
      <c r="C48" s="6">
        <v>16</v>
      </c>
      <c r="D48" s="5">
        <v>16</v>
      </c>
      <c r="E48" s="5">
        <v>0.11428571428571428</v>
      </c>
      <c r="F48" s="5">
        <v>640.70000000000005</v>
      </c>
      <c r="G48" s="5">
        <v>355.0057142857143</v>
      </c>
      <c r="H48" s="5">
        <v>1.8047596819367093</v>
      </c>
      <c r="I48" s="5">
        <v>1</v>
      </c>
      <c r="J48" s="5">
        <v>1.9616585648520748</v>
      </c>
      <c r="K48" s="5">
        <v>4.576428571428572</v>
      </c>
      <c r="L48" s="5">
        <v>2.5357551020408167</v>
      </c>
      <c r="M48" s="5">
        <v>4.9742857142857151</v>
      </c>
    </row>
    <row r="49" spans="3:13" x14ac:dyDescent="0.25">
      <c r="C49" s="6">
        <v>17</v>
      </c>
      <c r="D49" s="5">
        <v>17</v>
      </c>
      <c r="E49" s="5">
        <v>0.12142857142857143</v>
      </c>
      <c r="F49" s="5">
        <v>663.7</v>
      </c>
      <c r="G49" s="5">
        <v>377.19357142857143</v>
      </c>
      <c r="H49" s="5">
        <v>1.7595739966784769</v>
      </c>
      <c r="I49" s="5">
        <v>1</v>
      </c>
      <c r="J49" s="5">
        <v>1.9348155835105509</v>
      </c>
      <c r="K49" s="5">
        <v>4.7407142857142857</v>
      </c>
      <c r="L49" s="5">
        <v>2.6942397959183673</v>
      </c>
      <c r="M49" s="5">
        <v>5.2128571428571435</v>
      </c>
    </row>
    <row r="50" spans="3:13" x14ac:dyDescent="0.25">
      <c r="C50" s="6">
        <v>18</v>
      </c>
      <c r="D50" s="5">
        <v>18</v>
      </c>
      <c r="E50" s="5">
        <v>0.12857142857142856</v>
      </c>
      <c r="F50" s="5">
        <v>684.40000000000009</v>
      </c>
      <c r="G50" s="5">
        <v>399.38142857142861</v>
      </c>
      <c r="H50" s="5">
        <v>1.7136500373792327</v>
      </c>
      <c r="I50" s="5">
        <v>1</v>
      </c>
      <c r="J50" s="5">
        <v>1.9102039940336304</v>
      </c>
      <c r="K50" s="5">
        <v>4.8885714285714288</v>
      </c>
      <c r="L50" s="5">
        <v>2.8527244897959187</v>
      </c>
      <c r="M50" s="5">
        <v>5.4492857142857147</v>
      </c>
    </row>
    <row r="51" spans="3:13" x14ac:dyDescent="0.25">
      <c r="C51" s="6">
        <v>19</v>
      </c>
      <c r="D51" s="5">
        <v>19</v>
      </c>
      <c r="E51" s="5">
        <v>0.1357142857142857</v>
      </c>
      <c r="F51" s="5">
        <v>706.40000000000009</v>
      </c>
      <c r="G51" s="5">
        <v>421.56928571428574</v>
      </c>
      <c r="H51" s="5">
        <v>1.6756438951739843</v>
      </c>
      <c r="I51" s="5">
        <v>1</v>
      </c>
      <c r="J51" s="5">
        <v>1.8881830981858601</v>
      </c>
      <c r="K51" s="5">
        <v>5.0457142857142863</v>
      </c>
      <c r="L51" s="5">
        <v>3.0112091836734698</v>
      </c>
      <c r="M51" s="5">
        <v>5.6857142857142868</v>
      </c>
    </row>
    <row r="52" spans="3:13" x14ac:dyDescent="0.25">
      <c r="C52" s="6">
        <v>20</v>
      </c>
      <c r="D52" s="5">
        <v>20</v>
      </c>
      <c r="E52" s="5">
        <v>0.14285714285714285</v>
      </c>
      <c r="F52" s="5">
        <v>728.10000000000014</v>
      </c>
      <c r="G52" s="5">
        <v>443.75714285714287</v>
      </c>
      <c r="H52" s="5">
        <v>1.6407623217332521</v>
      </c>
      <c r="I52" s="5">
        <v>1</v>
      </c>
      <c r="J52" s="5">
        <v>1.8649840646428231</v>
      </c>
      <c r="K52" s="5">
        <v>5.2007142857142865</v>
      </c>
      <c r="L52" s="5">
        <v>3.1696938775510204</v>
      </c>
      <c r="M52" s="5">
        <v>5.9114285714285728</v>
      </c>
    </row>
    <row r="53" spans="3:13" x14ac:dyDescent="0.25">
      <c r="C53" s="6">
        <v>21</v>
      </c>
      <c r="D53" s="5">
        <v>21</v>
      </c>
      <c r="E53" s="5">
        <v>0.15</v>
      </c>
      <c r="F53" s="5">
        <v>753.10000000000014</v>
      </c>
      <c r="G53" s="5">
        <v>465.94500000000005</v>
      </c>
      <c r="H53" s="5">
        <v>1.6162851838736332</v>
      </c>
      <c r="I53" s="5">
        <v>1</v>
      </c>
      <c r="J53" s="5">
        <v>1.839702110764146</v>
      </c>
      <c r="K53" s="5">
        <v>5.3792857142857153</v>
      </c>
      <c r="L53" s="5">
        <v>3.3281785714285719</v>
      </c>
      <c r="M53" s="5">
        <v>6.1228571428571437</v>
      </c>
    </row>
    <row r="54" spans="3:13" x14ac:dyDescent="0.25">
      <c r="C54" s="6">
        <v>22</v>
      </c>
      <c r="D54" s="5">
        <v>22</v>
      </c>
      <c r="E54" s="5">
        <v>0.15714285714285714</v>
      </c>
      <c r="F54" s="5">
        <v>781.00000000000011</v>
      </c>
      <c r="G54" s="5">
        <v>488.13285714285718</v>
      </c>
      <c r="H54" s="5">
        <v>1.5999742458873902</v>
      </c>
      <c r="I54" s="5">
        <v>1</v>
      </c>
      <c r="J54" s="5">
        <v>1.8134407201786402</v>
      </c>
      <c r="K54" s="5">
        <v>5.5785714285714292</v>
      </c>
      <c r="L54" s="5">
        <v>3.4866632653061225</v>
      </c>
      <c r="M54" s="5">
        <v>6.3228571428571438</v>
      </c>
    </row>
    <row r="55" spans="3:13" x14ac:dyDescent="0.25">
      <c r="C55" s="6">
        <v>23</v>
      </c>
      <c r="D55" s="5">
        <v>23</v>
      </c>
      <c r="E55" s="5">
        <v>0.16428571428571428</v>
      </c>
      <c r="F55" s="5">
        <v>804.60000000000014</v>
      </c>
      <c r="G55" s="5">
        <v>510.3207142857143</v>
      </c>
      <c r="H55" s="5">
        <v>1.5766555765352044</v>
      </c>
      <c r="I55" s="5">
        <v>1</v>
      </c>
      <c r="J55" s="5">
        <v>1.7892669735698421</v>
      </c>
      <c r="K55" s="5">
        <v>5.7471428571428582</v>
      </c>
      <c r="L55" s="5">
        <v>3.6451479591836735</v>
      </c>
      <c r="M55" s="5">
        <v>6.5221428571428577</v>
      </c>
    </row>
    <row r="56" spans="3:13" x14ac:dyDescent="0.25">
      <c r="C56" s="6">
        <v>24</v>
      </c>
      <c r="D56" s="5">
        <v>24</v>
      </c>
      <c r="E56" s="5">
        <v>0.17142857142857143</v>
      </c>
      <c r="F56" s="5">
        <v>854.60000000000014</v>
      </c>
      <c r="G56" s="5">
        <v>532.50857142857149</v>
      </c>
      <c r="H56" s="5">
        <v>1.6048567964030089</v>
      </c>
      <c r="I56" s="5">
        <v>1</v>
      </c>
      <c r="J56" s="5">
        <v>1.7671077058451106</v>
      </c>
      <c r="K56" s="5">
        <v>6.104285714285715</v>
      </c>
      <c r="L56" s="5">
        <v>3.803632653061225</v>
      </c>
      <c r="M56" s="5">
        <v>6.7214285714285724</v>
      </c>
    </row>
    <row r="57" spans="3:13" x14ac:dyDescent="0.25">
      <c r="C57" s="6">
        <v>25</v>
      </c>
      <c r="D57" s="5">
        <v>25</v>
      </c>
      <c r="E57" s="5">
        <v>0.17857142857142858</v>
      </c>
      <c r="F57" s="5">
        <v>881.20000000000016</v>
      </c>
      <c r="G57" s="5">
        <v>554.69642857142856</v>
      </c>
      <c r="H57" s="5">
        <v>1.5886166822264434</v>
      </c>
      <c r="I57" s="5">
        <v>1</v>
      </c>
      <c r="J57" s="5">
        <v>1.7460000643852818</v>
      </c>
      <c r="K57" s="5">
        <v>6.2942857142857154</v>
      </c>
      <c r="L57" s="5">
        <v>3.9621173469387756</v>
      </c>
      <c r="M57" s="5">
        <v>6.9178571428571436</v>
      </c>
    </row>
    <row r="58" spans="3:13" x14ac:dyDescent="0.25">
      <c r="C58" s="6">
        <v>26</v>
      </c>
      <c r="D58" s="5">
        <v>26</v>
      </c>
      <c r="E58" s="5">
        <v>0.18571428571428572</v>
      </c>
      <c r="F58" s="5">
        <v>902.70000000000016</v>
      </c>
      <c r="G58" s="5">
        <v>576.88428571428574</v>
      </c>
      <c r="H58" s="5">
        <v>1.5647852131771909</v>
      </c>
      <c r="I58" s="5">
        <v>1</v>
      </c>
      <c r="J58" s="5">
        <v>1.7265160876531316</v>
      </c>
      <c r="K58" s="5">
        <v>6.4478571428571438</v>
      </c>
      <c r="L58" s="5">
        <v>4.1206020408163271</v>
      </c>
      <c r="M58" s="5">
        <v>7.1142857142857148</v>
      </c>
    </row>
    <row r="59" spans="3:13" x14ac:dyDescent="0.25">
      <c r="C59" s="6">
        <v>27</v>
      </c>
      <c r="D59" s="5">
        <v>27</v>
      </c>
      <c r="E59" s="5">
        <v>0.19285714285714287</v>
      </c>
      <c r="F59" s="5">
        <v>926.30000000000018</v>
      </c>
      <c r="G59" s="5">
        <v>599.07214285714292</v>
      </c>
      <c r="H59" s="5">
        <v>1.5462244590145955</v>
      </c>
      <c r="I59" s="5">
        <v>1</v>
      </c>
      <c r="J59" s="5">
        <v>1.7078076692408859</v>
      </c>
      <c r="K59" s="5">
        <v>6.6164285714285729</v>
      </c>
      <c r="L59" s="5">
        <v>4.2790867346938777</v>
      </c>
      <c r="M59" s="5">
        <v>7.3078571428571442</v>
      </c>
    </row>
    <row r="60" spans="3:13" x14ac:dyDescent="0.25">
      <c r="C60" s="6">
        <v>28</v>
      </c>
      <c r="D60" s="5">
        <v>28</v>
      </c>
      <c r="E60" s="5">
        <v>0.2</v>
      </c>
      <c r="F60" s="5">
        <v>949.10000000000014</v>
      </c>
      <c r="G60" s="5">
        <v>621.26</v>
      </c>
      <c r="H60" s="5">
        <v>1.5277017673759783</v>
      </c>
      <c r="I60" s="5">
        <v>1</v>
      </c>
      <c r="J60" s="5">
        <v>1.6897917136142682</v>
      </c>
      <c r="K60" s="5">
        <v>6.7792857142857157</v>
      </c>
      <c r="L60" s="5">
        <v>4.4375714285714283</v>
      </c>
      <c r="M60" s="5">
        <v>7.49857142857143</v>
      </c>
    </row>
    <row r="61" spans="3:13" x14ac:dyDescent="0.25">
      <c r="C61" s="6">
        <v>29</v>
      </c>
      <c r="D61" s="5">
        <v>29</v>
      </c>
      <c r="E61" s="5">
        <v>0.20714285714285716</v>
      </c>
      <c r="F61" s="5">
        <v>976.20000000000016</v>
      </c>
      <c r="G61" s="5">
        <v>643.44785714285717</v>
      </c>
      <c r="H61" s="5">
        <v>1.5171392509327541</v>
      </c>
      <c r="I61" s="5">
        <v>1</v>
      </c>
      <c r="J61" s="5">
        <v>1.6728628249375297</v>
      </c>
      <c r="K61" s="5">
        <v>6.9728571428571442</v>
      </c>
      <c r="L61" s="5">
        <v>4.5960561224489798</v>
      </c>
      <c r="M61" s="5">
        <v>7.6885714285714295</v>
      </c>
    </row>
    <row r="62" spans="3:13" x14ac:dyDescent="0.25">
      <c r="C62" s="6">
        <v>30</v>
      </c>
      <c r="D62" s="5">
        <v>30</v>
      </c>
      <c r="E62" s="5">
        <v>0.21428571428571427</v>
      </c>
      <c r="F62" s="5">
        <v>1012.4000000000002</v>
      </c>
      <c r="G62" s="5">
        <v>665.63571428571436</v>
      </c>
      <c r="H62" s="5">
        <v>1.5209520436961446</v>
      </c>
      <c r="I62" s="5">
        <v>1</v>
      </c>
      <c r="J62" s="5">
        <v>1.6570625288392407</v>
      </c>
      <c r="K62" s="5">
        <v>7.2314285714285731</v>
      </c>
      <c r="L62" s="5">
        <v>4.7545408163265312</v>
      </c>
      <c r="M62" s="5">
        <v>7.878571428571429</v>
      </c>
    </row>
    <row r="63" spans="3:13" x14ac:dyDescent="0.25">
      <c r="C63" s="6">
        <v>31</v>
      </c>
      <c r="D63" s="5">
        <v>31</v>
      </c>
      <c r="E63" s="5">
        <v>0.22142857142857142</v>
      </c>
      <c r="F63" s="5">
        <v>1036.1000000000001</v>
      </c>
      <c r="G63" s="5">
        <v>687.82357142857143</v>
      </c>
      <c r="H63" s="5">
        <v>1.5063455848831668</v>
      </c>
      <c r="I63" s="5">
        <v>1</v>
      </c>
      <c r="J63" s="5">
        <v>1.6399554287696283</v>
      </c>
      <c r="K63" s="5">
        <v>7.4007142857142867</v>
      </c>
      <c r="L63" s="5">
        <v>4.9130255102040818</v>
      </c>
      <c r="M63" s="5">
        <v>8.0571428571428569</v>
      </c>
    </row>
    <row r="64" spans="3:13" x14ac:dyDescent="0.25">
      <c r="C64" s="6">
        <v>32</v>
      </c>
      <c r="D64" s="5">
        <v>32</v>
      </c>
      <c r="E64" s="5">
        <v>0.22857142857142856</v>
      </c>
      <c r="F64" s="5">
        <v>1064.1000000000001</v>
      </c>
      <c r="G64" s="5">
        <v>710.01142857142861</v>
      </c>
      <c r="H64" s="5">
        <v>1.4987082702894119</v>
      </c>
      <c r="I64" s="5">
        <v>1</v>
      </c>
      <c r="J64" s="5">
        <v>1.6239175224543667</v>
      </c>
      <c r="K64" s="5">
        <v>7.6007142857142869</v>
      </c>
      <c r="L64" s="5">
        <v>5.0715102040816333</v>
      </c>
      <c r="M64" s="5">
        <v>8.2357142857142858</v>
      </c>
    </row>
    <row r="65" spans="3:13" x14ac:dyDescent="0.25">
      <c r="C65" s="6">
        <v>33</v>
      </c>
      <c r="D65" s="5">
        <v>33</v>
      </c>
      <c r="E65" s="5">
        <v>0.23571428571428571</v>
      </c>
      <c r="F65" s="5">
        <v>1097.5000000000002</v>
      </c>
      <c r="G65" s="5">
        <v>732.19928571428579</v>
      </c>
      <c r="H65" s="5">
        <v>1.4989088645850712</v>
      </c>
      <c r="I65" s="5">
        <v>1</v>
      </c>
      <c r="J65" s="5">
        <v>1.6088516104612425</v>
      </c>
      <c r="K65" s="5">
        <v>7.8392857142857162</v>
      </c>
      <c r="L65" s="5">
        <v>5.2299948979591839</v>
      </c>
      <c r="M65" s="5">
        <v>8.4142857142857146</v>
      </c>
    </row>
    <row r="66" spans="3:13" x14ac:dyDescent="0.25">
      <c r="C66" s="6">
        <v>34</v>
      </c>
      <c r="D66" s="5">
        <v>34</v>
      </c>
      <c r="E66" s="5">
        <v>0.24285714285714285</v>
      </c>
      <c r="F66" s="5">
        <v>1121.9000000000003</v>
      </c>
      <c r="G66" s="5">
        <v>754.38714285714286</v>
      </c>
      <c r="H66" s="5">
        <v>1.4871674452867139</v>
      </c>
      <c r="I66" s="5">
        <v>1</v>
      </c>
      <c r="J66" s="5">
        <v>1.594009138922607</v>
      </c>
      <c r="K66" s="5">
        <v>8.0135714285714315</v>
      </c>
      <c r="L66" s="5">
        <v>5.3884795918367345</v>
      </c>
      <c r="M66" s="5">
        <v>8.5892857142857135</v>
      </c>
    </row>
    <row r="67" spans="3:13" x14ac:dyDescent="0.25">
      <c r="C67" s="6">
        <v>35</v>
      </c>
      <c r="D67" s="5">
        <v>35</v>
      </c>
      <c r="E67" s="5">
        <v>0.25</v>
      </c>
      <c r="F67" s="5">
        <v>1148.5000000000002</v>
      </c>
      <c r="G67" s="5">
        <v>776.57500000000005</v>
      </c>
      <c r="H67" s="5">
        <v>1.4789299166210608</v>
      </c>
      <c r="I67" s="5">
        <v>1</v>
      </c>
      <c r="J67" s="5">
        <v>1.5798860380517015</v>
      </c>
      <c r="K67" s="5">
        <v>8.203571428571431</v>
      </c>
      <c r="L67" s="5">
        <v>5.546964285714286</v>
      </c>
      <c r="M67" s="5">
        <v>8.7635714285714297</v>
      </c>
    </row>
    <row r="68" spans="3:13" x14ac:dyDescent="0.25">
      <c r="C68" s="6">
        <v>36</v>
      </c>
      <c r="D68" s="5">
        <v>36</v>
      </c>
      <c r="E68" s="5">
        <v>0.25714285714285712</v>
      </c>
      <c r="F68" s="5">
        <v>1170.8000000000002</v>
      </c>
      <c r="G68" s="5">
        <v>798.76285714285723</v>
      </c>
      <c r="H68" s="5">
        <v>1.4657667035093558</v>
      </c>
      <c r="I68" s="5">
        <v>1</v>
      </c>
      <c r="J68" s="5">
        <v>1.566547553895846</v>
      </c>
      <c r="K68" s="5">
        <v>8.3628571428571448</v>
      </c>
      <c r="L68" s="5">
        <v>5.7054489795918375</v>
      </c>
      <c r="M68" s="5">
        <v>8.9378571428571441</v>
      </c>
    </row>
    <row r="69" spans="3:13" x14ac:dyDescent="0.25">
      <c r="C69" s="6">
        <v>37</v>
      </c>
      <c r="D69" s="5">
        <v>37</v>
      </c>
      <c r="E69" s="5">
        <v>0.26428571428571429</v>
      </c>
      <c r="F69" s="5">
        <v>1193.0000000000002</v>
      </c>
      <c r="G69" s="5">
        <v>820.9507142857143</v>
      </c>
      <c r="H69" s="5">
        <v>1.4531932054386423</v>
      </c>
      <c r="I69" s="5">
        <v>1</v>
      </c>
      <c r="J69" s="5">
        <v>1.553808258891477</v>
      </c>
      <c r="K69" s="5">
        <v>8.5214285714285722</v>
      </c>
      <c r="L69" s="5">
        <v>5.8639336734693881</v>
      </c>
      <c r="M69" s="5">
        <v>9.1114285714285721</v>
      </c>
    </row>
    <row r="70" spans="3:13" x14ac:dyDescent="0.25">
      <c r="C70" s="6">
        <v>38</v>
      </c>
      <c r="D70" s="5">
        <v>38</v>
      </c>
      <c r="E70" s="5">
        <v>0.27142857142857141</v>
      </c>
      <c r="F70" s="5">
        <v>1217.3000000000002</v>
      </c>
      <c r="G70" s="5">
        <v>843.13857142857148</v>
      </c>
      <c r="H70" s="5">
        <v>1.4437721642095775</v>
      </c>
      <c r="I70" s="5">
        <v>1</v>
      </c>
      <c r="J70" s="5">
        <v>1.541265035233998</v>
      </c>
      <c r="K70" s="5">
        <v>8.6950000000000021</v>
      </c>
      <c r="L70" s="5">
        <v>6.0224183673469396</v>
      </c>
      <c r="M70" s="5">
        <v>9.2821428571428584</v>
      </c>
    </row>
    <row r="71" spans="3:13" x14ac:dyDescent="0.25">
      <c r="C71" s="6">
        <v>39</v>
      </c>
      <c r="D71" s="5">
        <v>39</v>
      </c>
      <c r="E71" s="5">
        <v>0.27857142857142858</v>
      </c>
      <c r="F71" s="5">
        <v>1239.9000000000001</v>
      </c>
      <c r="G71" s="5">
        <v>865.32642857142866</v>
      </c>
      <c r="H71" s="5">
        <v>1.4328696767611231</v>
      </c>
      <c r="I71" s="5">
        <v>1</v>
      </c>
      <c r="J71" s="5">
        <v>1.5291339271637379</v>
      </c>
      <c r="K71" s="5">
        <v>8.8564285714285713</v>
      </c>
      <c r="L71" s="5">
        <v>6.1809030612244902</v>
      </c>
      <c r="M71" s="5">
        <v>9.4514285714285737</v>
      </c>
    </row>
    <row r="72" spans="3:13" x14ac:dyDescent="0.25">
      <c r="C72" s="6">
        <v>40</v>
      </c>
      <c r="D72" s="5">
        <v>40</v>
      </c>
      <c r="E72" s="5">
        <v>0.2857142857142857</v>
      </c>
      <c r="F72" s="5">
        <v>1263.8000000000002</v>
      </c>
      <c r="G72" s="5">
        <v>887.51428571428573</v>
      </c>
      <c r="H72" s="5">
        <v>1.4239770788397772</v>
      </c>
      <c r="I72" s="5">
        <v>1</v>
      </c>
      <c r="J72" s="5">
        <v>1.5176093744969903</v>
      </c>
      <c r="K72" s="5">
        <v>9.0271428571428576</v>
      </c>
      <c r="L72" s="5">
        <v>6.3393877551020408</v>
      </c>
      <c r="M72" s="5">
        <v>9.6207142857142873</v>
      </c>
    </row>
    <row r="73" spans="3:13" x14ac:dyDescent="0.25">
      <c r="C73" s="6">
        <v>41</v>
      </c>
      <c r="D73" s="5">
        <v>41</v>
      </c>
      <c r="E73" s="5">
        <v>0.29285714285714287</v>
      </c>
      <c r="F73" s="5">
        <v>1283.2000000000003</v>
      </c>
      <c r="G73" s="5">
        <v>909.70214285714292</v>
      </c>
      <c r="H73" s="5">
        <v>1.4105715921145305</v>
      </c>
      <c r="I73" s="5">
        <v>1</v>
      </c>
      <c r="J73" s="5">
        <v>1.5065370690406517</v>
      </c>
      <c r="K73" s="5">
        <v>9.1657142857142873</v>
      </c>
      <c r="L73" s="5">
        <v>6.4978724489795923</v>
      </c>
      <c r="M73" s="5">
        <v>9.7892857142857164</v>
      </c>
    </row>
    <row r="74" spans="3:13" x14ac:dyDescent="0.25">
      <c r="C74" s="6">
        <v>42</v>
      </c>
      <c r="D74" s="5">
        <v>42</v>
      </c>
      <c r="E74" s="5">
        <v>0.3</v>
      </c>
      <c r="F74" s="5">
        <v>1304.9000000000003</v>
      </c>
      <c r="G74" s="5">
        <v>931.8900000000001</v>
      </c>
      <c r="H74" s="5">
        <v>1.4002725643584546</v>
      </c>
      <c r="I74" s="5">
        <v>1</v>
      </c>
      <c r="J74" s="5">
        <v>1.4959920162250908</v>
      </c>
      <c r="K74" s="5">
        <v>9.3207142857142884</v>
      </c>
      <c r="L74" s="5">
        <v>6.6563571428571437</v>
      </c>
      <c r="M74" s="5">
        <v>9.9578571428571436</v>
      </c>
    </row>
    <row r="75" spans="3:13" x14ac:dyDescent="0.25">
      <c r="C75" s="6">
        <v>43</v>
      </c>
      <c r="D75" s="5">
        <v>43</v>
      </c>
      <c r="E75" s="5">
        <v>0.30714285714285716</v>
      </c>
      <c r="F75" s="5">
        <v>1325.0000000000002</v>
      </c>
      <c r="G75" s="5">
        <v>954.07785714285717</v>
      </c>
      <c r="H75" s="5">
        <v>1.3887755491652749</v>
      </c>
      <c r="I75" s="5">
        <v>1</v>
      </c>
      <c r="J75" s="5">
        <v>1.4855181779863729</v>
      </c>
      <c r="K75" s="5">
        <v>9.4642857142857153</v>
      </c>
      <c r="L75" s="5">
        <v>6.8148418367346943</v>
      </c>
      <c r="M75" s="5">
        <v>10.123571428571429</v>
      </c>
    </row>
    <row r="76" spans="3:13" x14ac:dyDescent="0.25">
      <c r="C76" s="6">
        <v>44</v>
      </c>
      <c r="D76" s="5">
        <v>44</v>
      </c>
      <c r="E76" s="5">
        <v>0.31428571428571428</v>
      </c>
      <c r="F76" s="5">
        <v>1354.6000000000001</v>
      </c>
      <c r="G76" s="5">
        <v>976.26571428571435</v>
      </c>
      <c r="H76" s="5">
        <v>1.3875320828931235</v>
      </c>
      <c r="I76" s="5">
        <v>1</v>
      </c>
      <c r="J76" s="5">
        <v>1.4754179921742618</v>
      </c>
      <c r="K76" s="5">
        <v>9.675714285714287</v>
      </c>
      <c r="L76" s="5">
        <v>6.9733265306122449</v>
      </c>
      <c r="M76" s="5">
        <v>10.28857142857143</v>
      </c>
    </row>
    <row r="77" spans="3:13" x14ac:dyDescent="0.25">
      <c r="C77" s="6">
        <v>45</v>
      </c>
      <c r="D77" s="5">
        <v>45</v>
      </c>
      <c r="E77" s="5">
        <v>0.32142857142857145</v>
      </c>
      <c r="F77" s="5">
        <v>1379.6000000000001</v>
      </c>
      <c r="G77" s="5">
        <v>998.45357142857154</v>
      </c>
      <c r="H77" s="5">
        <v>1.3817367571995265</v>
      </c>
      <c r="I77" s="5">
        <v>1</v>
      </c>
      <c r="J77" s="5">
        <v>1.4657667035093556</v>
      </c>
      <c r="K77" s="5">
        <v>9.8542857142857159</v>
      </c>
      <c r="L77" s="5">
        <v>7.1318112244897964</v>
      </c>
      <c r="M77" s="5">
        <v>10.453571428571429</v>
      </c>
    </row>
    <row r="78" spans="3:13" x14ac:dyDescent="0.25">
      <c r="C78" s="6">
        <v>46</v>
      </c>
      <c r="D78" s="5">
        <v>46</v>
      </c>
      <c r="E78" s="5">
        <v>0.32857142857142857</v>
      </c>
      <c r="F78" s="5">
        <v>1402.5000000000002</v>
      </c>
      <c r="G78" s="5">
        <v>1020.6414285714286</v>
      </c>
      <c r="H78" s="5">
        <v>1.3741358725395376</v>
      </c>
      <c r="I78" s="5">
        <v>1</v>
      </c>
      <c r="J78" s="5">
        <v>1.4565350360907496</v>
      </c>
      <c r="K78" s="5">
        <v>10.017857142857144</v>
      </c>
      <c r="L78" s="5">
        <v>7.290295918367347</v>
      </c>
      <c r="M78" s="5">
        <v>10.618571428571428</v>
      </c>
    </row>
    <row r="79" spans="3:13" x14ac:dyDescent="0.25">
      <c r="C79" s="6">
        <v>47</v>
      </c>
      <c r="D79" s="5">
        <v>47</v>
      </c>
      <c r="E79" s="5">
        <v>0.33571428571428569</v>
      </c>
      <c r="F79" s="5">
        <v>1426.9000000000003</v>
      </c>
      <c r="G79" s="5">
        <v>1042.8292857142858</v>
      </c>
      <c r="H79" s="5">
        <v>1.3682968243672267</v>
      </c>
      <c r="I79" s="5">
        <v>1</v>
      </c>
      <c r="J79" s="5">
        <v>1.4476003126110901</v>
      </c>
      <c r="K79" s="5">
        <v>10.19214285714286</v>
      </c>
      <c r="L79" s="5">
        <v>7.4487806122448985</v>
      </c>
      <c r="M79" s="5">
        <v>10.782857142857143</v>
      </c>
    </row>
    <row r="80" spans="3:13" x14ac:dyDescent="0.25">
      <c r="C80" s="6">
        <v>48</v>
      </c>
      <c r="D80" s="5">
        <v>48</v>
      </c>
      <c r="E80" s="5">
        <v>0.34285714285714286</v>
      </c>
      <c r="F80" s="5">
        <v>1448.3000000000004</v>
      </c>
      <c r="G80" s="5">
        <v>1065.017142857143</v>
      </c>
      <c r="H80" s="5">
        <v>1.3598842138020584</v>
      </c>
      <c r="I80" s="5">
        <v>1</v>
      </c>
      <c r="J80" s="5">
        <v>1.4389439740741932</v>
      </c>
      <c r="K80" s="5">
        <v>10.345000000000002</v>
      </c>
      <c r="L80" s="5">
        <v>7.60726530612245</v>
      </c>
      <c r="M80" s="5">
        <v>10.946428571428571</v>
      </c>
    </row>
    <row r="81" spans="3:13" x14ac:dyDescent="0.25">
      <c r="C81" s="6">
        <v>49</v>
      </c>
      <c r="D81" s="5">
        <v>49</v>
      </c>
      <c r="E81" s="5">
        <v>0.35</v>
      </c>
      <c r="F81" s="5">
        <v>1492.3000000000004</v>
      </c>
      <c r="G81" s="5">
        <v>1087.2050000000002</v>
      </c>
      <c r="H81" s="5">
        <v>1.3726022231317923</v>
      </c>
      <c r="I81" s="5">
        <v>1</v>
      </c>
      <c r="J81" s="5">
        <v>1.4306409554775776</v>
      </c>
      <c r="K81" s="5">
        <v>10.659285714285717</v>
      </c>
      <c r="L81" s="5">
        <v>7.7657500000000015</v>
      </c>
      <c r="M81" s="5">
        <v>11.110000000000001</v>
      </c>
    </row>
    <row r="82" spans="3:13" x14ac:dyDescent="0.25">
      <c r="C82" s="6">
        <v>50</v>
      </c>
      <c r="D82" s="5">
        <v>50</v>
      </c>
      <c r="E82" s="5">
        <v>0.35714285714285715</v>
      </c>
      <c r="F82" s="5">
        <v>1514.4000000000003</v>
      </c>
      <c r="G82" s="5">
        <v>1109.3928571428571</v>
      </c>
      <c r="H82" s="5">
        <v>1.3650709847728812</v>
      </c>
      <c r="I82" s="5">
        <v>1</v>
      </c>
      <c r="J82" s="5">
        <v>1.4225799182306924</v>
      </c>
      <c r="K82" s="5">
        <v>10.81714285714286</v>
      </c>
      <c r="L82" s="5">
        <v>7.9242346938775512</v>
      </c>
      <c r="M82" s="5">
        <v>11.272857142857143</v>
      </c>
    </row>
    <row r="83" spans="3:13" x14ac:dyDescent="0.25">
      <c r="C83" s="6">
        <v>51</v>
      </c>
      <c r="D83" s="5">
        <v>51</v>
      </c>
      <c r="E83" s="5">
        <v>0.36428571428571427</v>
      </c>
      <c r="F83" s="5">
        <v>1537.5000000000002</v>
      </c>
      <c r="G83" s="5">
        <v>1131.5807142857143</v>
      </c>
      <c r="H83" s="5">
        <v>1.3587188086450499</v>
      </c>
      <c r="I83" s="5">
        <v>1</v>
      </c>
      <c r="J83" s="5">
        <v>1.414835000091528</v>
      </c>
      <c r="K83" s="5">
        <v>10.982142857142859</v>
      </c>
      <c r="L83" s="5">
        <v>8.0827193877551018</v>
      </c>
      <c r="M83" s="5">
        <v>11.435714285714285</v>
      </c>
    </row>
    <row r="84" spans="3:13" x14ac:dyDescent="0.25">
      <c r="C84" s="6">
        <v>52</v>
      </c>
      <c r="D84" s="5">
        <v>52</v>
      </c>
      <c r="E84" s="5">
        <v>0.37142857142857144</v>
      </c>
      <c r="F84" s="5">
        <v>1562.5000000000002</v>
      </c>
      <c r="G84" s="5">
        <v>1153.7685714285715</v>
      </c>
      <c r="H84" s="5">
        <v>1.354257724376515</v>
      </c>
      <c r="I84" s="5">
        <v>1</v>
      </c>
      <c r="J84" s="5">
        <v>1.4072146184305341</v>
      </c>
      <c r="K84" s="5">
        <v>11.160714285714286</v>
      </c>
      <c r="L84" s="5">
        <v>8.2412040816326542</v>
      </c>
      <c r="M84" s="5">
        <v>11.597142857142856</v>
      </c>
    </row>
    <row r="85" spans="3:13" x14ac:dyDescent="0.25">
      <c r="C85" s="6">
        <v>53</v>
      </c>
      <c r="D85" s="5">
        <v>53</v>
      </c>
      <c r="E85" s="5">
        <v>0.37857142857142856</v>
      </c>
      <c r="F85" s="5">
        <v>1585.4000000000003</v>
      </c>
      <c r="G85" s="5">
        <v>1175.9564285714287</v>
      </c>
      <c r="H85" s="5">
        <v>1.3481792024607326</v>
      </c>
      <c r="I85" s="5">
        <v>1</v>
      </c>
      <c r="J85" s="5">
        <v>1.3998817983416536</v>
      </c>
      <c r="K85" s="5">
        <v>11.324285714285717</v>
      </c>
      <c r="L85" s="5">
        <v>8.3996887755102048</v>
      </c>
      <c r="M85" s="5">
        <v>11.758571428571427</v>
      </c>
    </row>
    <row r="86" spans="3:13" x14ac:dyDescent="0.25">
      <c r="C86" s="6">
        <v>54</v>
      </c>
      <c r="D86" s="5">
        <v>54</v>
      </c>
      <c r="E86" s="5">
        <v>0.38571428571428573</v>
      </c>
      <c r="F86" s="5">
        <v>1608.5000000000002</v>
      </c>
      <c r="G86" s="5">
        <v>1198.1442857142858</v>
      </c>
      <c r="H86" s="5">
        <v>1.3424927357902281</v>
      </c>
      <c r="I86" s="5">
        <v>1</v>
      </c>
      <c r="J86" s="5">
        <v>1.3925701769760614</v>
      </c>
      <c r="K86" s="5">
        <v>11.489285714285716</v>
      </c>
      <c r="L86" s="5">
        <v>8.5581734693877554</v>
      </c>
      <c r="M86" s="5">
        <v>11.917857142857141</v>
      </c>
    </row>
    <row r="87" spans="3:13" x14ac:dyDescent="0.25">
      <c r="C87" s="6">
        <v>55</v>
      </c>
      <c r="D87" s="5">
        <v>55</v>
      </c>
      <c r="E87" s="5">
        <v>0.39285714285714285</v>
      </c>
      <c r="F87" s="5">
        <v>1628.2000000000003</v>
      </c>
      <c r="G87" s="5">
        <v>1220.332142857143</v>
      </c>
      <c r="H87" s="5">
        <v>1.3342269229981298</v>
      </c>
      <c r="I87" s="5">
        <v>1</v>
      </c>
      <c r="J87" s="5">
        <v>1.3854424878472777</v>
      </c>
      <c r="K87" s="5">
        <v>11.630000000000003</v>
      </c>
      <c r="L87" s="5">
        <v>8.7166581632653077</v>
      </c>
      <c r="M87" s="5">
        <v>12.07642857142857</v>
      </c>
    </row>
    <row r="88" spans="3:13" x14ac:dyDescent="0.25">
      <c r="C88" s="6">
        <v>56</v>
      </c>
      <c r="D88" s="5">
        <v>56</v>
      </c>
      <c r="E88" s="5">
        <v>0.4</v>
      </c>
      <c r="F88" s="5">
        <v>1650.8000000000002</v>
      </c>
      <c r="G88" s="5">
        <v>1242.52</v>
      </c>
      <c r="H88" s="5">
        <v>1.3285902842610182</v>
      </c>
      <c r="I88" s="5">
        <v>1</v>
      </c>
      <c r="J88" s="5">
        <v>1.3784888774426165</v>
      </c>
      <c r="K88" s="5">
        <v>11.791428571428574</v>
      </c>
      <c r="L88" s="5">
        <v>8.8751428571428566</v>
      </c>
      <c r="M88" s="5">
        <v>12.234285714285713</v>
      </c>
    </row>
    <row r="89" spans="3:13" x14ac:dyDescent="0.25">
      <c r="C89" s="6">
        <v>57</v>
      </c>
      <c r="D89" s="5">
        <v>57</v>
      </c>
      <c r="E89" s="5">
        <v>0.40714285714285714</v>
      </c>
      <c r="F89" s="5">
        <v>1672.0000000000002</v>
      </c>
      <c r="G89" s="5">
        <v>1264.7078571428572</v>
      </c>
      <c r="H89" s="5">
        <v>1.3220444473060127</v>
      </c>
      <c r="I89" s="5">
        <v>1</v>
      </c>
      <c r="J89" s="5">
        <v>1.3717001837239653</v>
      </c>
      <c r="K89" s="5">
        <v>11.942857142857145</v>
      </c>
      <c r="L89" s="5">
        <v>9.0336275510204089</v>
      </c>
      <c r="M89" s="5">
        <v>12.39142857142857</v>
      </c>
    </row>
    <row r="90" spans="3:13" x14ac:dyDescent="0.25">
      <c r="C90" s="6">
        <v>58</v>
      </c>
      <c r="D90" s="5">
        <v>58</v>
      </c>
      <c r="E90" s="5">
        <v>0.41428571428571431</v>
      </c>
      <c r="F90" s="5">
        <v>1693.6000000000001</v>
      </c>
      <c r="G90" s="5">
        <v>1286.8957142857143</v>
      </c>
      <c r="H90" s="5">
        <v>1.3160351543637125</v>
      </c>
      <c r="I90" s="5">
        <v>1</v>
      </c>
      <c r="J90" s="5">
        <v>1.3649901701436566</v>
      </c>
      <c r="K90" s="5">
        <v>12.097142857142858</v>
      </c>
      <c r="L90" s="5">
        <v>9.1921122448979595</v>
      </c>
      <c r="M90" s="5">
        <v>12.547142857142855</v>
      </c>
    </row>
    <row r="91" spans="3:13" x14ac:dyDescent="0.25">
      <c r="C91" s="6">
        <v>59</v>
      </c>
      <c r="D91" s="5">
        <v>59</v>
      </c>
      <c r="E91" s="5">
        <v>0.42142857142857143</v>
      </c>
      <c r="F91" s="5">
        <v>1716.8000000000002</v>
      </c>
      <c r="G91" s="5">
        <v>1309.0835714285715</v>
      </c>
      <c r="H91" s="5">
        <v>1.3114517953399243</v>
      </c>
      <c r="I91" s="5">
        <v>1</v>
      </c>
      <c r="J91" s="5">
        <v>1.3584312253337529</v>
      </c>
      <c r="K91" s="5">
        <v>12.262857142857143</v>
      </c>
      <c r="L91" s="5">
        <v>9.3505969387755101</v>
      </c>
      <c r="M91" s="5">
        <v>12.702142857142855</v>
      </c>
    </row>
    <row r="92" spans="3:13" x14ac:dyDescent="0.25">
      <c r="C92" s="6">
        <v>60</v>
      </c>
      <c r="D92" s="5">
        <v>60</v>
      </c>
      <c r="E92" s="5">
        <v>0.42857142857142855</v>
      </c>
      <c r="F92" s="5">
        <v>1738.2000000000003</v>
      </c>
      <c r="G92" s="5">
        <v>1331.2714285714287</v>
      </c>
      <c r="H92" s="5">
        <v>1.3056691240382448</v>
      </c>
      <c r="I92" s="5">
        <v>1</v>
      </c>
      <c r="J92" s="5">
        <v>1.3520909120175124</v>
      </c>
      <c r="K92" s="5">
        <v>12.415714285714287</v>
      </c>
      <c r="L92" s="5">
        <v>9.5090816326530625</v>
      </c>
      <c r="M92" s="5">
        <v>12.857142857142856</v>
      </c>
    </row>
    <row r="93" spans="3:13" x14ac:dyDescent="0.25">
      <c r="C93" s="6">
        <v>61</v>
      </c>
      <c r="D93" s="5">
        <v>61</v>
      </c>
      <c r="E93" s="5">
        <v>0.43571428571428572</v>
      </c>
      <c r="F93" s="5">
        <v>1756.9000000000003</v>
      </c>
      <c r="G93" s="5">
        <v>1353.4592857142859</v>
      </c>
      <c r="H93" s="5">
        <v>1.2980811602861029</v>
      </c>
      <c r="I93" s="5">
        <v>1</v>
      </c>
      <c r="J93" s="5">
        <v>1.3459584778263949</v>
      </c>
      <c r="K93" s="5">
        <v>12.549285714285716</v>
      </c>
      <c r="L93" s="5">
        <v>9.6675663265306131</v>
      </c>
      <c r="M93" s="5">
        <v>13.012142857142855</v>
      </c>
    </row>
    <row r="94" spans="3:13" x14ac:dyDescent="0.25">
      <c r="C94" s="6">
        <v>62</v>
      </c>
      <c r="D94" s="5">
        <v>62</v>
      </c>
      <c r="E94" s="5">
        <v>0.44285714285714284</v>
      </c>
      <c r="F94" s="5">
        <v>1778.6000000000004</v>
      </c>
      <c r="G94" s="5">
        <v>1375.6471428571429</v>
      </c>
      <c r="H94" s="5">
        <v>1.2929187613518003</v>
      </c>
      <c r="I94" s="5">
        <v>1</v>
      </c>
      <c r="J94" s="5">
        <v>1.3399511710332694</v>
      </c>
      <c r="K94" s="5">
        <v>12.704285714285717</v>
      </c>
      <c r="L94" s="5">
        <v>9.8260510204081637</v>
      </c>
      <c r="M94" s="5">
        <v>13.16642857142857</v>
      </c>
    </row>
    <row r="95" spans="3:13" x14ac:dyDescent="0.25">
      <c r="C95" s="6">
        <v>63</v>
      </c>
      <c r="D95" s="5">
        <v>63</v>
      </c>
      <c r="E95" s="5">
        <v>0.45</v>
      </c>
      <c r="F95" s="5">
        <v>1797.5000000000005</v>
      </c>
      <c r="G95" s="5">
        <v>1397.835</v>
      </c>
      <c r="H95" s="5">
        <v>1.2859171504505185</v>
      </c>
      <c r="I95" s="5">
        <v>1</v>
      </c>
      <c r="J95" s="5">
        <v>1.3340630331906125</v>
      </c>
      <c r="K95" s="5">
        <v>12.839285714285717</v>
      </c>
      <c r="L95" s="5">
        <v>9.9845357142857143</v>
      </c>
      <c r="M95" s="5">
        <v>13.319999999999999</v>
      </c>
    </row>
    <row r="96" spans="3:13" x14ac:dyDescent="0.25">
      <c r="C96" s="6">
        <v>64</v>
      </c>
      <c r="D96" s="5">
        <v>64</v>
      </c>
      <c r="E96" s="5">
        <v>0.45714285714285713</v>
      </c>
      <c r="F96" s="5">
        <v>1816.7000000000005</v>
      </c>
      <c r="G96" s="5">
        <v>1420.0228571428572</v>
      </c>
      <c r="H96" s="5">
        <v>1.2793456040949043</v>
      </c>
      <c r="I96" s="5">
        <v>1</v>
      </c>
      <c r="J96" s="5">
        <v>1.3282884782538709</v>
      </c>
      <c r="K96" s="5">
        <v>12.976428571428576</v>
      </c>
      <c r="L96" s="5">
        <v>10.143020408163267</v>
      </c>
      <c r="M96" s="5">
        <v>13.472857142857142</v>
      </c>
    </row>
    <row r="97" spans="3:13" x14ac:dyDescent="0.25">
      <c r="C97" s="6">
        <v>65</v>
      </c>
      <c r="D97" s="5">
        <v>65</v>
      </c>
      <c r="E97" s="5">
        <v>0.4642857142857143</v>
      </c>
      <c r="F97" s="5">
        <v>1837.2000000000005</v>
      </c>
      <c r="G97" s="5">
        <v>1442.2107142857144</v>
      </c>
      <c r="H97" s="5">
        <v>1.2738776531069615</v>
      </c>
      <c r="I97" s="5">
        <v>1</v>
      </c>
      <c r="J97" s="5">
        <v>1.3226916019305677</v>
      </c>
      <c r="K97" s="5">
        <v>13.122857142857146</v>
      </c>
      <c r="L97" s="5">
        <v>10.301505102040817</v>
      </c>
      <c r="M97" s="5">
        <v>13.625714285714285</v>
      </c>
    </row>
    <row r="98" spans="3:13" x14ac:dyDescent="0.25">
      <c r="C98" s="6">
        <v>66</v>
      </c>
      <c r="D98" s="5">
        <v>66</v>
      </c>
      <c r="E98" s="5">
        <v>0.47142857142857142</v>
      </c>
      <c r="F98" s="5">
        <v>1856.5000000000005</v>
      </c>
      <c r="G98" s="5">
        <v>1464.3985714285716</v>
      </c>
      <c r="H98" s="5">
        <v>1.2677559485659158</v>
      </c>
      <c r="I98" s="5">
        <v>1</v>
      </c>
      <c r="J98" s="5">
        <v>1.317264327920092</v>
      </c>
      <c r="K98" s="5">
        <v>13.26071428571429</v>
      </c>
      <c r="L98" s="5">
        <v>10.459989795918368</v>
      </c>
      <c r="M98" s="5">
        <v>13.778571428571428</v>
      </c>
    </row>
    <row r="99" spans="3:13" x14ac:dyDescent="0.25">
      <c r="C99" s="6">
        <v>67</v>
      </c>
      <c r="D99" s="5">
        <v>67</v>
      </c>
      <c r="E99" s="5">
        <v>0.47857142857142859</v>
      </c>
      <c r="F99" s="5">
        <v>1876.6000000000004</v>
      </c>
      <c r="G99" s="5">
        <v>1486.5864285714285</v>
      </c>
      <c r="H99" s="5">
        <v>1.26235512711048</v>
      </c>
      <c r="I99" s="5">
        <v>1</v>
      </c>
      <c r="J99" s="5">
        <v>1.3118645256798773</v>
      </c>
      <c r="K99" s="5">
        <v>13.404285714285717</v>
      </c>
      <c r="L99" s="5">
        <v>10.618474489795918</v>
      </c>
      <c r="M99" s="5">
        <v>13.93</v>
      </c>
    </row>
    <row r="100" spans="3:13" x14ac:dyDescent="0.25">
      <c r="C100" s="6">
        <v>68</v>
      </c>
      <c r="D100" s="5">
        <v>68</v>
      </c>
      <c r="E100" s="5">
        <v>0.48571428571428571</v>
      </c>
      <c r="F100" s="5">
        <v>1901.1000000000004</v>
      </c>
      <c r="G100" s="5">
        <v>1508.7742857142857</v>
      </c>
      <c r="H100" s="5">
        <v>1.2600294278610267</v>
      </c>
      <c r="I100" s="5">
        <v>1</v>
      </c>
      <c r="J100" s="5">
        <v>1.3065572621863348</v>
      </c>
      <c r="K100" s="5">
        <v>13.579285714285717</v>
      </c>
      <c r="L100" s="5">
        <v>10.776959183673469</v>
      </c>
      <c r="M100" s="5">
        <v>14.080714285714285</v>
      </c>
    </row>
    <row r="101" spans="3:13" x14ac:dyDescent="0.25">
      <c r="C101" s="6">
        <v>69</v>
      </c>
      <c r="D101" s="5">
        <v>69</v>
      </c>
      <c r="E101" s="5">
        <v>0.49285714285714288</v>
      </c>
      <c r="F101" s="5">
        <v>1924.8000000000004</v>
      </c>
      <c r="G101" s="5">
        <v>1530.9621428571429</v>
      </c>
      <c r="H101" s="5">
        <v>1.2572485929716468</v>
      </c>
      <c r="I101" s="5">
        <v>1</v>
      </c>
      <c r="J101" s="5">
        <v>1.3014038324172426</v>
      </c>
      <c r="K101" s="5">
        <v>13.748571428571431</v>
      </c>
      <c r="L101" s="5">
        <v>10.935443877551021</v>
      </c>
      <c r="M101" s="5">
        <v>14.231428571428571</v>
      </c>
    </row>
    <row r="102" spans="3:13" x14ac:dyDescent="0.25">
      <c r="C102" s="6">
        <v>70</v>
      </c>
      <c r="D102" s="5">
        <v>70</v>
      </c>
      <c r="E102" s="5">
        <v>0.5</v>
      </c>
      <c r="F102" s="5">
        <v>1938.6000000000004</v>
      </c>
      <c r="G102" s="5">
        <v>1553.15</v>
      </c>
      <c r="H102" s="5">
        <v>1.2481730676367384</v>
      </c>
      <c r="I102" s="5">
        <v>1</v>
      </c>
      <c r="J102" s="5">
        <v>1.2962688729356469</v>
      </c>
      <c r="K102" s="5">
        <v>13.84714285714286</v>
      </c>
      <c r="L102" s="5">
        <v>11.093928571428572</v>
      </c>
      <c r="M102" s="5">
        <v>14.380714285714285</v>
      </c>
    </row>
    <row r="103" spans="3:13" x14ac:dyDescent="0.25">
      <c r="C103" s="6">
        <v>71</v>
      </c>
      <c r="D103" s="5">
        <v>71</v>
      </c>
      <c r="E103" s="5">
        <v>0.50714285714285712</v>
      </c>
      <c r="F103" s="5">
        <v>1959.7000000000003</v>
      </c>
      <c r="G103" s="5">
        <v>1575.3378571428573</v>
      </c>
      <c r="H103" s="5">
        <v>1.2439871175026855</v>
      </c>
      <c r="I103" s="5">
        <v>1</v>
      </c>
      <c r="J103" s="5">
        <v>1.2912150817534378</v>
      </c>
      <c r="K103" s="5">
        <v>13.997857142857145</v>
      </c>
      <c r="L103" s="5">
        <v>11.252413265306123</v>
      </c>
      <c r="M103" s="5">
        <v>14.529285714285713</v>
      </c>
    </row>
    <row r="104" spans="3:13" x14ac:dyDescent="0.25">
      <c r="C104" s="6">
        <v>72</v>
      </c>
      <c r="D104" s="5">
        <v>72</v>
      </c>
      <c r="E104" s="5">
        <v>0.51428571428571423</v>
      </c>
      <c r="F104" s="5">
        <v>1976.1000000000004</v>
      </c>
      <c r="G104" s="5">
        <v>1597.5257142857145</v>
      </c>
      <c r="H104" s="5">
        <v>1.2369753940915773</v>
      </c>
      <c r="I104" s="5">
        <v>1</v>
      </c>
      <c r="J104" s="5">
        <v>1.2862390768581409</v>
      </c>
      <c r="K104" s="5">
        <v>14.115000000000002</v>
      </c>
      <c r="L104" s="5">
        <v>11.410897959183675</v>
      </c>
      <c r="M104" s="5">
        <v>14.677142857142854</v>
      </c>
    </row>
    <row r="105" spans="3:13" x14ac:dyDescent="0.25">
      <c r="C105" s="6">
        <v>73</v>
      </c>
      <c r="D105" s="5">
        <v>73</v>
      </c>
      <c r="E105" s="5">
        <v>0.52142857142857146</v>
      </c>
      <c r="F105" s="5">
        <v>1996.5000000000005</v>
      </c>
      <c r="G105" s="5">
        <v>1619.7135714285714</v>
      </c>
      <c r="H105" s="5">
        <v>1.2326253451337741</v>
      </c>
      <c r="I105" s="5">
        <v>1</v>
      </c>
      <c r="J105" s="5">
        <v>1.2813376615530345</v>
      </c>
      <c r="K105" s="5">
        <v>14.26071428571429</v>
      </c>
      <c r="L105" s="5">
        <v>11.569382653061224</v>
      </c>
      <c r="M105" s="5">
        <v>14.824285714285711</v>
      </c>
    </row>
    <row r="106" spans="3:13" x14ac:dyDescent="0.25">
      <c r="C106" s="6">
        <v>74</v>
      </c>
      <c r="D106" s="5">
        <v>74</v>
      </c>
      <c r="E106" s="5">
        <v>0.52857142857142858</v>
      </c>
      <c r="F106" s="5">
        <v>2011.7000000000005</v>
      </c>
      <c r="G106" s="5">
        <v>1641.9014285714286</v>
      </c>
      <c r="H106" s="5">
        <v>1.2252258052728069</v>
      </c>
      <c r="I106" s="5">
        <v>1</v>
      </c>
      <c r="J106" s="5">
        <v>1.2765078119358129</v>
      </c>
      <c r="K106" s="5">
        <v>14.369285714285718</v>
      </c>
      <c r="L106" s="5">
        <v>11.727867346938776</v>
      </c>
      <c r="M106" s="5">
        <v>14.970714285714283</v>
      </c>
    </row>
    <row r="107" spans="3:13" x14ac:dyDescent="0.25">
      <c r="C107" s="6">
        <v>75</v>
      </c>
      <c r="D107" s="5">
        <v>75</v>
      </c>
      <c r="E107" s="5">
        <v>0.5357142857142857</v>
      </c>
      <c r="F107" s="5">
        <v>2039.2000000000005</v>
      </c>
      <c r="G107" s="5">
        <v>1664.0892857142858</v>
      </c>
      <c r="H107" s="5">
        <v>1.2254150167938278</v>
      </c>
      <c r="I107" s="5">
        <v>1</v>
      </c>
      <c r="J107" s="5">
        <v>1.2717466653789609</v>
      </c>
      <c r="K107" s="5">
        <v>14.565714285714289</v>
      </c>
      <c r="L107" s="5">
        <v>11.886352040816327</v>
      </c>
      <c r="M107" s="5">
        <v>15.116428571428569</v>
      </c>
    </row>
    <row r="108" spans="3:13" x14ac:dyDescent="0.25">
      <c r="C108" s="6">
        <v>76</v>
      </c>
      <c r="D108" s="5">
        <v>76</v>
      </c>
      <c r="E108" s="5">
        <v>0.54285714285714282</v>
      </c>
      <c r="F108" s="5">
        <v>2054.1000000000004</v>
      </c>
      <c r="G108" s="5">
        <v>1686.277142857143</v>
      </c>
      <c r="H108" s="5">
        <v>1.2181271677084091</v>
      </c>
      <c r="I108" s="5">
        <v>1</v>
      </c>
      <c r="J108" s="5">
        <v>1.2671108121525521</v>
      </c>
      <c r="K108" s="5">
        <v>14.672142857142859</v>
      </c>
      <c r="L108" s="5">
        <v>12.044836734693879</v>
      </c>
      <c r="M108" s="5">
        <v>15.262142857142855</v>
      </c>
    </row>
    <row r="109" spans="3:13" x14ac:dyDescent="0.25">
      <c r="C109" s="6">
        <v>77</v>
      </c>
      <c r="D109" s="5">
        <v>77</v>
      </c>
      <c r="E109" s="5">
        <v>0.55000000000000004</v>
      </c>
      <c r="F109" s="5">
        <v>2069.8000000000002</v>
      </c>
      <c r="G109" s="5">
        <v>1708.4650000000001</v>
      </c>
      <c r="H109" s="5">
        <v>1.2114968699973367</v>
      </c>
      <c r="I109" s="5">
        <v>1</v>
      </c>
      <c r="J109" s="5">
        <v>1.2624783065500313</v>
      </c>
      <c r="K109" s="5">
        <v>14.784285714285716</v>
      </c>
      <c r="L109" s="5">
        <v>12.20332142857143</v>
      </c>
      <c r="M109" s="5">
        <v>15.406428571428568</v>
      </c>
    </row>
    <row r="110" spans="3:13" x14ac:dyDescent="0.25">
      <c r="C110" s="6">
        <v>78</v>
      </c>
      <c r="D110" s="5">
        <v>78</v>
      </c>
      <c r="E110" s="5">
        <v>0.55714285714285716</v>
      </c>
      <c r="F110" s="5">
        <v>2086.3000000000002</v>
      </c>
      <c r="G110" s="5">
        <v>1730.6528571428573</v>
      </c>
      <c r="H110" s="5">
        <v>1.2054988332231353</v>
      </c>
      <c r="I110" s="5">
        <v>1</v>
      </c>
      <c r="J110" s="5">
        <v>1.2579645831424471</v>
      </c>
      <c r="K110" s="5">
        <v>14.902142857142858</v>
      </c>
      <c r="L110" s="5">
        <v>12.36180612244898</v>
      </c>
      <c r="M110" s="5">
        <v>15.550714285714282</v>
      </c>
    </row>
    <row r="111" spans="3:13" x14ac:dyDescent="0.25">
      <c r="C111" s="6">
        <v>79</v>
      </c>
      <c r="D111" s="5">
        <v>79</v>
      </c>
      <c r="E111" s="5">
        <v>0.56428571428571428</v>
      </c>
      <c r="F111" s="5">
        <v>2105.9</v>
      </c>
      <c r="G111" s="5">
        <v>1752.8407142857143</v>
      </c>
      <c r="H111" s="5">
        <v>1.2014212032142111</v>
      </c>
      <c r="I111" s="5">
        <v>1</v>
      </c>
      <c r="J111" s="5">
        <v>1.2535080809640837</v>
      </c>
      <c r="K111" s="5">
        <v>15.042142857142858</v>
      </c>
      <c r="L111" s="5">
        <v>12.520290816326531</v>
      </c>
      <c r="M111" s="5">
        <v>15.69428571428571</v>
      </c>
    </row>
    <row r="112" spans="3:13" x14ac:dyDescent="0.25">
      <c r="C112" s="6">
        <v>80</v>
      </c>
      <c r="D112" s="5">
        <v>80</v>
      </c>
      <c r="E112" s="5">
        <v>0.5714285714285714</v>
      </c>
      <c r="F112" s="5">
        <v>2126.8000000000002</v>
      </c>
      <c r="G112" s="5">
        <v>1775.0285714285715</v>
      </c>
      <c r="H112" s="5">
        <v>1.1981778965328527</v>
      </c>
      <c r="I112" s="5">
        <v>1</v>
      </c>
      <c r="J112" s="5">
        <v>1.2491629913401792</v>
      </c>
      <c r="K112" s="5">
        <v>15.191428571428572</v>
      </c>
      <c r="L112" s="5">
        <v>12.678775510204082</v>
      </c>
      <c r="M112" s="5">
        <v>15.837857142857137</v>
      </c>
    </row>
    <row r="113" spans="3:13" x14ac:dyDescent="0.25">
      <c r="C113" s="6">
        <v>81</v>
      </c>
      <c r="D113" s="5">
        <v>81</v>
      </c>
      <c r="E113" s="5">
        <v>0.57857142857142863</v>
      </c>
      <c r="F113" s="5">
        <v>2147</v>
      </c>
      <c r="G113" s="5">
        <v>1797.2164285714287</v>
      </c>
      <c r="H113" s="5">
        <v>1.1946251802887242</v>
      </c>
      <c r="I113" s="5">
        <v>1</v>
      </c>
      <c r="J113" s="5">
        <v>1.244925187879828</v>
      </c>
      <c r="K113" s="5">
        <v>15.335714285714285</v>
      </c>
      <c r="L113" s="5">
        <v>12.837260204081634</v>
      </c>
      <c r="M113" s="5">
        <v>15.981428571428566</v>
      </c>
    </row>
    <row r="114" spans="3:13" x14ac:dyDescent="0.25">
      <c r="C114" s="6">
        <v>82</v>
      </c>
      <c r="D114" s="5">
        <v>82</v>
      </c>
      <c r="E114" s="5">
        <v>0.58571428571428574</v>
      </c>
      <c r="F114" s="5">
        <v>2164.6999999999998</v>
      </c>
      <c r="G114" s="5">
        <v>1819.4042857142858</v>
      </c>
      <c r="H114" s="5">
        <v>1.1897850395302072</v>
      </c>
      <c r="I114" s="5">
        <v>1</v>
      </c>
      <c r="J114" s="5">
        <v>1.2406258563438737</v>
      </c>
      <c r="K114" s="5">
        <v>15.462142857142856</v>
      </c>
      <c r="L114" s="5">
        <v>12.995744897959185</v>
      </c>
      <c r="M114" s="5">
        <v>16.122857142857139</v>
      </c>
    </row>
    <row r="115" spans="3:13" x14ac:dyDescent="0.25">
      <c r="C115" s="6">
        <v>83</v>
      </c>
      <c r="D115" s="5">
        <v>83</v>
      </c>
      <c r="E115" s="5">
        <v>0.59285714285714286</v>
      </c>
      <c r="F115" s="5">
        <v>2184.5</v>
      </c>
      <c r="G115" s="5">
        <v>1841.592142857143</v>
      </c>
      <c r="H115" s="5">
        <v>1.186201846306127</v>
      </c>
      <c r="I115" s="5">
        <v>1</v>
      </c>
      <c r="J115" s="5">
        <v>1.236375822318343</v>
      </c>
      <c r="K115" s="5">
        <v>15.603571428571428</v>
      </c>
      <c r="L115" s="5">
        <v>13.154229591836735</v>
      </c>
      <c r="M115" s="5">
        <v>16.263571428571424</v>
      </c>
    </row>
    <row r="116" spans="3:13" x14ac:dyDescent="0.25">
      <c r="C116" s="6">
        <v>84</v>
      </c>
      <c r="D116" s="5">
        <v>84</v>
      </c>
      <c r="E116" s="5">
        <v>0.6</v>
      </c>
      <c r="F116" s="5">
        <v>2206.3000000000002</v>
      </c>
      <c r="G116" s="5">
        <v>1863.7800000000002</v>
      </c>
      <c r="H116" s="5">
        <v>1.1837770552318405</v>
      </c>
      <c r="I116" s="5">
        <v>1</v>
      </c>
      <c r="J116" s="5">
        <v>1.2321733251778637</v>
      </c>
      <c r="K116" s="5">
        <v>15.759285714285715</v>
      </c>
      <c r="L116" s="5">
        <v>13.312714285714287</v>
      </c>
      <c r="M116" s="5">
        <v>16.403571428571421</v>
      </c>
    </row>
    <row r="117" spans="3:13" x14ac:dyDescent="0.25">
      <c r="C117" s="6">
        <v>85</v>
      </c>
      <c r="D117" s="5">
        <v>85</v>
      </c>
      <c r="E117" s="5">
        <v>0.6071428571428571</v>
      </c>
      <c r="F117" s="5">
        <v>2226.9</v>
      </c>
      <c r="G117" s="5">
        <v>1885.9678571428572</v>
      </c>
      <c r="H117" s="5">
        <v>1.1807730399889409</v>
      </c>
      <c r="I117" s="5">
        <v>1</v>
      </c>
      <c r="J117" s="5">
        <v>1.2280697103230431</v>
      </c>
      <c r="K117" s="5">
        <v>15.906428571428572</v>
      </c>
      <c r="L117" s="5">
        <v>13.471198979591836</v>
      </c>
      <c r="M117" s="5">
        <v>16.543571428571422</v>
      </c>
    </row>
    <row r="118" spans="3:13" x14ac:dyDescent="0.25">
      <c r="C118" s="6">
        <v>86</v>
      </c>
      <c r="D118" s="5">
        <v>86</v>
      </c>
      <c r="E118" s="5">
        <v>0.61428571428571432</v>
      </c>
      <c r="F118" s="5">
        <v>2244.7000000000003</v>
      </c>
      <c r="G118" s="5">
        <v>1908.1557142857143</v>
      </c>
      <c r="H118" s="5">
        <v>1.176371500079733</v>
      </c>
      <c r="I118" s="5">
        <v>1</v>
      </c>
      <c r="J118" s="5">
        <v>1.224061528371823</v>
      </c>
      <c r="K118" s="5">
        <v>16.033571428571431</v>
      </c>
      <c r="L118" s="5">
        <v>13.629683673469389</v>
      </c>
      <c r="M118" s="5">
        <v>16.683571428571423</v>
      </c>
    </row>
    <row r="119" spans="3:13" x14ac:dyDescent="0.25">
      <c r="C119" s="6">
        <v>87</v>
      </c>
      <c r="D119" s="5">
        <v>87</v>
      </c>
      <c r="E119" s="5">
        <v>0.62142857142857144</v>
      </c>
      <c r="F119" s="5">
        <v>2255.7000000000003</v>
      </c>
      <c r="G119" s="5">
        <v>1930.3435714285715</v>
      </c>
      <c r="H119" s="5">
        <v>1.1685484560298482</v>
      </c>
      <c r="I119" s="5">
        <v>1</v>
      </c>
      <c r="J119" s="5">
        <v>1.2200936842849213</v>
      </c>
      <c r="K119" s="5">
        <v>16.11214285714286</v>
      </c>
      <c r="L119" s="5">
        <v>13.788168367346939</v>
      </c>
      <c r="M119" s="5">
        <v>16.822857142857135</v>
      </c>
    </row>
    <row r="120" spans="3:13" x14ac:dyDescent="0.25">
      <c r="C120" s="6">
        <v>88</v>
      </c>
      <c r="D120" s="5">
        <v>88</v>
      </c>
      <c r="E120" s="5">
        <v>0.62857142857142856</v>
      </c>
      <c r="F120" s="5">
        <v>2268.8000000000002</v>
      </c>
      <c r="G120" s="5">
        <v>1952.5314285714287</v>
      </c>
      <c r="H120" s="5">
        <v>1.1619787352974746</v>
      </c>
      <c r="I120" s="5">
        <v>1</v>
      </c>
      <c r="J120" s="5">
        <v>1.2161648029078729</v>
      </c>
      <c r="K120" s="5">
        <v>16.205714285714286</v>
      </c>
      <c r="L120" s="5">
        <v>13.94665306122449</v>
      </c>
      <c r="M120" s="5">
        <v>16.961428571428563</v>
      </c>
    </row>
    <row r="121" spans="3:13" x14ac:dyDescent="0.25">
      <c r="C121" s="6">
        <v>89</v>
      </c>
      <c r="D121" s="5">
        <v>89</v>
      </c>
      <c r="E121" s="5">
        <v>0.63571428571428568</v>
      </c>
      <c r="F121" s="5">
        <v>2284.9</v>
      </c>
      <c r="G121" s="5">
        <v>1974.7192857142859</v>
      </c>
      <c r="H121" s="5">
        <v>1.157075852010792</v>
      </c>
      <c r="I121" s="5">
        <v>1</v>
      </c>
      <c r="J121" s="5">
        <v>1.2123242109999717</v>
      </c>
      <c r="K121" s="5">
        <v>16.320714285714285</v>
      </c>
      <c r="L121" s="5">
        <v>14.105137755102042</v>
      </c>
      <c r="M121" s="5">
        <v>17.099999999999994</v>
      </c>
    </row>
    <row r="122" spans="3:13" x14ac:dyDescent="0.25">
      <c r="C122" s="6">
        <v>90</v>
      </c>
      <c r="D122" s="5">
        <v>90</v>
      </c>
      <c r="E122" s="5">
        <v>0.6428571428571429</v>
      </c>
      <c r="F122" s="5">
        <v>2296.8000000000002</v>
      </c>
      <c r="G122" s="5">
        <v>1996.9071428571431</v>
      </c>
      <c r="H122" s="5">
        <v>1.1501786691562308</v>
      </c>
      <c r="I122" s="5">
        <v>1</v>
      </c>
      <c r="J122" s="5">
        <v>1.2085188881377269</v>
      </c>
      <c r="K122" s="5">
        <v>16.405714285714286</v>
      </c>
      <c r="L122" s="5">
        <v>14.263622448979593</v>
      </c>
      <c r="M122" s="5">
        <v>17.237857142857138</v>
      </c>
    </row>
    <row r="123" spans="3:13" x14ac:dyDescent="0.25">
      <c r="C123" s="6">
        <v>91</v>
      </c>
      <c r="D123" s="5">
        <v>91</v>
      </c>
      <c r="E123" s="5">
        <v>0.65</v>
      </c>
      <c r="F123" s="5">
        <v>2314.3000000000002</v>
      </c>
      <c r="G123" s="5">
        <v>2019.095</v>
      </c>
      <c r="H123" s="5">
        <v>1.1462065925575566</v>
      </c>
      <c r="I123" s="5">
        <v>1</v>
      </c>
      <c r="J123" s="5">
        <v>1.2047476716053473</v>
      </c>
      <c r="K123" s="5">
        <v>16.530714285714286</v>
      </c>
      <c r="L123" s="5">
        <v>14.422107142857143</v>
      </c>
      <c r="M123" s="5">
        <v>17.374999999999993</v>
      </c>
    </row>
    <row r="124" spans="3:13" x14ac:dyDescent="0.25">
      <c r="C124" s="6">
        <v>92</v>
      </c>
      <c r="D124" s="5">
        <v>92</v>
      </c>
      <c r="E124" s="5">
        <v>0.65714285714285714</v>
      </c>
      <c r="F124" s="5">
        <v>2333.8000000000002</v>
      </c>
      <c r="G124" s="5">
        <v>2041.2828571428572</v>
      </c>
      <c r="H124" s="5">
        <v>1.1433006414733593</v>
      </c>
      <c r="I124" s="5">
        <v>1</v>
      </c>
      <c r="J124" s="5">
        <v>1.2010094492399033</v>
      </c>
      <c r="K124" s="5">
        <v>16.670000000000002</v>
      </c>
      <c r="L124" s="5">
        <v>14.580591836734694</v>
      </c>
      <c r="M124" s="5">
        <v>17.511428571428564</v>
      </c>
    </row>
    <row r="125" spans="3:13" x14ac:dyDescent="0.25">
      <c r="C125" s="6">
        <v>93</v>
      </c>
      <c r="D125" s="5">
        <v>93</v>
      </c>
      <c r="E125" s="5">
        <v>0.66428571428571426</v>
      </c>
      <c r="F125" s="5">
        <v>2352.3000000000002</v>
      </c>
      <c r="G125" s="5">
        <v>2063.4707142857146</v>
      </c>
      <c r="H125" s="5">
        <v>1.1399725635622922</v>
      </c>
      <c r="I125" s="5">
        <v>1</v>
      </c>
      <c r="J125" s="5">
        <v>1.1972546946735714</v>
      </c>
      <c r="K125" s="5">
        <v>16.802142857142858</v>
      </c>
      <c r="L125" s="5">
        <v>14.739076530612246</v>
      </c>
      <c r="M125" s="5">
        <v>17.646428571428565</v>
      </c>
    </row>
    <row r="126" spans="3:13" x14ac:dyDescent="0.25">
      <c r="C126" s="6">
        <v>94</v>
      </c>
      <c r="D126" s="5">
        <v>94</v>
      </c>
      <c r="E126" s="5">
        <v>0.67142857142857137</v>
      </c>
      <c r="F126" s="5">
        <v>2367.2000000000003</v>
      </c>
      <c r="G126" s="5">
        <v>2085.6585714285716</v>
      </c>
      <c r="H126" s="5">
        <v>1.1349892223148428</v>
      </c>
      <c r="I126" s="5">
        <v>1</v>
      </c>
      <c r="J126" s="5">
        <v>1.1935798285022678</v>
      </c>
      <c r="K126" s="5">
        <v>16.908571428571431</v>
      </c>
      <c r="L126" s="5">
        <v>14.897561224489797</v>
      </c>
      <c r="M126" s="5">
        <v>17.781428571428567</v>
      </c>
    </row>
    <row r="127" spans="3:13" x14ac:dyDescent="0.25">
      <c r="C127" s="6">
        <v>95</v>
      </c>
      <c r="D127" s="5">
        <v>95</v>
      </c>
      <c r="E127" s="5">
        <v>0.6785714285714286</v>
      </c>
      <c r="F127" s="5">
        <v>2388.3000000000002</v>
      </c>
      <c r="G127" s="5">
        <v>2107.8464285714285</v>
      </c>
      <c r="H127" s="5">
        <v>1.1330521842706758</v>
      </c>
      <c r="I127" s="5">
        <v>1</v>
      </c>
      <c r="J127" s="5">
        <v>1.1898874443617975</v>
      </c>
      <c r="K127" s="5">
        <v>17.059285714285714</v>
      </c>
      <c r="L127" s="5">
        <v>15.056045918367346</v>
      </c>
      <c r="M127" s="5">
        <v>17.914999999999992</v>
      </c>
    </row>
    <row r="128" spans="3:13" x14ac:dyDescent="0.25">
      <c r="C128" s="6">
        <v>96</v>
      </c>
      <c r="D128" s="5">
        <v>96</v>
      </c>
      <c r="E128" s="5">
        <v>0.68571428571428572</v>
      </c>
      <c r="F128" s="5">
        <v>2402.8000000000002</v>
      </c>
      <c r="G128" s="5">
        <v>2130.0342857142859</v>
      </c>
      <c r="H128" s="5">
        <v>1.1280569595123888</v>
      </c>
      <c r="I128" s="5">
        <v>1</v>
      </c>
      <c r="J128" s="5">
        <v>1.1862250372898082</v>
      </c>
      <c r="K128" s="5">
        <v>17.162857142857145</v>
      </c>
      <c r="L128" s="5">
        <v>15.2145306122449</v>
      </c>
      <c r="M128" s="5">
        <v>18.047857142857136</v>
      </c>
    </row>
    <row r="129" spans="3:13" x14ac:dyDescent="0.25">
      <c r="C129" s="6">
        <v>97</v>
      </c>
      <c r="D129" s="5">
        <v>97</v>
      </c>
      <c r="E129" s="5">
        <v>0.69285714285714284</v>
      </c>
      <c r="F129" s="5">
        <v>2421.9</v>
      </c>
      <c r="G129" s="5">
        <v>2152.2221428571429</v>
      </c>
      <c r="H129" s="5">
        <v>1.1253020549193178</v>
      </c>
      <c r="I129" s="5">
        <v>1</v>
      </c>
      <c r="J129" s="5">
        <v>1.1825916801604714</v>
      </c>
      <c r="K129" s="5">
        <v>17.299285714285716</v>
      </c>
      <c r="L129" s="5">
        <v>15.373015306122449</v>
      </c>
      <c r="M129" s="5">
        <v>18.179999999999993</v>
      </c>
    </row>
    <row r="130" spans="3:13" x14ac:dyDescent="0.25">
      <c r="C130" s="6">
        <v>98</v>
      </c>
      <c r="D130" s="5">
        <v>98</v>
      </c>
      <c r="E130" s="5">
        <v>0.7</v>
      </c>
      <c r="F130" s="5">
        <v>2435.7000000000003</v>
      </c>
      <c r="G130" s="5">
        <v>2174.4100000000003</v>
      </c>
      <c r="H130" s="5">
        <v>1.1201659300683864</v>
      </c>
      <c r="I130" s="5">
        <v>1</v>
      </c>
      <c r="J130" s="5">
        <v>1.1788945047162211</v>
      </c>
      <c r="K130" s="5">
        <v>17.397857142857145</v>
      </c>
      <c r="L130" s="5">
        <v>15.531500000000003</v>
      </c>
      <c r="M130" s="5">
        <v>18.309999999999992</v>
      </c>
    </row>
    <row r="131" spans="3:13" x14ac:dyDescent="0.25">
      <c r="C131" s="6">
        <v>99</v>
      </c>
      <c r="D131" s="5">
        <v>99</v>
      </c>
      <c r="E131" s="5">
        <v>0.70714285714285718</v>
      </c>
      <c r="F131" s="5">
        <v>2458.5000000000005</v>
      </c>
      <c r="G131" s="5">
        <v>2196.5978571428573</v>
      </c>
      <c r="H131" s="5">
        <v>1.1192308105033859</v>
      </c>
      <c r="I131" s="5">
        <v>1</v>
      </c>
      <c r="J131" s="5">
        <v>1.1751809697919211</v>
      </c>
      <c r="K131" s="5">
        <v>17.56071428571429</v>
      </c>
      <c r="L131" s="5">
        <v>15.689984693877552</v>
      </c>
      <c r="M131" s="5">
        <v>18.438571428571418</v>
      </c>
    </row>
    <row r="132" spans="3:13" x14ac:dyDescent="0.25">
      <c r="C132" s="6">
        <v>100</v>
      </c>
      <c r="D132" s="5">
        <v>100</v>
      </c>
      <c r="E132" s="5">
        <v>0.7142857142857143</v>
      </c>
      <c r="F132" s="5">
        <v>2478.1000000000004</v>
      </c>
      <c r="G132" s="5">
        <v>2218.7857142857142</v>
      </c>
      <c r="H132" s="5">
        <v>1.116872163023533</v>
      </c>
      <c r="I132" s="5">
        <v>1</v>
      </c>
      <c r="J132" s="5">
        <v>1.1714515661719727</v>
      </c>
      <c r="K132" s="5">
        <v>17.700714285714287</v>
      </c>
      <c r="L132" s="5">
        <v>15.848469387755102</v>
      </c>
      <c r="M132" s="5">
        <v>18.565714285714279</v>
      </c>
    </row>
    <row r="133" spans="3:13" x14ac:dyDescent="0.25">
      <c r="C133" s="6">
        <v>101</v>
      </c>
      <c r="D133" s="5">
        <v>101</v>
      </c>
      <c r="E133" s="5">
        <v>0.72142857142857142</v>
      </c>
      <c r="F133" s="5">
        <v>2494.2000000000003</v>
      </c>
      <c r="G133" s="5">
        <v>2240.9735714285716</v>
      </c>
      <c r="H133" s="5">
        <v>1.1129984002488718</v>
      </c>
      <c r="I133" s="5">
        <v>1</v>
      </c>
      <c r="J133" s="5">
        <v>1.1677513886662136</v>
      </c>
      <c r="K133" s="5">
        <v>17.815714285714289</v>
      </c>
      <c r="L133" s="5">
        <v>16.006954081632653</v>
      </c>
      <c r="M133" s="5">
        <v>18.692142857142848</v>
      </c>
    </row>
    <row r="134" spans="3:13" x14ac:dyDescent="0.25">
      <c r="C134" s="6">
        <v>102</v>
      </c>
      <c r="D134" s="5">
        <v>102</v>
      </c>
      <c r="E134" s="5">
        <v>0.72857142857142854</v>
      </c>
      <c r="F134" s="5">
        <v>2506.9</v>
      </c>
      <c r="G134" s="5">
        <v>2263.1614285714286</v>
      </c>
      <c r="H134" s="5">
        <v>1.1076982703714717</v>
      </c>
      <c r="I134" s="5">
        <v>1</v>
      </c>
      <c r="J134" s="5">
        <v>1.1640353917055339</v>
      </c>
      <c r="K134" s="5">
        <v>17.906428571428574</v>
      </c>
      <c r="L134" s="5">
        <v>16.165438775510204</v>
      </c>
      <c r="M134" s="5">
        <v>18.817142857142848</v>
      </c>
    </row>
    <row r="135" spans="3:13" x14ac:dyDescent="0.25">
      <c r="C135" s="6">
        <v>103</v>
      </c>
      <c r="D135" s="5">
        <v>103</v>
      </c>
      <c r="E135" s="5">
        <v>0.73571428571428577</v>
      </c>
      <c r="F135" s="5">
        <v>2526.5</v>
      </c>
      <c r="G135" s="5">
        <v>2285.349285714286</v>
      </c>
      <c r="H135" s="5">
        <v>1.1055202877709531</v>
      </c>
      <c r="I135" s="5">
        <v>1</v>
      </c>
      <c r="J135" s="5">
        <v>1.1603915500256439</v>
      </c>
      <c r="K135" s="5">
        <v>18.046428571428571</v>
      </c>
      <c r="L135" s="5">
        <v>16.323923469387758</v>
      </c>
      <c r="M135" s="5">
        <v>18.942142857142848</v>
      </c>
    </row>
    <row r="136" spans="3:13" x14ac:dyDescent="0.25">
      <c r="C136" s="6">
        <v>104</v>
      </c>
      <c r="D136" s="5">
        <v>104</v>
      </c>
      <c r="E136" s="5">
        <v>0.74285714285714288</v>
      </c>
      <c r="F136" s="5">
        <v>2544</v>
      </c>
      <c r="G136" s="5">
        <v>2307.537142857143</v>
      </c>
      <c r="H136" s="5">
        <v>1.1024741282604333</v>
      </c>
      <c r="I136" s="5">
        <v>1</v>
      </c>
      <c r="J136" s="5">
        <v>1.1568177822242136</v>
      </c>
      <c r="K136" s="5">
        <v>18.171428571428571</v>
      </c>
      <c r="L136" s="5">
        <v>16.482408163265308</v>
      </c>
      <c r="M136" s="5">
        <v>19.067142857142848</v>
      </c>
    </row>
    <row r="137" spans="3:13" x14ac:dyDescent="0.25">
      <c r="C137" s="6">
        <v>105</v>
      </c>
      <c r="D137" s="5">
        <v>105</v>
      </c>
      <c r="E137" s="5">
        <v>0.75</v>
      </c>
      <c r="F137" s="5">
        <v>2561.5</v>
      </c>
      <c r="G137" s="5">
        <v>2329.7249999999999</v>
      </c>
      <c r="H137" s="5">
        <v>1.0994859908358283</v>
      </c>
      <c r="I137" s="5">
        <v>1</v>
      </c>
      <c r="J137" s="5">
        <v>1.1528828509802655</v>
      </c>
      <c r="K137" s="5">
        <v>18.296428571428571</v>
      </c>
      <c r="L137" s="5">
        <v>16.640892857142855</v>
      </c>
      <c r="M137" s="5">
        <v>19.184999999999992</v>
      </c>
    </row>
    <row r="138" spans="3:13" x14ac:dyDescent="0.25">
      <c r="C138" s="6">
        <v>106</v>
      </c>
      <c r="D138" s="5">
        <v>106</v>
      </c>
      <c r="E138" s="5">
        <v>0.75714285714285712</v>
      </c>
      <c r="F138" s="5">
        <v>2575.6999999999998</v>
      </c>
      <c r="G138" s="5">
        <v>2351.9128571428573</v>
      </c>
      <c r="H138" s="5">
        <v>1.0951511201520463</v>
      </c>
      <c r="I138" s="5">
        <v>1</v>
      </c>
      <c r="J138" s="5">
        <v>1.1489796451399128</v>
      </c>
      <c r="K138" s="5">
        <v>18.397857142857141</v>
      </c>
      <c r="L138" s="5">
        <v>16.79937755102041</v>
      </c>
      <c r="M138" s="5">
        <v>19.302142857142847</v>
      </c>
    </row>
    <row r="139" spans="3:13" x14ac:dyDescent="0.25">
      <c r="C139" s="6">
        <v>107</v>
      </c>
      <c r="D139" s="5">
        <v>107</v>
      </c>
      <c r="E139" s="5">
        <v>0.76428571428571423</v>
      </c>
      <c r="F139" s="5">
        <v>2596.1</v>
      </c>
      <c r="G139" s="5">
        <v>2374.1007142857143</v>
      </c>
      <c r="H139" s="5">
        <v>1.0935087902456899</v>
      </c>
      <c r="I139" s="5">
        <v>1</v>
      </c>
      <c r="J139" s="5">
        <v>1.1450230327814346</v>
      </c>
      <c r="K139" s="5">
        <v>18.543571428571429</v>
      </c>
      <c r="L139" s="5">
        <v>16.95786224489796</v>
      </c>
      <c r="M139" s="5">
        <v>19.417142857142849</v>
      </c>
    </row>
    <row r="140" spans="3:13" x14ac:dyDescent="0.25">
      <c r="C140" s="6">
        <v>108</v>
      </c>
      <c r="D140" s="5">
        <v>108</v>
      </c>
      <c r="E140" s="5">
        <v>0.77142857142857146</v>
      </c>
      <c r="F140" s="5">
        <v>2607</v>
      </c>
      <c r="G140" s="5">
        <v>2396.2885714285717</v>
      </c>
      <c r="H140" s="5">
        <v>1.0879324097622394</v>
      </c>
      <c r="I140" s="5">
        <v>1</v>
      </c>
      <c r="J140" s="5">
        <v>1.1411396910221874</v>
      </c>
      <c r="K140" s="5">
        <v>18.62142857142857</v>
      </c>
      <c r="L140" s="5">
        <v>17.116346938775511</v>
      </c>
      <c r="M140" s="5">
        <v>19.532142857142848</v>
      </c>
    </row>
    <row r="141" spans="3:13" x14ac:dyDescent="0.25">
      <c r="C141" s="6">
        <v>109</v>
      </c>
      <c r="D141" s="5">
        <v>109</v>
      </c>
      <c r="E141" s="5">
        <v>0.77857142857142858</v>
      </c>
      <c r="F141" s="5">
        <v>2617.1999999999998</v>
      </c>
      <c r="G141" s="5">
        <v>2418.4764285714286</v>
      </c>
      <c r="H141" s="5">
        <v>1.0821689097652092</v>
      </c>
      <c r="I141" s="5">
        <v>1</v>
      </c>
      <c r="J141" s="5">
        <v>1.1371622098564409</v>
      </c>
      <c r="K141" s="5">
        <v>18.694285714285712</v>
      </c>
      <c r="L141" s="5">
        <v>17.274831632653061</v>
      </c>
      <c r="M141" s="5">
        <v>19.644285714285704</v>
      </c>
    </row>
    <row r="142" spans="3:13" x14ac:dyDescent="0.25">
      <c r="C142" s="6">
        <v>110</v>
      </c>
      <c r="D142" s="5">
        <v>110</v>
      </c>
      <c r="E142" s="5">
        <v>0.7857142857142857</v>
      </c>
      <c r="F142" s="5">
        <v>2638.6</v>
      </c>
      <c r="G142" s="5">
        <v>2440.6642857142861</v>
      </c>
      <c r="H142" s="5">
        <v>1.0810991152876994</v>
      </c>
      <c r="I142" s="5">
        <v>1</v>
      </c>
      <c r="J142" s="5">
        <v>1.1330521842706749</v>
      </c>
      <c r="K142" s="5">
        <v>18.847142857142856</v>
      </c>
      <c r="L142" s="5">
        <v>17.433316326530615</v>
      </c>
      <c r="M142" s="5">
        <v>19.752857142857131</v>
      </c>
    </row>
    <row r="143" spans="3:13" x14ac:dyDescent="0.25">
      <c r="C143" s="6">
        <v>111</v>
      </c>
      <c r="D143" s="5">
        <v>111</v>
      </c>
      <c r="E143" s="5">
        <v>0.79285714285714282</v>
      </c>
      <c r="F143" s="5">
        <v>2650.2999999999997</v>
      </c>
      <c r="G143" s="5">
        <v>2462.852142857143</v>
      </c>
      <c r="H143" s="5">
        <v>1.0761100733093134</v>
      </c>
      <c r="I143" s="5">
        <v>1</v>
      </c>
      <c r="J143" s="5">
        <v>1.1288944032078945</v>
      </c>
      <c r="K143" s="5">
        <v>18.930714285714284</v>
      </c>
      <c r="L143" s="5">
        <v>17.591801020408166</v>
      </c>
      <c r="M143" s="5">
        <v>19.859285714285704</v>
      </c>
    </row>
    <row r="144" spans="3:13" x14ac:dyDescent="0.25">
      <c r="C144" s="6">
        <v>112</v>
      </c>
      <c r="D144" s="5">
        <v>112</v>
      </c>
      <c r="E144" s="5">
        <v>0.8</v>
      </c>
      <c r="F144" s="5">
        <v>2663.3999999999996</v>
      </c>
      <c r="G144" s="5">
        <v>2485.04</v>
      </c>
      <c r="H144" s="5">
        <v>1.0717734925795961</v>
      </c>
      <c r="I144" s="5">
        <v>1</v>
      </c>
      <c r="J144" s="5">
        <v>1.1248108682355207</v>
      </c>
      <c r="K144" s="5">
        <v>19.02428571428571</v>
      </c>
      <c r="L144" s="5">
        <v>17.750285714285713</v>
      </c>
      <c r="M144" s="5">
        <v>19.965714285714274</v>
      </c>
    </row>
    <row r="145" spans="3:13" x14ac:dyDescent="0.25">
      <c r="C145" s="6">
        <v>113</v>
      </c>
      <c r="D145" s="5">
        <v>113</v>
      </c>
      <c r="E145" s="5">
        <v>0.80714285714285716</v>
      </c>
      <c r="F145" s="5">
        <v>2677.4999999999995</v>
      </c>
      <c r="G145" s="5">
        <v>2507.2278571428574</v>
      </c>
      <c r="H145" s="5">
        <v>1.0679125123678139</v>
      </c>
      <c r="I145" s="5">
        <v>1</v>
      </c>
      <c r="J145" s="5">
        <v>1.1207996082184102</v>
      </c>
      <c r="K145" s="5">
        <v>19.124999999999996</v>
      </c>
      <c r="L145" s="5">
        <v>17.908770408163267</v>
      </c>
      <c r="M145" s="5">
        <v>20.072142857142847</v>
      </c>
    </row>
    <row r="146" spans="3:13" x14ac:dyDescent="0.25">
      <c r="C146" s="6">
        <v>114</v>
      </c>
      <c r="D146" s="5">
        <v>114</v>
      </c>
      <c r="E146" s="5">
        <v>0.81428571428571428</v>
      </c>
      <c r="F146" s="5">
        <v>2683.7999999999997</v>
      </c>
      <c r="G146" s="5">
        <v>2529.4157142857143</v>
      </c>
      <c r="H146" s="5">
        <v>1.0610355525358479</v>
      </c>
      <c r="I146" s="5">
        <v>1</v>
      </c>
      <c r="J146" s="5">
        <v>1.1167005818961007</v>
      </c>
      <c r="K146" s="5">
        <v>19.169999999999998</v>
      </c>
      <c r="L146" s="5">
        <v>18.067255102040818</v>
      </c>
      <c r="M146" s="5">
        <v>20.175714285714275</v>
      </c>
    </row>
    <row r="147" spans="3:13" x14ac:dyDescent="0.25">
      <c r="C147" s="6">
        <v>115</v>
      </c>
      <c r="D147" s="5">
        <v>115</v>
      </c>
      <c r="E147" s="5">
        <v>0.8214285714285714</v>
      </c>
      <c r="F147" s="5">
        <v>2703.9999999999995</v>
      </c>
      <c r="G147" s="5">
        <v>2551.6035714285717</v>
      </c>
      <c r="H147" s="5">
        <v>1.0597257466943053</v>
      </c>
      <c r="I147" s="5">
        <v>1</v>
      </c>
      <c r="J147" s="5">
        <v>1.1126336519471642</v>
      </c>
      <c r="K147" s="5">
        <v>19.31428571428571</v>
      </c>
      <c r="L147" s="5">
        <v>18.225739795918368</v>
      </c>
      <c r="M147" s="5">
        <v>20.278571428571418</v>
      </c>
    </row>
    <row r="148" spans="3:13" x14ac:dyDescent="0.25">
      <c r="C148" s="6">
        <v>116</v>
      </c>
      <c r="D148" s="5">
        <v>116</v>
      </c>
      <c r="E148" s="5">
        <v>0.82857142857142863</v>
      </c>
      <c r="F148" s="5">
        <v>2722.8999999999996</v>
      </c>
      <c r="G148" s="5">
        <v>2573.7914285714287</v>
      </c>
      <c r="H148" s="5">
        <v>1.0579334322794496</v>
      </c>
      <c r="I148" s="5">
        <v>1</v>
      </c>
      <c r="J148" s="5">
        <v>1.1085591351058521</v>
      </c>
      <c r="K148" s="5">
        <v>19.449285714285711</v>
      </c>
      <c r="L148" s="5">
        <v>18.384224489795919</v>
      </c>
      <c r="M148" s="5">
        <v>20.379999999999988</v>
      </c>
    </row>
    <row r="149" spans="3:13" x14ac:dyDescent="0.25">
      <c r="C149" s="6">
        <v>117</v>
      </c>
      <c r="D149" s="5">
        <v>117</v>
      </c>
      <c r="E149" s="5">
        <v>0.83571428571428574</v>
      </c>
      <c r="F149" s="5">
        <v>2734.7</v>
      </c>
      <c r="G149" s="5">
        <v>2595.9792857142857</v>
      </c>
      <c r="H149" s="5">
        <v>1.0534367570069207</v>
      </c>
      <c r="I149" s="5">
        <v>1</v>
      </c>
      <c r="J149" s="5">
        <v>1.1045157470164708</v>
      </c>
      <c r="K149" s="5">
        <v>19.533571428571427</v>
      </c>
      <c r="L149" s="5">
        <v>18.54270918367347</v>
      </c>
      <c r="M149" s="5">
        <v>20.480714285714274</v>
      </c>
    </row>
    <row r="150" spans="3:13" x14ac:dyDescent="0.25">
      <c r="C150" s="6">
        <v>118</v>
      </c>
      <c r="D150" s="5">
        <v>118</v>
      </c>
      <c r="E150" s="5">
        <v>0.84285714285714286</v>
      </c>
      <c r="F150" s="5">
        <v>2753.2999999999997</v>
      </c>
      <c r="G150" s="5">
        <v>2618.1671428571431</v>
      </c>
      <c r="H150" s="5">
        <v>1.0516135333496659</v>
      </c>
      <c r="I150" s="5">
        <v>1</v>
      </c>
      <c r="J150" s="5">
        <v>1.1004645016115411</v>
      </c>
      <c r="K150" s="5">
        <v>19.666428571428568</v>
      </c>
      <c r="L150" s="5">
        <v>18.70119387755102</v>
      </c>
      <c r="M150" s="5">
        <v>20.579999999999988</v>
      </c>
    </row>
    <row r="151" spans="3:13" x14ac:dyDescent="0.25">
      <c r="C151" s="6">
        <v>119</v>
      </c>
      <c r="D151" s="5">
        <v>119</v>
      </c>
      <c r="E151" s="5">
        <v>0.85</v>
      </c>
      <c r="F151" s="5">
        <v>2767.2</v>
      </c>
      <c r="G151" s="5">
        <v>2640.355</v>
      </c>
      <c r="H151" s="5">
        <v>1.0480408884411376</v>
      </c>
      <c r="I151" s="5">
        <v>1</v>
      </c>
      <c r="J151" s="5">
        <v>1.0964434706696633</v>
      </c>
      <c r="K151" s="5">
        <v>19.765714285714285</v>
      </c>
      <c r="L151" s="5">
        <v>18.859678571428571</v>
      </c>
      <c r="M151" s="5">
        <v>20.67857142857142</v>
      </c>
    </row>
    <row r="152" spans="3:13" x14ac:dyDescent="0.25">
      <c r="C152" s="6">
        <v>120</v>
      </c>
      <c r="D152" s="5">
        <v>120</v>
      </c>
      <c r="E152" s="5">
        <v>0.8571428571428571</v>
      </c>
      <c r="F152" s="5">
        <v>2787.2999999999997</v>
      </c>
      <c r="G152" s="5">
        <v>2662.5428571428574</v>
      </c>
      <c r="H152" s="5">
        <v>1.046856388629559</v>
      </c>
      <c r="I152" s="5">
        <v>1</v>
      </c>
      <c r="J152" s="5">
        <v>1.0924894569101498</v>
      </c>
      <c r="K152" s="5">
        <v>19.909285714285712</v>
      </c>
      <c r="L152" s="5">
        <v>19.018163265306125</v>
      </c>
      <c r="M152" s="5">
        <v>20.777142857142849</v>
      </c>
    </row>
    <row r="153" spans="3:13" x14ac:dyDescent="0.25">
      <c r="C153" s="6">
        <v>121</v>
      </c>
      <c r="D153" s="5">
        <v>121</v>
      </c>
      <c r="E153" s="5">
        <v>0.86428571428571432</v>
      </c>
      <c r="F153" s="5">
        <v>2837.2999999999997</v>
      </c>
      <c r="G153" s="5">
        <v>2684.7307142857144</v>
      </c>
      <c r="H153" s="5">
        <v>1.0568285247017324</v>
      </c>
      <c r="I153" s="5">
        <v>1</v>
      </c>
      <c r="J153" s="5">
        <v>1.0883400649652806</v>
      </c>
      <c r="K153" s="5">
        <v>20.26642857142857</v>
      </c>
      <c r="L153" s="5">
        <v>19.176647959183676</v>
      </c>
      <c r="M153" s="5">
        <v>20.870714285714275</v>
      </c>
    </row>
    <row r="154" spans="3:13" x14ac:dyDescent="0.25">
      <c r="C154" s="6">
        <v>122</v>
      </c>
      <c r="D154" s="5">
        <v>122</v>
      </c>
      <c r="E154" s="5">
        <v>0.87142857142857144</v>
      </c>
      <c r="F154" s="5">
        <v>2865.2</v>
      </c>
      <c r="G154" s="5">
        <v>2706.9185714285718</v>
      </c>
      <c r="H154" s="5">
        <v>1.0584729183367696</v>
      </c>
      <c r="I154" s="5">
        <v>1</v>
      </c>
      <c r="J154" s="5">
        <v>1.0842586958391798</v>
      </c>
      <c r="K154" s="5">
        <v>20.465714285714284</v>
      </c>
      <c r="L154" s="5">
        <v>19.335132653061226</v>
      </c>
      <c r="M154" s="5">
        <v>20.964285714285705</v>
      </c>
    </row>
    <row r="155" spans="3:13" x14ac:dyDescent="0.25">
      <c r="C155" s="6">
        <v>123</v>
      </c>
      <c r="D155" s="5">
        <v>123</v>
      </c>
      <c r="E155" s="5">
        <v>0.87857142857142856</v>
      </c>
      <c r="F155" s="5">
        <v>2886</v>
      </c>
      <c r="G155" s="5">
        <v>2729.1064285714288</v>
      </c>
      <c r="H155" s="5">
        <v>1.0574889897242661</v>
      </c>
      <c r="I155" s="5">
        <v>1</v>
      </c>
      <c r="J155" s="5">
        <v>1.0800971223181626</v>
      </c>
      <c r="K155" s="5">
        <v>20.614285714285714</v>
      </c>
      <c r="L155" s="5">
        <v>19.493617346938777</v>
      </c>
      <c r="M155" s="5">
        <v>21.054999999999989</v>
      </c>
    </row>
    <row r="156" spans="3:13" x14ac:dyDescent="0.25">
      <c r="C156" s="6">
        <v>124</v>
      </c>
      <c r="D156" s="5">
        <v>124</v>
      </c>
      <c r="E156" s="5">
        <v>0.88571428571428568</v>
      </c>
      <c r="F156" s="5">
        <v>2905.4</v>
      </c>
      <c r="G156" s="5">
        <v>2751.2942857142857</v>
      </c>
      <c r="H156" s="5">
        <v>1.0560120795095918</v>
      </c>
      <c r="I156" s="5">
        <v>1</v>
      </c>
      <c r="J156" s="5">
        <v>1.0757118987115668</v>
      </c>
      <c r="K156" s="5">
        <v>20.752857142857142</v>
      </c>
      <c r="L156" s="5">
        <v>19.652102040816327</v>
      </c>
      <c r="M156" s="5">
        <v>21.13999999999999</v>
      </c>
    </row>
    <row r="157" spans="3:13" x14ac:dyDescent="0.25">
      <c r="C157" s="6">
        <v>125</v>
      </c>
      <c r="D157" s="5">
        <v>125</v>
      </c>
      <c r="E157" s="5">
        <v>0.8928571428571429</v>
      </c>
      <c r="F157" s="5">
        <v>2914.1</v>
      </c>
      <c r="G157" s="5">
        <v>2773.4821428571431</v>
      </c>
      <c r="H157" s="5">
        <v>1.0507008337893957</v>
      </c>
      <c r="I157" s="5">
        <v>1</v>
      </c>
      <c r="J157" s="5">
        <v>1.0713607829250229</v>
      </c>
      <c r="K157" s="5">
        <v>20.814999999999998</v>
      </c>
      <c r="L157" s="5">
        <v>19.810586734693878</v>
      </c>
      <c r="M157" s="5">
        <v>21.224285714285706</v>
      </c>
    </row>
    <row r="158" spans="3:13" x14ac:dyDescent="0.25">
      <c r="C158" s="6">
        <v>126</v>
      </c>
      <c r="D158" s="5">
        <v>126</v>
      </c>
      <c r="E158" s="5">
        <v>0.9</v>
      </c>
      <c r="F158" s="5">
        <v>2932.1</v>
      </c>
      <c r="G158" s="5">
        <v>2795.67</v>
      </c>
      <c r="H158" s="5">
        <v>1.048800466435595</v>
      </c>
      <c r="I158" s="5">
        <v>1</v>
      </c>
      <c r="J158" s="5">
        <v>1.0670429628675768</v>
      </c>
      <c r="K158" s="5">
        <v>20.943571428571428</v>
      </c>
      <c r="L158" s="5">
        <v>19.969071428571429</v>
      </c>
      <c r="M158" s="5">
        <v>21.307857142857131</v>
      </c>
    </row>
    <row r="159" spans="3:13" x14ac:dyDescent="0.25">
      <c r="C159" s="6">
        <v>127</v>
      </c>
      <c r="D159" s="5">
        <v>127</v>
      </c>
      <c r="E159" s="5">
        <v>0.90714285714285714</v>
      </c>
      <c r="F159" s="5">
        <v>2950.2999999999997</v>
      </c>
      <c r="G159" s="5">
        <v>2817.8578571428575</v>
      </c>
      <c r="H159" s="5">
        <v>1.0470010020276292</v>
      </c>
      <c r="I159" s="5">
        <v>1</v>
      </c>
      <c r="J159" s="5">
        <v>1.0625447243232631</v>
      </c>
      <c r="K159" s="5">
        <v>21.073571428571427</v>
      </c>
      <c r="L159" s="5">
        <v>20.127556122448983</v>
      </c>
      <c r="M159" s="5">
        <v>21.38642857142856</v>
      </c>
    </row>
    <row r="160" spans="3:13" x14ac:dyDescent="0.25">
      <c r="C160" s="6">
        <v>128</v>
      </c>
      <c r="D160" s="5">
        <v>128</v>
      </c>
      <c r="E160" s="5">
        <v>0.91428571428571426</v>
      </c>
      <c r="F160" s="5">
        <v>2965.2</v>
      </c>
      <c r="G160" s="5">
        <v>2840.0457142857144</v>
      </c>
      <c r="H160" s="5">
        <v>1.0440677011235231</v>
      </c>
      <c r="I160" s="5">
        <v>1</v>
      </c>
      <c r="J160" s="5">
        <v>1.0580815600553708</v>
      </c>
      <c r="K160" s="5">
        <v>21.18</v>
      </c>
      <c r="L160" s="5">
        <v>20.286040816326533</v>
      </c>
      <c r="M160" s="5">
        <v>21.464285714285705</v>
      </c>
    </row>
    <row r="161" spans="2:13" x14ac:dyDescent="0.25">
      <c r="C161" s="6">
        <v>129</v>
      </c>
      <c r="D161" s="5">
        <v>129</v>
      </c>
      <c r="E161" s="5">
        <v>0.92142857142857137</v>
      </c>
      <c r="F161" s="5">
        <v>2979.6</v>
      </c>
      <c r="G161" s="5">
        <v>2862.2335714285714</v>
      </c>
      <c r="H161" s="5">
        <v>1.0410051890044913</v>
      </c>
      <c r="I161" s="5">
        <v>1</v>
      </c>
      <c r="J161" s="5">
        <v>1.0535478411340589</v>
      </c>
      <c r="K161" s="5">
        <v>21.282857142857143</v>
      </c>
      <c r="L161" s="5">
        <v>20.44452551020408</v>
      </c>
      <c r="M161" s="5">
        <v>21.539285714285704</v>
      </c>
    </row>
    <row r="162" spans="2:13" x14ac:dyDescent="0.25">
      <c r="C162" s="6">
        <v>130</v>
      </c>
      <c r="D162" s="5">
        <v>130</v>
      </c>
      <c r="E162" s="5">
        <v>0.9285714285714286</v>
      </c>
      <c r="F162" s="5">
        <v>2986.7999999999997</v>
      </c>
      <c r="G162" s="5">
        <v>2884.4214285714288</v>
      </c>
      <c r="H162" s="5">
        <v>1.0354936246189503</v>
      </c>
      <c r="I162" s="5">
        <v>1</v>
      </c>
      <c r="J162" s="5">
        <v>1.0490492027368692</v>
      </c>
      <c r="K162" s="5">
        <v>21.334285714285713</v>
      </c>
      <c r="L162" s="5">
        <v>20.603010204081635</v>
      </c>
      <c r="M162" s="5">
        <v>21.613571428571419</v>
      </c>
    </row>
    <row r="163" spans="2:13" x14ac:dyDescent="0.25">
      <c r="C163" s="6">
        <v>131</v>
      </c>
      <c r="D163" s="5">
        <v>131</v>
      </c>
      <c r="E163" s="5">
        <v>0.93571428571428572</v>
      </c>
      <c r="F163" s="5">
        <v>2996.4999999999995</v>
      </c>
      <c r="G163" s="5">
        <v>2906.6092857142858</v>
      </c>
      <c r="H163" s="5">
        <v>1.0309263149772203</v>
      </c>
      <c r="I163" s="5">
        <v>1</v>
      </c>
      <c r="J163" s="5">
        <v>1.0446192458419268</v>
      </c>
      <c r="K163" s="5">
        <v>21.403571428571425</v>
      </c>
      <c r="L163" s="5">
        <v>20.761494897959185</v>
      </c>
      <c r="M163" s="5">
        <v>21.687857142857133</v>
      </c>
    </row>
    <row r="164" spans="2:13" x14ac:dyDescent="0.25">
      <c r="C164" s="6">
        <v>132</v>
      </c>
      <c r="D164" s="5">
        <v>132</v>
      </c>
      <c r="E164" s="5">
        <v>0.94285714285714284</v>
      </c>
      <c r="F164" s="5">
        <v>3003.6999999999994</v>
      </c>
      <c r="G164" s="5">
        <v>2928.7971428571432</v>
      </c>
      <c r="H164" s="5">
        <v>1.025574614249243</v>
      </c>
      <c r="I164" s="5">
        <v>1</v>
      </c>
      <c r="J164" s="5">
        <v>1.0401881220861997</v>
      </c>
      <c r="K164" s="5">
        <v>21.454999999999995</v>
      </c>
      <c r="L164" s="5">
        <v>20.919979591836736</v>
      </c>
      <c r="M164" s="5">
        <v>21.760714285714275</v>
      </c>
    </row>
    <row r="165" spans="2:13" x14ac:dyDescent="0.25">
      <c r="C165" s="6">
        <v>133</v>
      </c>
      <c r="D165" s="5">
        <v>133</v>
      </c>
      <c r="E165" s="5">
        <v>0.95</v>
      </c>
      <c r="F165" s="5">
        <v>3014.1999999999994</v>
      </c>
      <c r="G165" s="5">
        <v>2950.9850000000001</v>
      </c>
      <c r="H165" s="5">
        <v>1.0214216609030542</v>
      </c>
      <c r="I165" s="5">
        <v>1</v>
      </c>
      <c r="J165" s="5">
        <v>1.0356541968190276</v>
      </c>
      <c r="K165" s="5">
        <v>21.529999999999994</v>
      </c>
      <c r="L165" s="5">
        <v>21.078464285714286</v>
      </c>
      <c r="M165" s="5">
        <v>21.829999999999988</v>
      </c>
    </row>
    <row r="166" spans="2:13" x14ac:dyDescent="0.25">
      <c r="C166" s="6">
        <v>134</v>
      </c>
      <c r="D166" s="5">
        <v>134</v>
      </c>
      <c r="E166" s="5">
        <v>0.95714285714285718</v>
      </c>
      <c r="F166" s="5">
        <v>3022.4999999999995</v>
      </c>
      <c r="G166" s="5">
        <v>2973.1728571428571</v>
      </c>
      <c r="H166" s="5">
        <v>1.016590741684809</v>
      </c>
      <c r="I166" s="5">
        <v>1</v>
      </c>
      <c r="J166" s="5">
        <v>1.0308516010553415</v>
      </c>
      <c r="K166" s="5">
        <v>21.589285714285712</v>
      </c>
      <c r="L166" s="5">
        <v>21.236948979591837</v>
      </c>
      <c r="M166" s="5">
        <v>21.892142857142844</v>
      </c>
    </row>
    <row r="167" spans="2:13" x14ac:dyDescent="0.25">
      <c r="C167" s="6">
        <v>135</v>
      </c>
      <c r="D167" s="5">
        <v>135</v>
      </c>
      <c r="E167" s="5">
        <v>0.9642857142857143</v>
      </c>
      <c r="F167" s="5">
        <v>3032.8999999999996</v>
      </c>
      <c r="G167" s="5">
        <v>2995.3607142857145</v>
      </c>
      <c r="H167" s="5">
        <v>1.0125324758167689</v>
      </c>
      <c r="I167" s="5">
        <v>1</v>
      </c>
      <c r="J167" s="5">
        <v>1.0259866150153625</v>
      </c>
      <c r="K167" s="5">
        <v>21.663571428571426</v>
      </c>
      <c r="L167" s="5">
        <v>21.395433673469388</v>
      </c>
      <c r="M167" s="5">
        <v>21.951428571428561</v>
      </c>
    </row>
    <row r="168" spans="2:13" x14ac:dyDescent="0.25">
      <c r="C168" s="6">
        <v>136</v>
      </c>
      <c r="D168" s="5">
        <v>136</v>
      </c>
      <c r="E168" s="5">
        <v>0.97142857142857142</v>
      </c>
      <c r="F168" s="5">
        <v>3060.3999999999996</v>
      </c>
      <c r="G168" s="5">
        <v>3017.5485714285714</v>
      </c>
      <c r="H168" s="5">
        <v>1.0142007419456851</v>
      </c>
      <c r="I168" s="5">
        <v>1</v>
      </c>
      <c r="J168" s="5">
        <v>1.020894917539497</v>
      </c>
      <c r="K168" s="5">
        <v>21.859999999999996</v>
      </c>
      <c r="L168" s="5">
        <v>21.553918367346938</v>
      </c>
      <c r="M168" s="5">
        <v>22.004285714285704</v>
      </c>
    </row>
    <row r="169" spans="2:13" x14ac:dyDescent="0.25">
      <c r="C169" s="6">
        <v>137</v>
      </c>
      <c r="D169" s="5">
        <v>137</v>
      </c>
      <c r="E169" s="5">
        <v>0.97857142857142854</v>
      </c>
      <c r="F169" s="5">
        <v>3067.7999999999997</v>
      </c>
      <c r="G169" s="5">
        <v>3039.7364285714289</v>
      </c>
      <c r="H169" s="5">
        <v>1.0092322384154075</v>
      </c>
      <c r="I169" s="5">
        <v>1</v>
      </c>
      <c r="J169" s="5">
        <v>1.0158117562354436</v>
      </c>
      <c r="K169" s="5">
        <v>21.912857142857142</v>
      </c>
      <c r="L169" s="5">
        <v>21.712403061224492</v>
      </c>
      <c r="M169" s="5">
        <v>22.055714285714274</v>
      </c>
    </row>
    <row r="170" spans="2:13" x14ac:dyDescent="0.25">
      <c r="C170" s="6">
        <v>138</v>
      </c>
      <c r="D170" s="5">
        <v>138</v>
      </c>
      <c r="E170" s="5">
        <v>0.98571428571428577</v>
      </c>
      <c r="F170" s="5">
        <v>3090.8999999999996</v>
      </c>
      <c r="G170" s="5">
        <v>3061.9242857142858</v>
      </c>
      <c r="H170" s="5">
        <v>1.0094632367040892</v>
      </c>
      <c r="I170" s="5">
        <v>1</v>
      </c>
      <c r="J170" s="5">
        <v>1.010802263935797</v>
      </c>
      <c r="K170" s="5">
        <v>22.077857142857141</v>
      </c>
      <c r="L170" s="5">
        <v>21.870887755102043</v>
      </c>
      <c r="M170" s="5">
        <v>22.107142857142843</v>
      </c>
    </row>
    <row r="171" spans="2:13" x14ac:dyDescent="0.25">
      <c r="C171" s="6">
        <v>139</v>
      </c>
      <c r="D171" s="5">
        <v>139</v>
      </c>
      <c r="E171" s="5">
        <v>0.99285714285714288</v>
      </c>
      <c r="F171" s="5">
        <v>3095.8999999999996</v>
      </c>
      <c r="G171" s="5">
        <v>3084.1121428571432</v>
      </c>
      <c r="H171" s="5">
        <v>1.0038221233848961</v>
      </c>
      <c r="I171" s="5">
        <v>1</v>
      </c>
      <c r="J171" s="5">
        <v>1.0055730324795946</v>
      </c>
      <c r="K171" s="5">
        <v>22.113571428571426</v>
      </c>
      <c r="L171" s="5">
        <v>22.029372448979593</v>
      </c>
      <c r="M171" s="5">
        <v>22.152142857142845</v>
      </c>
    </row>
    <row r="172" spans="2:13" x14ac:dyDescent="0.25">
      <c r="C172" s="6">
        <v>140</v>
      </c>
      <c r="D172" s="5">
        <v>140</v>
      </c>
      <c r="E172" s="5">
        <v>1</v>
      </c>
      <c r="F172" s="5">
        <v>3106.2999999999997</v>
      </c>
      <c r="G172" s="5">
        <v>3106.3</v>
      </c>
      <c r="H172" s="5">
        <v>0.99999999999999989</v>
      </c>
      <c r="I172" s="5">
        <v>1</v>
      </c>
      <c r="J172" s="5">
        <v>0.99999999999999933</v>
      </c>
      <c r="K172" s="5">
        <v>22.187857142857141</v>
      </c>
      <c r="L172" s="5">
        <v>22.187857142857144</v>
      </c>
      <c r="M172" s="5">
        <v>22.18785714285713</v>
      </c>
    </row>
    <row r="174" spans="2:13" ht="18.75" x14ac:dyDescent="0.3">
      <c r="B174" s="4" t="s">
        <v>636</v>
      </c>
    </row>
    <row r="176" spans="2:13" x14ac:dyDescent="0.25">
      <c r="C176" s="6" t="s">
        <v>505</v>
      </c>
      <c r="D176" s="1" t="s">
        <v>637</v>
      </c>
      <c r="E176" s="1" t="s">
        <v>638</v>
      </c>
      <c r="F176" s="1" t="s">
        <v>639</v>
      </c>
      <c r="G176" s="1" t="s">
        <v>640</v>
      </c>
      <c r="H176" s="1" t="s">
        <v>641</v>
      </c>
    </row>
    <row r="177" spans="3:8" x14ac:dyDescent="0.25">
      <c r="C177" s="6">
        <v>0</v>
      </c>
      <c r="D177" s="5">
        <v>0</v>
      </c>
      <c r="E177" s="5">
        <v>0</v>
      </c>
      <c r="F177" s="5">
        <v>-4891.8704195117871</v>
      </c>
      <c r="G177" s="5">
        <v>-3893.7</v>
      </c>
      <c r="H177" s="5">
        <v>0</v>
      </c>
    </row>
    <row r="178" spans="3:8" x14ac:dyDescent="0.25">
      <c r="C178" s="6">
        <v>1</v>
      </c>
      <c r="D178" s="5">
        <v>11.303546193457628</v>
      </c>
      <c r="E178" s="5">
        <v>0</v>
      </c>
      <c r="F178" s="5">
        <v>-3320.6774986211776</v>
      </c>
      <c r="G178" s="5">
        <v>-3893.7000000000003</v>
      </c>
      <c r="H178" s="5">
        <v>0</v>
      </c>
    </row>
    <row r="179" spans="3:8" x14ac:dyDescent="0.25">
      <c r="C179" s="6">
        <v>2</v>
      </c>
      <c r="D179" s="5">
        <v>15.877582899681002</v>
      </c>
      <c r="E179" s="5">
        <v>0</v>
      </c>
      <c r="F179" s="5">
        <v>-3005.0689658917636</v>
      </c>
      <c r="G179" s="5">
        <v>-3893.7</v>
      </c>
      <c r="H179" s="5">
        <v>0</v>
      </c>
    </row>
    <row r="180" spans="3:8" x14ac:dyDescent="0.25">
      <c r="C180" s="6">
        <v>3</v>
      </c>
      <c r="D180" s="5">
        <v>17.097583017738984</v>
      </c>
      <c r="E180" s="5">
        <v>0</v>
      </c>
      <c r="F180" s="5">
        <v>-2949.3556271671159</v>
      </c>
      <c r="G180" s="5">
        <v>-3893.7000000000003</v>
      </c>
      <c r="H180" s="5">
        <v>0</v>
      </c>
    </row>
    <row r="181" spans="3:8" x14ac:dyDescent="0.25">
      <c r="C181" s="6">
        <v>4</v>
      </c>
      <c r="D181" s="5">
        <v>24.06349173017486</v>
      </c>
      <c r="E181" s="5">
        <v>0</v>
      </c>
      <c r="F181" s="5">
        <v>-2712.5147309442964</v>
      </c>
      <c r="G181" s="5">
        <v>-3893.7</v>
      </c>
      <c r="H181" s="5">
        <v>0</v>
      </c>
    </row>
    <row r="182" spans="3:8" x14ac:dyDescent="0.25">
      <c r="C182" s="6">
        <v>5</v>
      </c>
      <c r="D182" s="5">
        <v>28.922717241836466</v>
      </c>
      <c r="E182" s="5">
        <v>0</v>
      </c>
      <c r="F182" s="5">
        <v>-2581.3156421294329</v>
      </c>
      <c r="G182" s="5">
        <v>-3893.7000000000003</v>
      </c>
      <c r="H182" s="5">
        <v>0</v>
      </c>
    </row>
    <row r="183" spans="3:8" x14ac:dyDescent="0.25">
      <c r="C183" s="6">
        <v>6</v>
      </c>
      <c r="D183" s="5">
        <v>41.502406784926805</v>
      </c>
      <c r="E183" s="5">
        <v>10.200000000000017</v>
      </c>
      <c r="F183" s="5">
        <v>-2300.3692423337493</v>
      </c>
      <c r="G183" s="5">
        <v>-3665.8999999999996</v>
      </c>
      <c r="H183" s="5">
        <v>0</v>
      </c>
    </row>
    <row r="184" spans="3:8" x14ac:dyDescent="0.25">
      <c r="C184" s="6">
        <v>7</v>
      </c>
      <c r="D184" s="5">
        <v>63.225315721049498</v>
      </c>
      <c r="E184" s="5">
        <v>30.5</v>
      </c>
      <c r="F184" s="5">
        <v>-1887.6339725474179</v>
      </c>
      <c r="G184" s="5">
        <v>-3280.2000000000003</v>
      </c>
      <c r="H184" s="5">
        <v>0</v>
      </c>
    </row>
    <row r="185" spans="3:8" x14ac:dyDescent="0.25">
      <c r="C185" s="6">
        <v>8</v>
      </c>
      <c r="D185" s="5">
        <v>81.877160231101499</v>
      </c>
      <c r="E185" s="5">
        <v>35.300000000000011</v>
      </c>
      <c r="F185" s="5">
        <v>-1579.8785381315599</v>
      </c>
      <c r="G185" s="5">
        <v>-3201</v>
      </c>
      <c r="H185" s="5">
        <v>0</v>
      </c>
    </row>
    <row r="186" spans="3:8" x14ac:dyDescent="0.25">
      <c r="C186" s="6">
        <v>9</v>
      </c>
      <c r="D186" s="5">
        <v>82.648472416479237</v>
      </c>
      <c r="E186" s="5">
        <v>42.5</v>
      </c>
      <c r="F186" s="5">
        <v>-1568.6516607666174</v>
      </c>
      <c r="G186" s="5">
        <v>-3096.2</v>
      </c>
      <c r="H186" s="5">
        <v>0</v>
      </c>
    </row>
    <row r="187" spans="3:8" x14ac:dyDescent="0.25">
      <c r="C187" s="6">
        <v>10</v>
      </c>
      <c r="D187" s="5">
        <v>96.798012242969889</v>
      </c>
      <c r="E187" s="5">
        <v>110.49999999999997</v>
      </c>
      <c r="F187" s="5">
        <v>-1384.7076430222387</v>
      </c>
      <c r="G187" s="5">
        <v>-2212.2000000000003</v>
      </c>
      <c r="H187" s="5">
        <v>0</v>
      </c>
    </row>
    <row r="188" spans="3:8" x14ac:dyDescent="0.25">
      <c r="C188" s="6">
        <v>11</v>
      </c>
      <c r="D188" s="5">
        <v>106.85390293070155</v>
      </c>
      <c r="E188" s="5">
        <v>118.20000000000005</v>
      </c>
      <c r="F188" s="5">
        <v>-1266.7794704115674</v>
      </c>
      <c r="G188" s="5">
        <v>-2121.9</v>
      </c>
      <c r="H188" s="5">
        <v>0</v>
      </c>
    </row>
    <row r="189" spans="3:8" x14ac:dyDescent="0.25">
      <c r="C189" s="6">
        <v>12</v>
      </c>
      <c r="D189" s="5">
        <v>124.56708697625439</v>
      </c>
      <c r="E189" s="5">
        <v>121.80000000000001</v>
      </c>
      <c r="F189" s="5">
        <v>-1077.8388405923372</v>
      </c>
      <c r="G189" s="5">
        <v>-2083.5000000000005</v>
      </c>
      <c r="H189" s="5">
        <v>0</v>
      </c>
    </row>
    <row r="190" spans="3:8" x14ac:dyDescent="0.25">
      <c r="C190" s="6">
        <v>13</v>
      </c>
      <c r="D190" s="5">
        <v>131.77999222747681</v>
      </c>
      <c r="E190" s="5">
        <v>124.40000000000006</v>
      </c>
      <c r="F190" s="5">
        <v>-1007.3743046765492</v>
      </c>
      <c r="G190" s="5">
        <v>-2058.1000000000004</v>
      </c>
      <c r="H190" s="5">
        <v>0</v>
      </c>
    </row>
    <row r="191" spans="3:8" x14ac:dyDescent="0.25">
      <c r="C191" s="6">
        <v>14</v>
      </c>
      <c r="D191" s="5">
        <v>132.25221310992561</v>
      </c>
      <c r="E191" s="5">
        <v>144.00000000000003</v>
      </c>
      <c r="F191" s="5">
        <v>-1003.1243167345099</v>
      </c>
      <c r="G191" s="5">
        <v>-1881.7000000000003</v>
      </c>
      <c r="H191" s="5">
        <v>0</v>
      </c>
    </row>
    <row r="192" spans="3:8" x14ac:dyDescent="0.25">
      <c r="C192" s="6">
        <v>15</v>
      </c>
      <c r="D192" s="5">
        <v>132.61303173356725</v>
      </c>
      <c r="E192" s="5">
        <v>162.00000000000006</v>
      </c>
      <c r="F192" s="5">
        <v>-1000.1174948708298</v>
      </c>
      <c r="G192" s="5">
        <v>-1731.6999999999998</v>
      </c>
      <c r="H192" s="5">
        <v>0</v>
      </c>
    </row>
    <row r="193" spans="3:8" x14ac:dyDescent="0.25">
      <c r="C193" s="6">
        <v>16</v>
      </c>
      <c r="D193" s="5">
        <v>133.04693411289486</v>
      </c>
      <c r="E193" s="5">
        <v>162.00000000000006</v>
      </c>
      <c r="F193" s="5">
        <v>-996.75475143104075</v>
      </c>
      <c r="G193" s="5">
        <v>-1731.6999999999998</v>
      </c>
      <c r="H193" s="5">
        <v>0</v>
      </c>
    </row>
    <row r="194" spans="3:8" x14ac:dyDescent="0.25">
      <c r="C194" s="6">
        <v>17</v>
      </c>
      <c r="D194" s="5">
        <v>135.84740507748418</v>
      </c>
      <c r="E194" s="5">
        <v>167.1</v>
      </c>
      <c r="F194" s="5">
        <v>-976.49252033430628</v>
      </c>
      <c r="G194" s="5">
        <v>-1694.8000000000004</v>
      </c>
      <c r="H194" s="5">
        <v>0</v>
      </c>
    </row>
    <row r="195" spans="3:8" x14ac:dyDescent="0.25">
      <c r="C195" s="6">
        <v>18</v>
      </c>
      <c r="D195" s="5">
        <v>146.16520037814294</v>
      </c>
      <c r="E195" s="5">
        <v>167.09999999999997</v>
      </c>
      <c r="F195" s="5">
        <v>-906.56079662984121</v>
      </c>
      <c r="G195" s="5">
        <v>-1694.8000000000002</v>
      </c>
      <c r="H195" s="5">
        <v>0</v>
      </c>
    </row>
    <row r="196" spans="3:8" x14ac:dyDescent="0.25">
      <c r="C196" s="6">
        <v>19</v>
      </c>
      <c r="D196" s="5">
        <v>150.77475039098701</v>
      </c>
      <c r="E196" s="5">
        <v>195.59999999999997</v>
      </c>
      <c r="F196" s="5">
        <v>-877.20524128488682</v>
      </c>
      <c r="G196" s="5">
        <v>-1513.3000000000002</v>
      </c>
      <c r="H196" s="5">
        <v>0</v>
      </c>
    </row>
    <row r="197" spans="3:8" x14ac:dyDescent="0.25">
      <c r="C197" s="6">
        <v>20</v>
      </c>
      <c r="D197" s="5">
        <v>154.37095188054252</v>
      </c>
      <c r="E197" s="5">
        <v>235.59999999999994</v>
      </c>
      <c r="F197" s="5">
        <v>-855.62803234755393</v>
      </c>
      <c r="G197" s="5">
        <v>-1273.3000000000002</v>
      </c>
      <c r="H197" s="5">
        <v>0</v>
      </c>
    </row>
    <row r="198" spans="3:8" x14ac:dyDescent="0.25">
      <c r="C198" s="6">
        <v>21</v>
      </c>
      <c r="D198" s="5">
        <v>156.37273537185411</v>
      </c>
      <c r="E198" s="5">
        <v>269.2</v>
      </c>
      <c r="F198" s="5">
        <v>-844.28459256345513</v>
      </c>
      <c r="G198" s="5">
        <v>-1082.9000000000001</v>
      </c>
      <c r="H198" s="5">
        <v>0</v>
      </c>
    </row>
    <row r="199" spans="3:8" x14ac:dyDescent="0.25">
      <c r="C199" s="6">
        <v>22</v>
      </c>
      <c r="D199" s="5">
        <v>163.33499166973684</v>
      </c>
      <c r="E199" s="5">
        <v>271.39999999999998</v>
      </c>
      <c r="F199" s="5">
        <v>-806.94158151117506</v>
      </c>
      <c r="G199" s="5">
        <v>-1071.0999999999999</v>
      </c>
      <c r="H199" s="5">
        <v>0</v>
      </c>
    </row>
    <row r="200" spans="3:8" x14ac:dyDescent="0.25">
      <c r="C200" s="6">
        <v>23</v>
      </c>
      <c r="D200" s="5">
        <v>168.77863340415379</v>
      </c>
      <c r="E200" s="5">
        <v>271.39999999999998</v>
      </c>
      <c r="F200" s="5">
        <v>-779.25001268827168</v>
      </c>
      <c r="G200" s="5">
        <v>-1071.0999999999999</v>
      </c>
      <c r="H200" s="5">
        <v>0</v>
      </c>
    </row>
    <row r="201" spans="3:8" x14ac:dyDescent="0.25">
      <c r="C201" s="6">
        <v>24</v>
      </c>
      <c r="D201" s="5">
        <v>170.09367883487315</v>
      </c>
      <c r="E201" s="5">
        <v>281</v>
      </c>
      <c r="F201" s="5">
        <v>-772.89395977312824</v>
      </c>
      <c r="G201" s="5">
        <v>-1024.7</v>
      </c>
      <c r="H201" s="5">
        <v>0</v>
      </c>
    </row>
    <row r="202" spans="3:8" x14ac:dyDescent="0.25">
      <c r="C202" s="6">
        <v>25</v>
      </c>
      <c r="D202" s="5">
        <v>176.45611066819708</v>
      </c>
      <c r="E202" s="5">
        <v>281</v>
      </c>
      <c r="F202" s="5">
        <v>-743.62677333983811</v>
      </c>
      <c r="G202" s="5">
        <v>-1024.7</v>
      </c>
      <c r="H202" s="5">
        <v>0</v>
      </c>
    </row>
    <row r="203" spans="3:8" x14ac:dyDescent="0.25">
      <c r="C203" s="6">
        <v>26</v>
      </c>
      <c r="D203" s="5">
        <v>178.58356417665513</v>
      </c>
      <c r="E203" s="5">
        <v>291.39999999999998</v>
      </c>
      <c r="F203" s="5">
        <v>-734.29870795659895</v>
      </c>
      <c r="G203" s="5">
        <v>-979.10000000000025</v>
      </c>
      <c r="H203" s="5">
        <v>0</v>
      </c>
    </row>
    <row r="204" spans="3:8" x14ac:dyDescent="0.25">
      <c r="C204" s="6">
        <v>27</v>
      </c>
      <c r="D204" s="5">
        <v>179.70383129788286</v>
      </c>
      <c r="E204" s="5">
        <v>302.20000000000005</v>
      </c>
      <c r="F204" s="5">
        <v>-729.61018259738671</v>
      </c>
      <c r="G204" s="5">
        <v>-933.9</v>
      </c>
      <c r="H204" s="5">
        <v>0</v>
      </c>
    </row>
    <row r="205" spans="3:8" x14ac:dyDescent="0.25">
      <c r="C205" s="6">
        <v>28</v>
      </c>
      <c r="D205" s="5">
        <v>196.369958963085</v>
      </c>
      <c r="E205" s="5">
        <v>304.99999999999994</v>
      </c>
      <c r="F205" s="5">
        <v>-662.94567193657804</v>
      </c>
      <c r="G205" s="5">
        <v>-922.70000000000027</v>
      </c>
      <c r="H205" s="5">
        <v>0</v>
      </c>
    </row>
    <row r="206" spans="3:8" x14ac:dyDescent="0.25">
      <c r="C206" s="6">
        <v>29</v>
      </c>
      <c r="D206" s="5">
        <v>197.99002002516357</v>
      </c>
      <c r="E206" s="5">
        <v>304.99999999999989</v>
      </c>
      <c r="F206" s="5">
        <v>-656.74474856103609</v>
      </c>
      <c r="G206" s="5">
        <v>-922.70000000000016</v>
      </c>
      <c r="H206" s="5">
        <v>0</v>
      </c>
    </row>
    <row r="207" spans="3:8" x14ac:dyDescent="0.25">
      <c r="C207" s="6">
        <v>30</v>
      </c>
      <c r="D207" s="5">
        <v>211.49120518866329</v>
      </c>
      <c r="E207" s="5">
        <v>353</v>
      </c>
      <c r="F207" s="5">
        <v>-607.24040296153703</v>
      </c>
      <c r="G207" s="5">
        <v>-746.7</v>
      </c>
      <c r="H207" s="5">
        <v>0</v>
      </c>
    </row>
    <row r="208" spans="3:8" x14ac:dyDescent="0.25">
      <c r="C208" s="6">
        <v>31</v>
      </c>
      <c r="D208" s="5">
        <v>215.2295976877428</v>
      </c>
      <c r="E208" s="5">
        <v>353</v>
      </c>
      <c r="F208" s="5">
        <v>-594.09573256154795</v>
      </c>
      <c r="G208" s="5">
        <v>-746.7</v>
      </c>
      <c r="H208" s="5">
        <v>0</v>
      </c>
    </row>
    <row r="209" spans="3:8" x14ac:dyDescent="0.25">
      <c r="C209" s="6">
        <v>32</v>
      </c>
      <c r="D209" s="5">
        <v>215.38047410531613</v>
      </c>
      <c r="E209" s="5">
        <v>353</v>
      </c>
      <c r="F209" s="5">
        <v>-593.58652465223793</v>
      </c>
      <c r="G209" s="5">
        <v>-746.7</v>
      </c>
      <c r="H209" s="5">
        <v>0</v>
      </c>
    </row>
    <row r="210" spans="3:8" x14ac:dyDescent="0.25">
      <c r="C210" s="6">
        <v>33</v>
      </c>
      <c r="D210" s="5">
        <v>215.45611372524039</v>
      </c>
      <c r="E210" s="5">
        <v>369.5</v>
      </c>
      <c r="F210" s="5">
        <v>-593.34126891490769</v>
      </c>
      <c r="G210" s="5">
        <v>-693.2</v>
      </c>
      <c r="H210" s="5">
        <v>0</v>
      </c>
    </row>
    <row r="211" spans="3:8" x14ac:dyDescent="0.25">
      <c r="C211" s="6">
        <v>34</v>
      </c>
      <c r="D211" s="5">
        <v>232.63001297524369</v>
      </c>
      <c r="E211" s="5">
        <v>372.90000000000009</v>
      </c>
      <c r="F211" s="5">
        <v>-539.79911242960338</v>
      </c>
      <c r="G211" s="5">
        <v>-682.59999999999991</v>
      </c>
      <c r="H211" s="5">
        <v>0</v>
      </c>
    </row>
    <row r="212" spans="3:8" x14ac:dyDescent="0.25">
      <c r="C212" s="6">
        <v>35</v>
      </c>
      <c r="D212" s="5">
        <v>242.38761020795664</v>
      </c>
      <c r="E212" s="5">
        <v>372.90000000000009</v>
      </c>
      <c r="F212" s="5">
        <v>-510.52632073146458</v>
      </c>
      <c r="G212" s="5">
        <v>-682.59999999999991</v>
      </c>
      <c r="H212" s="5">
        <v>0</v>
      </c>
    </row>
    <row r="213" spans="3:8" x14ac:dyDescent="0.25">
      <c r="C213" s="6">
        <v>36</v>
      </c>
      <c r="D213" s="5">
        <v>253.48065639181766</v>
      </c>
      <c r="E213" s="5">
        <v>376.5</v>
      </c>
      <c r="F213" s="5">
        <v>-478.47974286697712</v>
      </c>
      <c r="G213" s="5">
        <v>-672.20000000000016</v>
      </c>
      <c r="H213" s="5">
        <v>0</v>
      </c>
    </row>
    <row r="214" spans="3:8" x14ac:dyDescent="0.25">
      <c r="C214" s="6">
        <v>37</v>
      </c>
      <c r="D214" s="5">
        <v>258.18963223890955</v>
      </c>
      <c r="E214" s="5">
        <v>391.30000000000007</v>
      </c>
      <c r="F214" s="5">
        <v>-465.3709722656132</v>
      </c>
      <c r="G214" s="5">
        <v>-631</v>
      </c>
      <c r="H214" s="5">
        <v>0</v>
      </c>
    </row>
    <row r="215" spans="3:8" x14ac:dyDescent="0.25">
      <c r="C215" s="6">
        <v>38</v>
      </c>
      <c r="D215" s="5">
        <v>259.48699184808999</v>
      </c>
      <c r="E215" s="5">
        <v>398.90000000000009</v>
      </c>
      <c r="F215" s="5">
        <v>-461.88858594623423</v>
      </c>
      <c r="G215" s="5">
        <v>-610.6</v>
      </c>
      <c r="H215" s="5">
        <v>0</v>
      </c>
    </row>
    <row r="216" spans="3:8" x14ac:dyDescent="0.25">
      <c r="C216" s="6">
        <v>39</v>
      </c>
      <c r="D216" s="5">
        <v>262.68426794096263</v>
      </c>
      <c r="E216" s="5">
        <v>398.90000000000009</v>
      </c>
      <c r="F216" s="5">
        <v>-453.60846068007675</v>
      </c>
      <c r="G216" s="5">
        <v>-610.6</v>
      </c>
      <c r="H216" s="5">
        <v>0</v>
      </c>
    </row>
    <row r="217" spans="3:8" x14ac:dyDescent="0.25">
      <c r="C217" s="6">
        <v>40</v>
      </c>
      <c r="D217" s="5">
        <v>264.11909661953064</v>
      </c>
      <c r="E217" s="5">
        <v>402.9</v>
      </c>
      <c r="F217" s="5">
        <v>-450.02138898365683</v>
      </c>
      <c r="G217" s="5">
        <v>-600.60000000000025</v>
      </c>
      <c r="H217" s="5">
        <v>0</v>
      </c>
    </row>
    <row r="218" spans="3:8" x14ac:dyDescent="0.25">
      <c r="C218" s="6">
        <v>41</v>
      </c>
      <c r="D218" s="5">
        <v>278.00604813110414</v>
      </c>
      <c r="E218" s="5">
        <v>402.9</v>
      </c>
      <c r="F218" s="5">
        <v>-416.48948167522315</v>
      </c>
      <c r="G218" s="5">
        <v>-600.60000000000025</v>
      </c>
      <c r="H218" s="5">
        <v>0</v>
      </c>
    </row>
    <row r="219" spans="3:8" x14ac:dyDescent="0.25">
      <c r="C219" s="6">
        <v>42</v>
      </c>
      <c r="D219" s="5">
        <v>282.22768595543607</v>
      </c>
      <c r="E219" s="5">
        <v>419.70000000000005</v>
      </c>
      <c r="F219" s="5">
        <v>-406.63899341844871</v>
      </c>
      <c r="G219" s="5">
        <v>-561.40000000000009</v>
      </c>
      <c r="H219" s="5">
        <v>0</v>
      </c>
    </row>
    <row r="220" spans="3:8" x14ac:dyDescent="0.25">
      <c r="C220" s="6">
        <v>43</v>
      </c>
      <c r="D220" s="5">
        <v>300.66634954909182</v>
      </c>
      <c r="E220" s="5">
        <v>423.99999999999994</v>
      </c>
      <c r="F220" s="5">
        <v>-365.04479880020193</v>
      </c>
      <c r="G220" s="5">
        <v>-551.70000000000027</v>
      </c>
      <c r="H220" s="5">
        <v>0</v>
      </c>
    </row>
    <row r="221" spans="3:8" x14ac:dyDescent="0.25">
      <c r="C221" s="6">
        <v>44</v>
      </c>
      <c r="D221" s="5">
        <v>300.75449005749721</v>
      </c>
      <c r="E221" s="5">
        <v>423.99999999999994</v>
      </c>
      <c r="F221" s="5">
        <v>-364.8524922364083</v>
      </c>
      <c r="G221" s="5">
        <v>-551.70000000000016</v>
      </c>
      <c r="H221" s="5">
        <v>0</v>
      </c>
    </row>
    <row r="222" spans="3:8" x14ac:dyDescent="0.25">
      <c r="C222" s="6">
        <v>45</v>
      </c>
      <c r="D222" s="5">
        <v>305.31401811193427</v>
      </c>
      <c r="E222" s="5">
        <v>423.99999999999994</v>
      </c>
      <c r="F222" s="5">
        <v>-355.22682189926348</v>
      </c>
      <c r="G222" s="5">
        <v>-551.70000000000016</v>
      </c>
      <c r="H222" s="5">
        <v>0</v>
      </c>
    </row>
    <row r="223" spans="3:8" x14ac:dyDescent="0.25">
      <c r="C223" s="6">
        <v>46</v>
      </c>
      <c r="D223" s="5">
        <v>310.15765137085606</v>
      </c>
      <c r="E223" s="5">
        <v>428.6</v>
      </c>
      <c r="F223" s="5">
        <v>-345.32896263103203</v>
      </c>
      <c r="G223" s="5">
        <v>-542.30000000000007</v>
      </c>
      <c r="H223" s="5">
        <v>0</v>
      </c>
    </row>
    <row r="224" spans="3:8" x14ac:dyDescent="0.25">
      <c r="C224" s="6">
        <v>47</v>
      </c>
      <c r="D224" s="5">
        <v>310.49215045739152</v>
      </c>
      <c r="E224" s="5">
        <v>433.30000000000007</v>
      </c>
      <c r="F224" s="5">
        <v>-344.6670814598022</v>
      </c>
      <c r="G224" s="5">
        <v>-532.99999999999989</v>
      </c>
      <c r="H224" s="5">
        <v>0</v>
      </c>
    </row>
    <row r="225" spans="3:8" x14ac:dyDescent="0.25">
      <c r="C225" s="6">
        <v>48</v>
      </c>
      <c r="D225" s="5">
        <v>315.57686713000174</v>
      </c>
      <c r="E225" s="5">
        <v>433.30000000000007</v>
      </c>
      <c r="F225" s="5">
        <v>-334.92137450396598</v>
      </c>
      <c r="G225" s="5">
        <v>-532.99999999999989</v>
      </c>
      <c r="H225" s="5">
        <v>0</v>
      </c>
    </row>
    <row r="226" spans="3:8" x14ac:dyDescent="0.25">
      <c r="C226" s="6">
        <v>49</v>
      </c>
      <c r="D226" s="5">
        <v>325.07929021010096</v>
      </c>
      <c r="E226" s="5">
        <v>438.2</v>
      </c>
      <c r="F226" s="5">
        <v>-317.27401735521039</v>
      </c>
      <c r="G226" s="5">
        <v>-523.90000000000009</v>
      </c>
      <c r="H226" s="5">
        <v>0</v>
      </c>
    </row>
    <row r="227" spans="3:8" x14ac:dyDescent="0.25">
      <c r="C227" s="6">
        <v>50</v>
      </c>
      <c r="D227" s="5">
        <v>326.36492704260201</v>
      </c>
      <c r="E227" s="5">
        <v>438.20000000000005</v>
      </c>
      <c r="F227" s="5">
        <v>-314.95987105670844</v>
      </c>
      <c r="G227" s="5">
        <v>-523.9000000000002</v>
      </c>
      <c r="H227" s="5">
        <v>0</v>
      </c>
    </row>
    <row r="228" spans="3:8" x14ac:dyDescent="0.25">
      <c r="C228" s="6">
        <v>51</v>
      </c>
      <c r="D228" s="5">
        <v>329.01627501500718</v>
      </c>
      <c r="E228" s="5">
        <v>448.4</v>
      </c>
      <c r="F228" s="5">
        <v>-310.3330089087857</v>
      </c>
      <c r="G228" s="5">
        <v>-506.10000000000025</v>
      </c>
      <c r="H228" s="5">
        <v>0</v>
      </c>
    </row>
    <row r="229" spans="3:8" x14ac:dyDescent="0.25">
      <c r="C229" s="6">
        <v>52</v>
      </c>
      <c r="D229" s="5">
        <v>332.4147007847568</v>
      </c>
      <c r="E229" s="5">
        <v>448.39999999999992</v>
      </c>
      <c r="F229" s="5">
        <v>-304.58182683690177</v>
      </c>
      <c r="G229" s="5">
        <v>-506.10000000000019</v>
      </c>
      <c r="H229" s="5">
        <v>0</v>
      </c>
    </row>
    <row r="230" spans="3:8" x14ac:dyDescent="0.25">
      <c r="C230" s="6">
        <v>53</v>
      </c>
      <c r="D230" s="5">
        <v>335.36921956012628</v>
      </c>
      <c r="E230" s="5">
        <v>464.3</v>
      </c>
      <c r="F230" s="5">
        <v>-299.73195639431407</v>
      </c>
      <c r="G230" s="5">
        <v>-480.00000000000017</v>
      </c>
      <c r="H230" s="5">
        <v>0</v>
      </c>
    </row>
    <row r="231" spans="3:8" x14ac:dyDescent="0.25">
      <c r="C231" s="6">
        <v>54</v>
      </c>
      <c r="D231" s="5">
        <v>336.63494263276613</v>
      </c>
      <c r="E231" s="5">
        <v>469.7000000000001</v>
      </c>
      <c r="F231" s="5">
        <v>-297.7161752045543</v>
      </c>
      <c r="G231" s="5">
        <v>-471.40000000000003</v>
      </c>
      <c r="H231" s="5">
        <v>0</v>
      </c>
    </row>
    <row r="232" spans="3:8" x14ac:dyDescent="0.25">
      <c r="C232" s="6">
        <v>55</v>
      </c>
      <c r="D232" s="5">
        <v>341.25340313350773</v>
      </c>
      <c r="E232" s="5">
        <v>475.19999999999993</v>
      </c>
      <c r="F232" s="5">
        <v>-290.57855443068087</v>
      </c>
      <c r="G232" s="5">
        <v>-462.9000000000002</v>
      </c>
      <c r="H232" s="5">
        <v>0</v>
      </c>
    </row>
    <row r="233" spans="3:8" x14ac:dyDescent="0.25">
      <c r="C233" s="6">
        <v>56</v>
      </c>
      <c r="D233" s="5">
        <v>345.59404194062864</v>
      </c>
      <c r="E233" s="5">
        <v>480.80000000000007</v>
      </c>
      <c r="F233" s="5">
        <v>-284.06759621999947</v>
      </c>
      <c r="G233" s="5">
        <v>-454.50000000000011</v>
      </c>
      <c r="H233" s="5">
        <v>0</v>
      </c>
    </row>
    <row r="234" spans="3:8" x14ac:dyDescent="0.25">
      <c r="C234" s="6">
        <v>57</v>
      </c>
      <c r="D234" s="5">
        <v>351.29835597500443</v>
      </c>
      <c r="E234" s="5">
        <v>492.2</v>
      </c>
      <c r="F234" s="5">
        <v>-275.7613143804698</v>
      </c>
      <c r="G234" s="5">
        <v>-437.90000000000015</v>
      </c>
      <c r="H234" s="5">
        <v>0</v>
      </c>
    </row>
    <row r="235" spans="3:8" x14ac:dyDescent="0.25">
      <c r="C235" s="6">
        <v>58</v>
      </c>
      <c r="D235" s="5">
        <v>354.49627471061575</v>
      </c>
      <c r="E235" s="5">
        <v>498.00000000000006</v>
      </c>
      <c r="F235" s="5">
        <v>-271.24011892667454</v>
      </c>
      <c r="G235" s="5">
        <v>-429.70000000000005</v>
      </c>
      <c r="H235" s="5">
        <v>0</v>
      </c>
    </row>
    <row r="236" spans="3:8" x14ac:dyDescent="0.25">
      <c r="C236" s="6">
        <v>59</v>
      </c>
      <c r="D236" s="5">
        <v>361.50036496106793</v>
      </c>
      <c r="E236" s="5">
        <v>498.00000000000011</v>
      </c>
      <c r="F236" s="5">
        <v>-261.62433400656226</v>
      </c>
      <c r="G236" s="5">
        <v>-429.70000000000005</v>
      </c>
      <c r="H236" s="5">
        <v>0</v>
      </c>
    </row>
    <row r="237" spans="3:8" x14ac:dyDescent="0.25">
      <c r="C237" s="6">
        <v>60</v>
      </c>
      <c r="D237" s="5">
        <v>366.30914964903286</v>
      </c>
      <c r="E237" s="5">
        <v>498.00000000000011</v>
      </c>
      <c r="F237" s="5">
        <v>-255.21262108927576</v>
      </c>
      <c r="G237" s="5">
        <v>-429.70000000000005</v>
      </c>
      <c r="H237" s="5">
        <v>0</v>
      </c>
    </row>
    <row r="238" spans="3:8" x14ac:dyDescent="0.25">
      <c r="C238" s="6">
        <v>61</v>
      </c>
      <c r="D238" s="5">
        <v>368.74116683174196</v>
      </c>
      <c r="E238" s="5">
        <v>504.09999999999997</v>
      </c>
      <c r="F238" s="5">
        <v>-252.06295949199671</v>
      </c>
      <c r="G238" s="5">
        <v>-421.80000000000018</v>
      </c>
      <c r="H238" s="5">
        <v>0</v>
      </c>
    </row>
    <row r="239" spans="3:8" x14ac:dyDescent="0.25">
      <c r="C239" s="6">
        <v>62</v>
      </c>
      <c r="D239" s="5">
        <v>373.73503528608768</v>
      </c>
      <c r="E239" s="5">
        <v>510.30000000000007</v>
      </c>
      <c r="F239" s="5">
        <v>-245.78035079136816</v>
      </c>
      <c r="G239" s="5">
        <v>-414.00000000000011</v>
      </c>
      <c r="H239" s="5">
        <v>0</v>
      </c>
    </row>
    <row r="240" spans="3:8" x14ac:dyDescent="0.25">
      <c r="C240" s="6">
        <v>63</v>
      </c>
      <c r="D240" s="5">
        <v>377.02230748260439</v>
      </c>
      <c r="E240" s="5">
        <v>516.60000000000014</v>
      </c>
      <c r="F240" s="5">
        <v>-241.76257366229217</v>
      </c>
      <c r="G240" s="5">
        <v>-406.3</v>
      </c>
      <c r="H240" s="5">
        <v>0</v>
      </c>
    </row>
    <row r="241" spans="3:8" x14ac:dyDescent="0.25">
      <c r="C241" s="6">
        <v>64</v>
      </c>
      <c r="D241" s="5">
        <v>377.33649175440723</v>
      </c>
      <c r="E241" s="5">
        <v>516.60000000000014</v>
      </c>
      <c r="F241" s="5">
        <v>-241.38947983952639</v>
      </c>
      <c r="G241" s="5">
        <v>-406.3</v>
      </c>
      <c r="H241" s="5">
        <v>0</v>
      </c>
    </row>
    <row r="242" spans="3:8" x14ac:dyDescent="0.25">
      <c r="C242" s="6">
        <v>65</v>
      </c>
      <c r="D242" s="5">
        <v>380.97343552362486</v>
      </c>
      <c r="E242" s="5">
        <v>516.60000000000014</v>
      </c>
      <c r="F242" s="5">
        <v>-237.1930062596598</v>
      </c>
      <c r="G242" s="5">
        <v>-406.3</v>
      </c>
      <c r="H242" s="5">
        <v>0</v>
      </c>
    </row>
    <row r="243" spans="3:8" x14ac:dyDescent="0.25">
      <c r="C243" s="6">
        <v>66</v>
      </c>
      <c r="D243" s="5">
        <v>391.10004781565857</v>
      </c>
      <c r="E243" s="5">
        <v>529.80000000000007</v>
      </c>
      <c r="F243" s="5">
        <v>-225.83892581101597</v>
      </c>
      <c r="G243" s="5">
        <v>-391.50000000000006</v>
      </c>
      <c r="H243" s="5">
        <v>0</v>
      </c>
    </row>
    <row r="244" spans="3:8" x14ac:dyDescent="0.25">
      <c r="C244" s="6">
        <v>67</v>
      </c>
      <c r="D244" s="5">
        <v>393.50468842394105</v>
      </c>
      <c r="E244" s="5">
        <v>536.49999999999989</v>
      </c>
      <c r="F244" s="5">
        <v>-223.21894425273808</v>
      </c>
      <c r="G244" s="5">
        <v>-384.20000000000016</v>
      </c>
      <c r="H244" s="5">
        <v>0</v>
      </c>
    </row>
    <row r="245" spans="3:8" x14ac:dyDescent="0.25">
      <c r="C245" s="6">
        <v>68</v>
      </c>
      <c r="D245" s="5">
        <v>398.66108523208891</v>
      </c>
      <c r="E245" s="5">
        <v>536.49999999999989</v>
      </c>
      <c r="F245" s="5">
        <v>-217.75922998528733</v>
      </c>
      <c r="G245" s="5">
        <v>-384.20000000000016</v>
      </c>
      <c r="H245" s="5">
        <v>0</v>
      </c>
    </row>
    <row r="246" spans="3:8" x14ac:dyDescent="0.25">
      <c r="C246" s="6">
        <v>69</v>
      </c>
      <c r="D246" s="5">
        <v>402.74192090319764</v>
      </c>
      <c r="E246" s="5">
        <v>550.30000000000007</v>
      </c>
      <c r="F246" s="5">
        <v>-213.56010922226241</v>
      </c>
      <c r="G246" s="5">
        <v>-370</v>
      </c>
      <c r="H246" s="5">
        <v>0</v>
      </c>
    </row>
    <row r="247" spans="3:8" x14ac:dyDescent="0.25">
      <c r="C247" s="6">
        <v>70</v>
      </c>
      <c r="D247" s="5">
        <v>404.48570681541133</v>
      </c>
      <c r="E247" s="5">
        <v>557.29999999999995</v>
      </c>
      <c r="F247" s="5">
        <v>-211.8163233100488</v>
      </c>
      <c r="G247" s="5">
        <v>-363.00000000000011</v>
      </c>
      <c r="H247" s="5">
        <v>0</v>
      </c>
    </row>
    <row r="248" spans="3:8" x14ac:dyDescent="0.25">
      <c r="C248" s="6">
        <v>71</v>
      </c>
      <c r="D248" s="5">
        <v>404.56267846368775</v>
      </c>
      <c r="E248" s="5">
        <v>564.40000000000009</v>
      </c>
      <c r="F248" s="5">
        <v>-211.74151987721675</v>
      </c>
      <c r="G248" s="5">
        <v>-356.1</v>
      </c>
      <c r="H248" s="5">
        <v>0</v>
      </c>
    </row>
    <row r="249" spans="3:8" x14ac:dyDescent="0.25">
      <c r="C249" s="6">
        <v>72</v>
      </c>
      <c r="D249" s="5">
        <v>405.74235939757295</v>
      </c>
      <c r="E249" s="5">
        <v>571.59999999999991</v>
      </c>
      <c r="F249" s="5">
        <v>-210.62737677299191</v>
      </c>
      <c r="G249" s="5">
        <v>-349.30000000000013</v>
      </c>
      <c r="H249" s="5">
        <v>0</v>
      </c>
    </row>
    <row r="250" spans="3:8" x14ac:dyDescent="0.25">
      <c r="C250" s="6">
        <v>73</v>
      </c>
      <c r="D250" s="5">
        <v>408.00574037631895</v>
      </c>
      <c r="E250" s="5">
        <v>578.9</v>
      </c>
      <c r="F250" s="5">
        <v>-208.55002710756747</v>
      </c>
      <c r="G250" s="5">
        <v>-342.6</v>
      </c>
      <c r="H250" s="5">
        <v>0</v>
      </c>
    </row>
    <row r="251" spans="3:8" x14ac:dyDescent="0.25">
      <c r="C251" s="6">
        <v>74</v>
      </c>
      <c r="D251" s="5">
        <v>420.87778762352576</v>
      </c>
      <c r="E251" s="5">
        <v>586.30000000000007</v>
      </c>
      <c r="F251" s="5">
        <v>-197.06955253573435</v>
      </c>
      <c r="G251" s="5">
        <v>-335.99999999999994</v>
      </c>
      <c r="H251" s="5">
        <v>0</v>
      </c>
    </row>
    <row r="252" spans="3:8" x14ac:dyDescent="0.25">
      <c r="C252" s="6">
        <v>75</v>
      </c>
      <c r="D252" s="5">
        <v>421.38143078332632</v>
      </c>
      <c r="E252" s="5">
        <v>586.30000000000007</v>
      </c>
      <c r="F252" s="5">
        <v>-196.63306179724049</v>
      </c>
      <c r="G252" s="5">
        <v>-335.99999999999994</v>
      </c>
      <c r="H252" s="5">
        <v>0</v>
      </c>
    </row>
    <row r="253" spans="3:8" x14ac:dyDescent="0.25">
      <c r="C253" s="6">
        <v>76</v>
      </c>
      <c r="D253" s="5">
        <v>431.32568211724941</v>
      </c>
      <c r="E253" s="5">
        <v>601.5</v>
      </c>
      <c r="F253" s="5">
        <v>-188.25895541077892</v>
      </c>
      <c r="G253" s="5">
        <v>-323.2</v>
      </c>
      <c r="H253" s="5">
        <v>0</v>
      </c>
    </row>
    <row r="254" spans="3:8" x14ac:dyDescent="0.25">
      <c r="C254" s="6">
        <v>77</v>
      </c>
      <c r="D254" s="5">
        <v>439.3061948264891</v>
      </c>
      <c r="E254" s="5">
        <v>601.5</v>
      </c>
      <c r="F254" s="5">
        <v>-181.72944501231007</v>
      </c>
      <c r="G254" s="5">
        <v>-323.2</v>
      </c>
      <c r="H254" s="5">
        <v>0</v>
      </c>
    </row>
    <row r="255" spans="3:8" x14ac:dyDescent="0.25">
      <c r="C255" s="6">
        <v>78</v>
      </c>
      <c r="D255" s="5">
        <v>440.92907569223877</v>
      </c>
      <c r="E255" s="5">
        <v>609.29999999999984</v>
      </c>
      <c r="F255" s="5">
        <v>-180.43946278568856</v>
      </c>
      <c r="G255" s="5">
        <v>-317.00000000000011</v>
      </c>
      <c r="H255" s="5">
        <v>0</v>
      </c>
    </row>
    <row r="256" spans="3:8" x14ac:dyDescent="0.25">
      <c r="C256" s="6">
        <v>79</v>
      </c>
      <c r="D256" s="5">
        <v>442.68626945447312</v>
      </c>
      <c r="E256" s="5">
        <v>609.29999999999984</v>
      </c>
      <c r="F256" s="5">
        <v>-179.08264228573549</v>
      </c>
      <c r="G256" s="5">
        <v>-317.00000000000011</v>
      </c>
      <c r="H256" s="5">
        <v>0</v>
      </c>
    </row>
    <row r="257" spans="3:8" x14ac:dyDescent="0.25">
      <c r="C257" s="6">
        <v>80</v>
      </c>
      <c r="D257" s="5">
        <v>443.69637254753076</v>
      </c>
      <c r="E257" s="5">
        <v>609.29999999999984</v>
      </c>
      <c r="F257" s="5">
        <v>-178.32506496594226</v>
      </c>
      <c r="G257" s="5">
        <v>-317.00000000000011</v>
      </c>
      <c r="H257" s="5">
        <v>0</v>
      </c>
    </row>
    <row r="258" spans="3:8" x14ac:dyDescent="0.25">
      <c r="C258" s="6">
        <v>81</v>
      </c>
      <c r="D258" s="5">
        <v>458.87660324388327</v>
      </c>
      <c r="E258" s="5">
        <v>633.59999999999991</v>
      </c>
      <c r="F258" s="5">
        <v>-167.26785989082131</v>
      </c>
      <c r="G258" s="5">
        <v>-299.3</v>
      </c>
      <c r="H258" s="5">
        <v>0</v>
      </c>
    </row>
    <row r="259" spans="3:8" x14ac:dyDescent="0.25">
      <c r="C259" s="6">
        <v>82</v>
      </c>
      <c r="D259" s="5">
        <v>459.62952890264245</v>
      </c>
      <c r="E259" s="5">
        <v>641.79999999999995</v>
      </c>
      <c r="F259" s="5">
        <v>-166.73530271755263</v>
      </c>
      <c r="G259" s="5">
        <v>-293.49999999999994</v>
      </c>
      <c r="H259" s="5">
        <v>0</v>
      </c>
    </row>
    <row r="260" spans="3:8" x14ac:dyDescent="0.25">
      <c r="C260" s="6">
        <v>83</v>
      </c>
      <c r="D260" s="5">
        <v>474.12989167427554</v>
      </c>
      <c r="E260" s="5">
        <v>650.0999999999998</v>
      </c>
      <c r="F260" s="5">
        <v>-156.77722225992508</v>
      </c>
      <c r="G260" s="5">
        <v>-287.80000000000007</v>
      </c>
      <c r="H260" s="5">
        <v>0</v>
      </c>
    </row>
    <row r="261" spans="3:8" x14ac:dyDescent="0.25">
      <c r="C261" s="6">
        <v>84</v>
      </c>
      <c r="D261" s="5">
        <v>474.59084299724884</v>
      </c>
      <c r="E261" s="5">
        <v>650.0999999999998</v>
      </c>
      <c r="F261" s="5">
        <v>-156.46992137794291</v>
      </c>
      <c r="G261" s="5">
        <v>-287.8</v>
      </c>
      <c r="H261" s="5">
        <v>0</v>
      </c>
    </row>
    <row r="262" spans="3:8" x14ac:dyDescent="0.25">
      <c r="C262" s="6">
        <v>85</v>
      </c>
      <c r="D262" s="5">
        <v>480.13812147474687</v>
      </c>
      <c r="E262" s="5">
        <v>650.09999999999968</v>
      </c>
      <c r="F262" s="5">
        <v>-152.88050589250301</v>
      </c>
      <c r="G262" s="5">
        <v>-287.8</v>
      </c>
      <c r="H262" s="5">
        <v>0</v>
      </c>
    </row>
    <row r="263" spans="3:8" x14ac:dyDescent="0.25">
      <c r="C263" s="6">
        <v>86</v>
      </c>
      <c r="D263" s="5">
        <v>483.22026230091484</v>
      </c>
      <c r="E263" s="5">
        <v>658.69999999999982</v>
      </c>
      <c r="F263" s="5">
        <v>-150.94520816444407</v>
      </c>
      <c r="G263" s="5">
        <v>-282.39999999999998</v>
      </c>
      <c r="H263" s="5">
        <v>0</v>
      </c>
    </row>
    <row r="264" spans="3:8" x14ac:dyDescent="0.25">
      <c r="C264" s="6">
        <v>87</v>
      </c>
      <c r="D264" s="5">
        <v>495.91247266789446</v>
      </c>
      <c r="E264" s="5">
        <v>667.4</v>
      </c>
      <c r="F264" s="5">
        <v>-143.21317196387025</v>
      </c>
      <c r="G264" s="5">
        <v>-277.09999999999985</v>
      </c>
      <c r="H264" s="5">
        <v>0</v>
      </c>
    </row>
    <row r="265" spans="3:8" x14ac:dyDescent="0.25">
      <c r="C265" s="6">
        <v>88</v>
      </c>
      <c r="D265" s="5">
        <v>511.13787680049467</v>
      </c>
      <c r="E265" s="5">
        <v>667.4</v>
      </c>
      <c r="F265" s="5">
        <v>-134.21634224915195</v>
      </c>
      <c r="G265" s="5">
        <v>-277.09999999999985</v>
      </c>
      <c r="H265" s="5">
        <v>0</v>
      </c>
    </row>
    <row r="266" spans="3:8" x14ac:dyDescent="0.25">
      <c r="C266" s="6">
        <v>89</v>
      </c>
      <c r="D266" s="5">
        <v>515.44923955108527</v>
      </c>
      <c r="E266" s="5">
        <v>676.29999999999973</v>
      </c>
      <c r="F266" s="5">
        <v>-131.74578606622927</v>
      </c>
      <c r="G266" s="5">
        <v>-271.99999999999994</v>
      </c>
      <c r="H266" s="5">
        <v>0</v>
      </c>
    </row>
    <row r="267" spans="3:8" x14ac:dyDescent="0.25">
      <c r="C267" s="6">
        <v>90</v>
      </c>
      <c r="D267" s="5">
        <v>523.92467684488668</v>
      </c>
      <c r="E267" s="5">
        <v>685.3</v>
      </c>
      <c r="F267" s="5">
        <v>-127.03720979189519</v>
      </c>
      <c r="G267" s="5">
        <v>-266.99999999999989</v>
      </c>
      <c r="H267" s="5">
        <v>0</v>
      </c>
    </row>
    <row r="268" spans="3:8" x14ac:dyDescent="0.25">
      <c r="C268" s="6">
        <v>91</v>
      </c>
      <c r="D268" s="5">
        <v>534.45558452300622</v>
      </c>
      <c r="E268" s="5">
        <v>694.39999999999964</v>
      </c>
      <c r="F268" s="5">
        <v>-121.36672104213847</v>
      </c>
      <c r="G268" s="5">
        <v>-262.09999999999997</v>
      </c>
      <c r="H268" s="5">
        <v>0</v>
      </c>
    </row>
    <row r="269" spans="3:8" x14ac:dyDescent="0.25">
      <c r="C269" s="6">
        <v>92</v>
      </c>
      <c r="D269" s="5">
        <v>537.66826776347762</v>
      </c>
      <c r="E269" s="5">
        <v>712.8</v>
      </c>
      <c r="F269" s="5">
        <v>-119.69053848189252</v>
      </c>
      <c r="G269" s="5">
        <v>-252.49999999999983</v>
      </c>
      <c r="H269" s="5">
        <v>0</v>
      </c>
    </row>
    <row r="270" spans="3:8" x14ac:dyDescent="0.25">
      <c r="C270" s="6">
        <v>93</v>
      </c>
      <c r="D270" s="5">
        <v>537.95778139046797</v>
      </c>
      <c r="E270" s="5">
        <v>712.8</v>
      </c>
      <c r="F270" s="5">
        <v>-119.54422514352112</v>
      </c>
      <c r="G270" s="5">
        <v>-252.49999999999983</v>
      </c>
      <c r="H270" s="5">
        <v>0</v>
      </c>
    </row>
    <row r="271" spans="3:8" x14ac:dyDescent="0.25">
      <c r="C271" s="6">
        <v>94</v>
      </c>
      <c r="D271" s="5">
        <v>577.93733224207085</v>
      </c>
      <c r="E271" s="5">
        <v>731.59999999999991</v>
      </c>
      <c r="F271" s="5">
        <v>-99.979764088481431</v>
      </c>
      <c r="G271" s="5">
        <v>-243.29999999999987</v>
      </c>
      <c r="H271" s="5">
        <v>0</v>
      </c>
    </row>
    <row r="272" spans="3:8" x14ac:dyDescent="0.25">
      <c r="C272" s="6">
        <v>95</v>
      </c>
      <c r="D272" s="5">
        <v>585.73851260192578</v>
      </c>
      <c r="E272" s="5">
        <v>741.09999999999968</v>
      </c>
      <c r="F272" s="5">
        <v>-96.284468128550145</v>
      </c>
      <c r="G272" s="5">
        <v>-238.79999999999995</v>
      </c>
      <c r="H272" s="5">
        <v>0</v>
      </c>
    </row>
    <row r="273" spans="3:8" x14ac:dyDescent="0.25">
      <c r="C273" s="6">
        <v>96</v>
      </c>
      <c r="D273" s="5">
        <v>587.6154695531477</v>
      </c>
      <c r="E273" s="5">
        <v>750.69999999999982</v>
      </c>
      <c r="F273" s="5">
        <v>-95.42419619257339</v>
      </c>
      <c r="G273" s="5">
        <v>-234.39999999999989</v>
      </c>
      <c r="H273" s="5">
        <v>0</v>
      </c>
    </row>
    <row r="274" spans="3:8" x14ac:dyDescent="0.25">
      <c r="C274" s="6">
        <v>97</v>
      </c>
      <c r="D274" s="5">
        <v>591.207746297737</v>
      </c>
      <c r="E274" s="5">
        <v>779.8</v>
      </c>
      <c r="F274" s="5">
        <v>-93.831743615075055</v>
      </c>
      <c r="G274" s="5">
        <v>-221.49999999999989</v>
      </c>
      <c r="H274" s="5">
        <v>0</v>
      </c>
    </row>
    <row r="275" spans="3:8" x14ac:dyDescent="0.25">
      <c r="C275" s="6">
        <v>98</v>
      </c>
      <c r="D275" s="5">
        <v>591.56116494347316</v>
      </c>
      <c r="E275" s="5">
        <v>799.39999999999986</v>
      </c>
      <c r="F275" s="5">
        <v>-93.680278481188125</v>
      </c>
      <c r="G275" s="5">
        <v>-213.09999999999991</v>
      </c>
      <c r="H275" s="5">
        <v>0</v>
      </c>
    </row>
    <row r="276" spans="3:8" x14ac:dyDescent="0.25">
      <c r="C276" s="6">
        <v>99</v>
      </c>
      <c r="D276" s="5">
        <v>598.43564083857973</v>
      </c>
      <c r="E276" s="5">
        <v>819.19999999999982</v>
      </c>
      <c r="F276" s="5">
        <v>-90.833273312507629</v>
      </c>
      <c r="G276" s="5">
        <v>-204.89999999999998</v>
      </c>
      <c r="H276" s="5">
        <v>0</v>
      </c>
    </row>
    <row r="277" spans="3:8" x14ac:dyDescent="0.25">
      <c r="C277" s="6">
        <v>100</v>
      </c>
      <c r="D277" s="5">
        <v>601.37360042716261</v>
      </c>
      <c r="E277" s="5">
        <v>829.2</v>
      </c>
      <c r="F277" s="5">
        <v>-89.658089477074526</v>
      </c>
      <c r="G277" s="5">
        <v>-200.89999999999992</v>
      </c>
      <c r="H277" s="5">
        <v>0</v>
      </c>
    </row>
    <row r="278" spans="3:8" x14ac:dyDescent="0.25">
      <c r="C278" s="6">
        <v>101</v>
      </c>
      <c r="D278" s="5">
        <v>607.48178468613412</v>
      </c>
      <c r="E278" s="5">
        <v>849.39999999999986</v>
      </c>
      <c r="F278" s="5">
        <v>-87.299483674105289</v>
      </c>
      <c r="G278" s="5">
        <v>-193.09999999999997</v>
      </c>
      <c r="H278" s="5">
        <v>0</v>
      </c>
    </row>
    <row r="279" spans="3:8" x14ac:dyDescent="0.25">
      <c r="C279" s="6">
        <v>102</v>
      </c>
      <c r="D279" s="5">
        <v>639.40347056933251</v>
      </c>
      <c r="E279" s="5">
        <v>849.39999999999986</v>
      </c>
      <c r="F279" s="5">
        <v>-75.407090894090203</v>
      </c>
      <c r="G279" s="5">
        <v>-193.1</v>
      </c>
      <c r="H279" s="5">
        <v>0</v>
      </c>
    </row>
    <row r="280" spans="3:8" x14ac:dyDescent="0.25">
      <c r="C280" s="6">
        <v>103</v>
      </c>
      <c r="D280" s="5">
        <v>639.60825103067373</v>
      </c>
      <c r="E280" s="5">
        <v>849.39999999999986</v>
      </c>
      <c r="F280" s="5">
        <v>-75.333528980792835</v>
      </c>
      <c r="G280" s="5">
        <v>-193.10000000000002</v>
      </c>
      <c r="H280" s="5">
        <v>0</v>
      </c>
    </row>
    <row r="281" spans="3:8" x14ac:dyDescent="0.25">
      <c r="C281" s="6">
        <v>104</v>
      </c>
      <c r="D281" s="5">
        <v>643.30229007074456</v>
      </c>
      <c r="E281" s="5">
        <v>953.4</v>
      </c>
      <c r="F281" s="5">
        <v>-74.054823159229841</v>
      </c>
      <c r="G281" s="5">
        <v>-157.10000000000002</v>
      </c>
      <c r="H281" s="5">
        <v>0</v>
      </c>
    </row>
    <row r="282" spans="3:8" x14ac:dyDescent="0.25">
      <c r="C282" s="6">
        <v>105</v>
      </c>
      <c r="D282" s="5">
        <v>643.32261676086659</v>
      </c>
      <c r="E282" s="5">
        <v>963.90000000000009</v>
      </c>
      <c r="F282" s="5">
        <v>-74.048047595855806</v>
      </c>
      <c r="G282" s="5">
        <v>-153.59999999999997</v>
      </c>
      <c r="H282" s="5">
        <v>0</v>
      </c>
    </row>
    <row r="283" spans="3:8" x14ac:dyDescent="0.25">
      <c r="C283" s="6">
        <v>106</v>
      </c>
      <c r="D283" s="5">
        <v>657.7218192992998</v>
      </c>
      <c r="E283" s="5">
        <v>995.69999999999982</v>
      </c>
      <c r="F283" s="5">
        <v>-69.42943546088668</v>
      </c>
      <c r="G283" s="5">
        <v>-143.40000000000006</v>
      </c>
      <c r="H283" s="5">
        <v>0</v>
      </c>
    </row>
    <row r="284" spans="3:8" x14ac:dyDescent="0.25">
      <c r="C284" s="6">
        <v>107</v>
      </c>
      <c r="D284" s="5">
        <v>667.12090195199426</v>
      </c>
      <c r="E284" s="5">
        <v>995.69999999999982</v>
      </c>
      <c r="F284" s="5">
        <v>-66.530652960522957</v>
      </c>
      <c r="G284" s="5">
        <v>-143.40000000000003</v>
      </c>
      <c r="H284" s="5">
        <v>0</v>
      </c>
    </row>
    <row r="285" spans="3:8" x14ac:dyDescent="0.25">
      <c r="C285" s="6">
        <v>108</v>
      </c>
      <c r="D285" s="5">
        <v>667.32533689737215</v>
      </c>
      <c r="E285" s="5">
        <v>1038.9000000000001</v>
      </c>
      <c r="F285" s="5">
        <v>-66.470079643373978</v>
      </c>
      <c r="G285" s="5">
        <v>-130.59999999999997</v>
      </c>
      <c r="H285" s="5">
        <v>0</v>
      </c>
    </row>
    <row r="286" spans="3:8" x14ac:dyDescent="0.25">
      <c r="C286" s="6">
        <v>109</v>
      </c>
      <c r="D286" s="5">
        <v>674.29536901822121</v>
      </c>
      <c r="E286" s="5">
        <v>1093.4000000000001</v>
      </c>
      <c r="F286" s="5">
        <v>-64.487776930104985</v>
      </c>
      <c r="G286" s="5">
        <v>-115.09999999999997</v>
      </c>
      <c r="H286" s="5">
        <v>0</v>
      </c>
    </row>
    <row r="287" spans="3:8" x14ac:dyDescent="0.25">
      <c r="C287" s="6">
        <v>110</v>
      </c>
      <c r="D287" s="5">
        <v>680.21578502929287</v>
      </c>
      <c r="E287" s="5">
        <v>1126.3999999999999</v>
      </c>
      <c r="F287" s="5">
        <v>-62.8731180179945</v>
      </c>
      <c r="G287" s="5">
        <v>-106.1</v>
      </c>
      <c r="H287" s="5">
        <v>0</v>
      </c>
    </row>
    <row r="288" spans="3:8" x14ac:dyDescent="0.25">
      <c r="C288" s="6">
        <v>111</v>
      </c>
      <c r="D288" s="5">
        <v>703.87784645039278</v>
      </c>
      <c r="E288" s="5">
        <v>1126.3999999999999</v>
      </c>
      <c r="F288" s="5">
        <v>-56.691138007076489</v>
      </c>
      <c r="G288" s="5">
        <v>-106.1</v>
      </c>
      <c r="H288" s="5">
        <v>0</v>
      </c>
    </row>
    <row r="289" spans="3:8" x14ac:dyDescent="0.25">
      <c r="C289" s="6">
        <v>112</v>
      </c>
      <c r="D289" s="5">
        <v>712.98501825137157</v>
      </c>
      <c r="E289" s="5">
        <v>1126.3999999999999</v>
      </c>
      <c r="F289" s="5">
        <v>-54.414345056831792</v>
      </c>
      <c r="G289" s="5">
        <v>-106.1</v>
      </c>
      <c r="H289" s="5">
        <v>0</v>
      </c>
    </row>
    <row r="290" spans="3:8" x14ac:dyDescent="0.25">
      <c r="C290" s="6">
        <v>113</v>
      </c>
      <c r="D290" s="5">
        <v>715.15787495867539</v>
      </c>
      <c r="E290" s="5">
        <v>1171.5999999999999</v>
      </c>
      <c r="F290" s="5">
        <v>-53.895166905529095</v>
      </c>
      <c r="G290" s="5">
        <v>-95.300000000000011</v>
      </c>
      <c r="H290" s="5">
        <v>0</v>
      </c>
    </row>
    <row r="291" spans="3:8" x14ac:dyDescent="0.25">
      <c r="C291" s="6">
        <v>114</v>
      </c>
      <c r="D291" s="5">
        <v>721.45051704944376</v>
      </c>
      <c r="E291" s="5">
        <v>1183</v>
      </c>
      <c r="F291" s="5">
        <v>-52.460002919915283</v>
      </c>
      <c r="G291" s="5">
        <v>-92.700000000000017</v>
      </c>
      <c r="H291" s="5">
        <v>0</v>
      </c>
    </row>
    <row r="292" spans="3:8" x14ac:dyDescent="0.25">
      <c r="C292" s="6">
        <v>115</v>
      </c>
      <c r="D292" s="5">
        <v>763.7084247481298</v>
      </c>
      <c r="E292" s="5">
        <v>1206</v>
      </c>
      <c r="F292" s="5">
        <v>-43.273501246287879</v>
      </c>
      <c r="G292" s="5">
        <v>-87.699999999999989</v>
      </c>
      <c r="H292" s="5">
        <v>0</v>
      </c>
    </row>
    <row r="293" spans="3:8" x14ac:dyDescent="0.25">
      <c r="C293" s="6">
        <v>116</v>
      </c>
      <c r="D293" s="5">
        <v>774.69974516178343</v>
      </c>
      <c r="E293" s="5">
        <v>1217.5999999999999</v>
      </c>
      <c r="F293" s="5">
        <v>-40.999434953807835</v>
      </c>
      <c r="G293" s="5">
        <v>-85.299999999999983</v>
      </c>
      <c r="H293" s="5">
        <v>0</v>
      </c>
    </row>
    <row r="294" spans="3:8" x14ac:dyDescent="0.25">
      <c r="C294" s="6">
        <v>117</v>
      </c>
      <c r="D294" s="5">
        <v>785.50260355970079</v>
      </c>
      <c r="E294" s="5">
        <v>1240.9999999999998</v>
      </c>
      <c r="F294" s="5">
        <v>-38.875796123448026</v>
      </c>
      <c r="G294" s="5">
        <v>-80.699999999999989</v>
      </c>
      <c r="H294" s="5">
        <v>0</v>
      </c>
    </row>
    <row r="295" spans="3:8" x14ac:dyDescent="0.25">
      <c r="C295" s="6">
        <v>118</v>
      </c>
      <c r="D295" s="5">
        <v>794.33725505832831</v>
      </c>
      <c r="E295" s="5">
        <v>1252.8</v>
      </c>
      <c r="F295" s="5">
        <v>-37.228657708449688</v>
      </c>
      <c r="G295" s="5">
        <v>-78.5</v>
      </c>
      <c r="H295" s="5">
        <v>0</v>
      </c>
    </row>
    <row r="296" spans="3:8" x14ac:dyDescent="0.25">
      <c r="C296" s="6">
        <v>119</v>
      </c>
      <c r="D296" s="5">
        <v>801.84224133036696</v>
      </c>
      <c r="E296" s="5">
        <v>1252.7999999999997</v>
      </c>
      <c r="F296" s="5">
        <v>-35.904248366325177</v>
      </c>
      <c r="G296" s="5">
        <v>-78.5</v>
      </c>
      <c r="H296" s="5">
        <v>0</v>
      </c>
    </row>
    <row r="297" spans="3:8" x14ac:dyDescent="0.25">
      <c r="C297" s="6">
        <v>120</v>
      </c>
      <c r="D297" s="5">
        <v>803.74111219523957</v>
      </c>
      <c r="E297" s="5">
        <v>1336.8</v>
      </c>
      <c r="F297" s="5">
        <v>-35.587769888846424</v>
      </c>
      <c r="G297" s="5">
        <v>-64.5</v>
      </c>
      <c r="H297" s="5">
        <v>0</v>
      </c>
    </row>
    <row r="298" spans="3:8" x14ac:dyDescent="0.25">
      <c r="C298" s="6">
        <v>121</v>
      </c>
      <c r="D298" s="5">
        <v>804.07833248331815</v>
      </c>
      <c r="E298" s="5">
        <v>1336.8</v>
      </c>
      <c r="F298" s="5">
        <v>-35.5348179427845</v>
      </c>
      <c r="G298" s="5">
        <v>-64.5</v>
      </c>
      <c r="H298" s="5">
        <v>0</v>
      </c>
    </row>
    <row r="299" spans="3:8" x14ac:dyDescent="0.25">
      <c r="C299" s="6">
        <v>122</v>
      </c>
      <c r="D299" s="5">
        <v>816.83599679962924</v>
      </c>
      <c r="E299" s="5">
        <v>1385.6000000000001</v>
      </c>
      <c r="F299" s="5">
        <v>-33.652539601033681</v>
      </c>
      <c r="G299" s="5">
        <v>-57.300000000000011</v>
      </c>
      <c r="H299" s="5">
        <v>0</v>
      </c>
    </row>
    <row r="300" spans="3:8" x14ac:dyDescent="0.25">
      <c r="C300" s="6">
        <v>123</v>
      </c>
      <c r="D300" s="5">
        <v>817.28178692816266</v>
      </c>
      <c r="E300" s="5">
        <v>1484</v>
      </c>
      <c r="F300" s="5">
        <v>-33.590926331236389</v>
      </c>
      <c r="G300" s="5">
        <v>-43.700000000000017</v>
      </c>
      <c r="H300" s="5">
        <v>0</v>
      </c>
    </row>
    <row r="301" spans="3:8" x14ac:dyDescent="0.25">
      <c r="C301" s="6">
        <v>124</v>
      </c>
      <c r="D301" s="5">
        <v>865.57677047956656</v>
      </c>
      <c r="E301" s="5">
        <v>1496.3999999999999</v>
      </c>
      <c r="F301" s="5">
        <v>-27.359315550410074</v>
      </c>
      <c r="G301" s="5">
        <v>-42.100000000000023</v>
      </c>
      <c r="H301" s="5">
        <v>0</v>
      </c>
    </row>
    <row r="302" spans="3:8" x14ac:dyDescent="0.25">
      <c r="C302" s="6">
        <v>125</v>
      </c>
      <c r="D302" s="5">
        <v>881.55458252172627</v>
      </c>
      <c r="E302" s="5">
        <v>1508.9</v>
      </c>
      <c r="F302" s="5">
        <v>-25.441978105350913</v>
      </c>
      <c r="G302" s="5">
        <v>-40.599999999999994</v>
      </c>
      <c r="H302" s="5">
        <v>0</v>
      </c>
    </row>
    <row r="303" spans="3:8" x14ac:dyDescent="0.25">
      <c r="C303" s="6">
        <v>126</v>
      </c>
      <c r="D303" s="5">
        <v>903.84221109392649</v>
      </c>
      <c r="E303" s="5">
        <v>1597.1</v>
      </c>
      <c r="F303" s="5">
        <v>-22.965574930662001</v>
      </c>
      <c r="G303" s="5">
        <v>-30.800000000000011</v>
      </c>
      <c r="H303" s="5">
        <v>0</v>
      </c>
    </row>
    <row r="304" spans="3:8" x14ac:dyDescent="0.25">
      <c r="C304" s="6">
        <v>127</v>
      </c>
      <c r="D304" s="5">
        <v>965.08914763581151</v>
      </c>
      <c r="E304" s="5">
        <v>1609.8</v>
      </c>
      <c r="F304" s="5">
        <v>-16.696203473618667</v>
      </c>
      <c r="G304" s="5">
        <v>-29.5</v>
      </c>
      <c r="H304" s="5">
        <v>0</v>
      </c>
    </row>
    <row r="305" spans="3:8" x14ac:dyDescent="0.25">
      <c r="C305" s="6">
        <v>128</v>
      </c>
      <c r="D305" s="5">
        <v>972.99684129882291</v>
      </c>
      <c r="E305" s="5">
        <v>1661</v>
      </c>
      <c r="F305" s="5">
        <v>-15.954857192711358</v>
      </c>
      <c r="G305" s="5">
        <v>-24.699999999999989</v>
      </c>
      <c r="H305" s="5">
        <v>0</v>
      </c>
    </row>
    <row r="306" spans="3:8" x14ac:dyDescent="0.25">
      <c r="C306" s="6">
        <v>129</v>
      </c>
      <c r="D306" s="5">
        <v>1039.0261041146732</v>
      </c>
      <c r="E306" s="5">
        <v>1673.8999999999999</v>
      </c>
      <c r="F306" s="5">
        <v>-10.324454937096206</v>
      </c>
      <c r="G306" s="5">
        <v>-23.599999999999994</v>
      </c>
      <c r="H306" s="5">
        <v>0</v>
      </c>
    </row>
    <row r="307" spans="3:8" x14ac:dyDescent="0.25">
      <c r="C307" s="6">
        <v>130</v>
      </c>
      <c r="D307" s="5">
        <v>1048.7021380000119</v>
      </c>
      <c r="E307" s="5">
        <v>1673.8999999999999</v>
      </c>
      <c r="F307" s="5">
        <v>-9.5801446382239845</v>
      </c>
      <c r="G307" s="5">
        <v>-23.59999999999998</v>
      </c>
      <c r="H307" s="5">
        <v>0</v>
      </c>
    </row>
    <row r="308" spans="3:8" x14ac:dyDescent="0.25">
      <c r="C308" s="6">
        <v>131</v>
      </c>
      <c r="D308" s="5">
        <v>1063.2203784770943</v>
      </c>
      <c r="E308" s="5">
        <v>1700.1</v>
      </c>
      <c r="F308" s="5">
        <v>-8.5827082695694799</v>
      </c>
      <c r="G308" s="5">
        <v>-21.799999999999983</v>
      </c>
      <c r="H308" s="5">
        <v>0</v>
      </c>
    </row>
    <row r="309" spans="3:8" x14ac:dyDescent="0.25">
      <c r="C309" s="6">
        <v>132</v>
      </c>
      <c r="D309" s="5">
        <v>1068.3434613719428</v>
      </c>
      <c r="E309" s="5">
        <v>1766.1</v>
      </c>
      <c r="F309" s="5">
        <v>-8.2722183971544183</v>
      </c>
      <c r="G309" s="5">
        <v>-17.799999999999983</v>
      </c>
      <c r="H309" s="5">
        <v>0</v>
      </c>
    </row>
    <row r="310" spans="3:8" x14ac:dyDescent="0.25">
      <c r="C310" s="6">
        <v>133</v>
      </c>
      <c r="D310" s="5">
        <v>1096.9632010235464</v>
      </c>
      <c r="E310" s="5">
        <v>1899.1</v>
      </c>
      <c r="F310" s="5">
        <v>-6.765916310227901</v>
      </c>
      <c r="G310" s="5">
        <v>-10.799999999999997</v>
      </c>
      <c r="H310" s="5">
        <v>0</v>
      </c>
    </row>
    <row r="311" spans="3:8" x14ac:dyDescent="0.25">
      <c r="C311" s="6">
        <v>134</v>
      </c>
      <c r="D311" s="5">
        <v>1130.049206173758</v>
      </c>
      <c r="E311" s="5">
        <v>1952.6999999999998</v>
      </c>
      <c r="F311" s="5">
        <v>-5.2844533930542497</v>
      </c>
      <c r="G311" s="5">
        <v>-8.4000000000000057</v>
      </c>
      <c r="H311" s="5">
        <v>0</v>
      </c>
    </row>
    <row r="312" spans="3:8" x14ac:dyDescent="0.25">
      <c r="C312" s="6">
        <v>135</v>
      </c>
      <c r="D312" s="5">
        <v>1148.2591172271061</v>
      </c>
      <c r="E312" s="5">
        <v>2074.1999999999998</v>
      </c>
      <c r="F312" s="5">
        <v>-4.610012242930253</v>
      </c>
      <c r="G312" s="5">
        <v>-3.8999999999999986</v>
      </c>
      <c r="H312" s="5">
        <v>0</v>
      </c>
    </row>
    <row r="313" spans="3:8" x14ac:dyDescent="0.25">
      <c r="C313" s="6">
        <v>136</v>
      </c>
      <c r="D313" s="5">
        <v>1155.6409551910522</v>
      </c>
      <c r="E313" s="5">
        <v>2101.4</v>
      </c>
      <c r="F313" s="5">
        <v>-4.3928993616377134</v>
      </c>
      <c r="G313" s="5">
        <v>-3.1000000000000014</v>
      </c>
      <c r="H313" s="5">
        <v>0</v>
      </c>
    </row>
    <row r="314" spans="3:8" x14ac:dyDescent="0.25">
      <c r="C314" s="6">
        <v>137</v>
      </c>
      <c r="D314" s="5">
        <v>1258.609590617604</v>
      </c>
      <c r="E314" s="5">
        <v>2101.4</v>
      </c>
      <c r="F314" s="5">
        <v>-2.1381117245599341</v>
      </c>
      <c r="G314" s="5">
        <v>-3.0999999999999943</v>
      </c>
      <c r="H314" s="5">
        <v>0</v>
      </c>
    </row>
    <row r="315" spans="3:8" x14ac:dyDescent="0.25">
      <c r="C315" s="6">
        <v>138</v>
      </c>
      <c r="D315" s="5">
        <v>1316.0456467912411</v>
      </c>
      <c r="E315" s="5">
        <v>2225.6</v>
      </c>
      <c r="F315" s="5">
        <v>-1.3057051133477984</v>
      </c>
      <c r="G315" s="5">
        <v>-1.3000000000000007</v>
      </c>
      <c r="H315" s="5">
        <v>0</v>
      </c>
    </row>
    <row r="316" spans="3:8" x14ac:dyDescent="0.25">
      <c r="C316" s="6">
        <v>139</v>
      </c>
      <c r="D316" s="5">
        <v>1497.5386575465848</v>
      </c>
      <c r="E316" s="5">
        <v>2406.3000000000002</v>
      </c>
      <c r="F316" s="5">
        <v>0</v>
      </c>
      <c r="G316" s="5">
        <v>0</v>
      </c>
      <c r="H316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B11DB10A-9F60-4DE3-88DE-B1271EC1EAC9}"/>
    <hyperlink ref="D4" location="'LinReg_Output'!$B$10:$B$10" display="Inputs" xr:uid="{44D13C4C-0E13-4ADC-AAB4-03F4A015FB7F}"/>
    <hyperlink ref="F4" location="'LinReg_Output'!$B$57:$B$57" display="Regression Summary" xr:uid="{1D313C01-B337-4C71-AB19-5DD51D5C749F}"/>
    <hyperlink ref="H4" location="'LinReg_Output'!$B$66:$B$66" display="Predictor Screening" xr:uid="{8B314817-9653-4E48-BD73-477B837C628A}"/>
    <hyperlink ref="J4" location="'LinReg_Output'!$B$85:$B$85" display="Coefficients" xr:uid="{FF336D85-58B5-4AD2-BF29-F0782EAB518B}"/>
    <hyperlink ref="L4" location="'LinReg_Stored'!$B$10:$B$10" display="PMML Model" xr:uid="{FABE3E2A-4DAD-4F5E-A7D8-4EC626DAA3AB}"/>
    <hyperlink ref="B5" location="'LinReg_TrainingLiftChart'!$B$10:$B$10" display="Training: Charts" xr:uid="{FBBA00B8-E56F-4FCC-971E-8CAA17662F3B}"/>
    <hyperlink ref="D5" location="'LinReg_TrainingScore'!$B$10:$B$10" display="Training: Prediction Summary" xr:uid="{2D910D64-FF0B-4D0E-B3D0-A01577BA2A11}"/>
    <hyperlink ref="F5" location="'LinReg_TrainingScore'!$B$19:$B$19" display="Training: Prediction Details" xr:uid="{B23DD4E1-9229-4B4D-B197-56D380653B02}"/>
    <hyperlink ref="H5" location="'LinReg_ValidationLiftChart'!$B$10:$B$10" display="Validation: Charts" xr:uid="{800EC1F1-2AF6-4135-9514-D038B1327CFE}"/>
    <hyperlink ref="J5" location="'LinReg_ValidationScore'!$B$10:$B$10" display="Validation: Prediction Summary" xr:uid="{6743FC3C-578A-4A3E-BA90-F092EA895DDA}"/>
    <hyperlink ref="L5" location="'LinReg_ValidationScore'!$B$19:$B$19" display="Validation: Prediction Details" xr:uid="{485AC4C7-6D3D-4B86-B8F3-FFD272A4347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B4DF-62B8-4D9E-BFFB-3841216FC465}">
  <dimension ref="B1:S74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3" t="s">
        <v>522</v>
      </c>
      <c r="N1" t="s">
        <v>523</v>
      </c>
    </row>
    <row r="3" spans="2:19" ht="15.75" x14ac:dyDescent="0.25">
      <c r="B3" s="11" t="s">
        <v>31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P3" s="11" t="s">
        <v>32</v>
      </c>
      <c r="Q3" s="12"/>
      <c r="R3" s="12"/>
      <c r="S3" s="13"/>
    </row>
    <row r="4" spans="2:19" x14ac:dyDescent="0.25">
      <c r="B4" s="23" t="s">
        <v>587</v>
      </c>
      <c r="C4" s="19"/>
      <c r="D4" s="23" t="s">
        <v>37</v>
      </c>
      <c r="E4" s="19"/>
      <c r="F4" s="23" t="s">
        <v>588</v>
      </c>
      <c r="G4" s="19"/>
      <c r="H4" s="23" t="s">
        <v>589</v>
      </c>
      <c r="I4" s="19"/>
      <c r="J4" s="23" t="s">
        <v>590</v>
      </c>
      <c r="K4" s="19"/>
      <c r="L4" s="23" t="s">
        <v>524</v>
      </c>
      <c r="M4" s="19"/>
      <c r="P4" s="9" t="s">
        <v>33</v>
      </c>
      <c r="Q4" s="9" t="s">
        <v>34</v>
      </c>
      <c r="R4" s="9" t="s">
        <v>35</v>
      </c>
      <c r="S4" s="9" t="s">
        <v>36</v>
      </c>
    </row>
    <row r="5" spans="2:19" x14ac:dyDescent="0.25">
      <c r="B5" s="23" t="s">
        <v>591</v>
      </c>
      <c r="C5" s="19"/>
      <c r="D5" s="23" t="s">
        <v>592</v>
      </c>
      <c r="E5" s="19"/>
      <c r="F5" s="23" t="s">
        <v>593</v>
      </c>
      <c r="G5" s="19"/>
      <c r="H5" s="23" t="s">
        <v>594</v>
      </c>
      <c r="I5" s="19"/>
      <c r="J5" s="23" t="s">
        <v>595</v>
      </c>
      <c r="K5" s="19"/>
      <c r="L5" s="23" t="s">
        <v>596</v>
      </c>
      <c r="M5" s="19"/>
      <c r="P5" s="7">
        <v>6</v>
      </c>
      <c r="Q5" s="7">
        <v>5</v>
      </c>
      <c r="R5" s="7">
        <v>10</v>
      </c>
      <c r="S5" s="7">
        <v>21</v>
      </c>
    </row>
    <row r="10" spans="2:19" ht="18.75" x14ac:dyDescent="0.3">
      <c r="B10" s="4" t="s">
        <v>524</v>
      </c>
    </row>
    <row r="12" spans="2:19" x14ac:dyDescent="0.25">
      <c r="B12" t="s">
        <v>525</v>
      </c>
    </row>
    <row r="13" spans="2:19" x14ac:dyDescent="0.25">
      <c r="B13" t="s">
        <v>526</v>
      </c>
    </row>
    <row r="14" spans="2:19" x14ac:dyDescent="0.25">
      <c r="B14" t="s">
        <v>527</v>
      </c>
    </row>
    <row r="15" spans="2:19" x14ac:dyDescent="0.25">
      <c r="B15" t="s">
        <v>528</v>
      </c>
    </row>
    <row r="16" spans="2:19" x14ac:dyDescent="0.25">
      <c r="B16" t="s">
        <v>529</v>
      </c>
    </row>
    <row r="17" spans="2:2" x14ac:dyDescent="0.25">
      <c r="B17" t="s">
        <v>530</v>
      </c>
    </row>
    <row r="18" spans="2:2" x14ac:dyDescent="0.25">
      <c r="B18" t="s">
        <v>531</v>
      </c>
    </row>
    <row r="19" spans="2:2" x14ac:dyDescent="0.25">
      <c r="B19" t="s">
        <v>532</v>
      </c>
    </row>
    <row r="20" spans="2:2" x14ac:dyDescent="0.25">
      <c r="B20" t="s">
        <v>533</v>
      </c>
    </row>
    <row r="21" spans="2:2" x14ac:dyDescent="0.25">
      <c r="B21" t="s">
        <v>534</v>
      </c>
    </row>
    <row r="22" spans="2:2" x14ac:dyDescent="0.25">
      <c r="B22" t="s">
        <v>535</v>
      </c>
    </row>
    <row r="23" spans="2:2" x14ac:dyDescent="0.25">
      <c r="B23" t="s">
        <v>536</v>
      </c>
    </row>
    <row r="24" spans="2:2" x14ac:dyDescent="0.25">
      <c r="B24" t="s">
        <v>537</v>
      </c>
    </row>
    <row r="25" spans="2:2" x14ac:dyDescent="0.25">
      <c r="B25" t="s">
        <v>538</v>
      </c>
    </row>
    <row r="26" spans="2:2" x14ac:dyDescent="0.25">
      <c r="B26" t="s">
        <v>539</v>
      </c>
    </row>
    <row r="27" spans="2:2" x14ac:dyDescent="0.25">
      <c r="B27" t="s">
        <v>540</v>
      </c>
    </row>
    <row r="28" spans="2:2" x14ac:dyDescent="0.25">
      <c r="B28" t="s">
        <v>541</v>
      </c>
    </row>
    <row r="29" spans="2:2" x14ac:dyDescent="0.25">
      <c r="B29" t="s">
        <v>542</v>
      </c>
    </row>
    <row r="30" spans="2:2" x14ac:dyDescent="0.25">
      <c r="B30" t="s">
        <v>543</v>
      </c>
    </row>
    <row r="31" spans="2:2" x14ac:dyDescent="0.25">
      <c r="B31" t="s">
        <v>544</v>
      </c>
    </row>
    <row r="32" spans="2:2" x14ac:dyDescent="0.25">
      <c r="B32" t="s">
        <v>545</v>
      </c>
    </row>
    <row r="33" spans="2:2" x14ac:dyDescent="0.25">
      <c r="B33" t="s">
        <v>546</v>
      </c>
    </row>
    <row r="34" spans="2:2" x14ac:dyDescent="0.25">
      <c r="B34" t="s">
        <v>547</v>
      </c>
    </row>
    <row r="35" spans="2:2" x14ac:dyDescent="0.25">
      <c r="B35" t="s">
        <v>548</v>
      </c>
    </row>
    <row r="36" spans="2:2" x14ac:dyDescent="0.25">
      <c r="B36" t="s">
        <v>549</v>
      </c>
    </row>
    <row r="37" spans="2:2" x14ac:dyDescent="0.25">
      <c r="B37" t="s">
        <v>550</v>
      </c>
    </row>
    <row r="38" spans="2:2" x14ac:dyDescent="0.25">
      <c r="B38" t="s">
        <v>551</v>
      </c>
    </row>
    <row r="39" spans="2:2" x14ac:dyDescent="0.25">
      <c r="B39" t="s">
        <v>552</v>
      </c>
    </row>
    <row r="40" spans="2:2" x14ac:dyDescent="0.25">
      <c r="B40" t="s">
        <v>553</v>
      </c>
    </row>
    <row r="41" spans="2:2" x14ac:dyDescent="0.25">
      <c r="B41" t="s">
        <v>554</v>
      </c>
    </row>
    <row r="42" spans="2:2" x14ac:dyDescent="0.25">
      <c r="B42" t="s">
        <v>555</v>
      </c>
    </row>
    <row r="43" spans="2:2" x14ac:dyDescent="0.25">
      <c r="B43" t="s">
        <v>556</v>
      </c>
    </row>
    <row r="44" spans="2:2" x14ac:dyDescent="0.25">
      <c r="B44" t="s">
        <v>557</v>
      </c>
    </row>
    <row r="45" spans="2:2" x14ac:dyDescent="0.25">
      <c r="B45" t="s">
        <v>558</v>
      </c>
    </row>
    <row r="46" spans="2:2" x14ac:dyDescent="0.25">
      <c r="B46" t="s">
        <v>559</v>
      </c>
    </row>
    <row r="47" spans="2:2" x14ac:dyDescent="0.25">
      <c r="B47" t="s">
        <v>560</v>
      </c>
    </row>
    <row r="48" spans="2:2" x14ac:dyDescent="0.25">
      <c r="B48" t="s">
        <v>561</v>
      </c>
    </row>
    <row r="49" spans="2:2" x14ac:dyDescent="0.25">
      <c r="B49" t="s">
        <v>562</v>
      </c>
    </row>
    <row r="50" spans="2:2" x14ac:dyDescent="0.25">
      <c r="B50" t="s">
        <v>563</v>
      </c>
    </row>
    <row r="51" spans="2:2" x14ac:dyDescent="0.25">
      <c r="B51" t="s">
        <v>564</v>
      </c>
    </row>
    <row r="52" spans="2:2" x14ac:dyDescent="0.25">
      <c r="B52" t="s">
        <v>565</v>
      </c>
    </row>
    <row r="53" spans="2:2" x14ac:dyDescent="0.25">
      <c r="B53" t="s">
        <v>566</v>
      </c>
    </row>
    <row r="54" spans="2:2" x14ac:dyDescent="0.25">
      <c r="B54" t="s">
        <v>567</v>
      </c>
    </row>
    <row r="55" spans="2:2" x14ac:dyDescent="0.25">
      <c r="B55" t="s">
        <v>568</v>
      </c>
    </row>
    <row r="56" spans="2:2" x14ac:dyDescent="0.25">
      <c r="B56" t="s">
        <v>569</v>
      </c>
    </row>
    <row r="57" spans="2:2" x14ac:dyDescent="0.25">
      <c r="B57" t="s">
        <v>570</v>
      </c>
    </row>
    <row r="58" spans="2:2" x14ac:dyDescent="0.25">
      <c r="B58" t="s">
        <v>568</v>
      </c>
    </row>
    <row r="59" spans="2:2" x14ac:dyDescent="0.25">
      <c r="B59" t="s">
        <v>571</v>
      </c>
    </row>
    <row r="60" spans="2:2" x14ac:dyDescent="0.25">
      <c r="B60" t="s">
        <v>572</v>
      </c>
    </row>
    <row r="61" spans="2:2" x14ac:dyDescent="0.25">
      <c r="B61" t="s">
        <v>573</v>
      </c>
    </row>
    <row r="62" spans="2:2" x14ac:dyDescent="0.25">
      <c r="B62" t="s">
        <v>574</v>
      </c>
    </row>
    <row r="63" spans="2:2" x14ac:dyDescent="0.25">
      <c r="B63" t="s">
        <v>575</v>
      </c>
    </row>
    <row r="64" spans="2:2" x14ac:dyDescent="0.25">
      <c r="B64" t="s">
        <v>576</v>
      </c>
    </row>
    <row r="65" spans="2:2" x14ac:dyDescent="0.25">
      <c r="B65" t="s">
        <v>577</v>
      </c>
    </row>
    <row r="66" spans="2:2" x14ac:dyDescent="0.25">
      <c r="B66" t="s">
        <v>578</v>
      </c>
    </row>
    <row r="67" spans="2:2" x14ac:dyDescent="0.25">
      <c r="B67" t="s">
        <v>579</v>
      </c>
    </row>
    <row r="68" spans="2:2" x14ac:dyDescent="0.25">
      <c r="B68" t="s">
        <v>580</v>
      </c>
    </row>
    <row r="69" spans="2:2" x14ac:dyDescent="0.25">
      <c r="B69" t="s">
        <v>581</v>
      </c>
    </row>
    <row r="70" spans="2:2" x14ac:dyDescent="0.25">
      <c r="B70" t="s">
        <v>582</v>
      </c>
    </row>
    <row r="71" spans="2:2" x14ac:dyDescent="0.25">
      <c r="B71" t="s">
        <v>583</v>
      </c>
    </row>
    <row r="72" spans="2:2" x14ac:dyDescent="0.25">
      <c r="B72" t="s">
        <v>584</v>
      </c>
    </row>
    <row r="73" spans="2:2" x14ac:dyDescent="0.25">
      <c r="B73" t="s">
        <v>585</v>
      </c>
    </row>
    <row r="74" spans="2:2" x14ac:dyDescent="0.25">
      <c r="B74" t="s">
        <v>586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19239B25-BB4D-4D23-B3A1-44C786D77B34}"/>
    <hyperlink ref="D4" location="'LinReg_Output'!$B$10:$B$10" display="Inputs" xr:uid="{AF795C0F-ED3C-4C16-8F0A-D5C4D8176221}"/>
    <hyperlink ref="F4" location="'LinReg_Output'!$B$57:$B$57" display="Regression Summary" xr:uid="{1EF5E55D-F6A7-406F-A572-73904C78D77A}"/>
    <hyperlink ref="H4" location="'LinReg_Output'!$B$66:$B$66" display="Predictor Screening" xr:uid="{8FBF15AF-FB61-4B65-AB0F-6A15820BB83D}"/>
    <hyperlink ref="J4" location="'LinReg_Output'!$B$85:$B$85" display="Coefficients" xr:uid="{347DC9ED-D06E-4BD4-B1C5-D6CA09E03293}"/>
    <hyperlink ref="L4" location="'LinReg_Stored'!$B$10:$B$10" display="PMML Model" xr:uid="{1C559567-5594-4DD0-9124-61797736ADA5}"/>
    <hyperlink ref="B5" location="'LinReg_TrainingLiftChart'!$B$10:$B$10" display="Training: Charts" xr:uid="{1D122105-5469-4C9A-ADD2-65BC64CB2F61}"/>
    <hyperlink ref="D5" location="'LinReg_TrainingScore'!$B$10:$B$10" display="Training: Prediction Summary" xr:uid="{A04F4D49-3A7D-4A60-ABD5-58B3F3E13090}"/>
    <hyperlink ref="F5" location="'LinReg_TrainingScore'!$B$19:$B$19" display="Training: Prediction Details" xr:uid="{58BA1A2E-B55F-40C2-9781-49E347EFE7FD}"/>
    <hyperlink ref="H5" location="'LinReg_ValidationLiftChart'!$B$10:$B$10" display="Validation: Charts" xr:uid="{4CE39DD4-55BF-4211-971C-EBA59A860C1A}"/>
    <hyperlink ref="J5" location="'LinReg_ValidationScore'!$B$10:$B$10" display="Validation: Prediction Summary" xr:uid="{923896B8-7103-46D2-8FE3-4363DFDB6665}"/>
    <hyperlink ref="L5" location="'LinReg_ValidationScore'!$B$19:$B$19" display="Validation: Prediction Details" xr:uid="{D7719331-F6B7-4B3A-B36C-5953A007D76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4"/>
  <sheetViews>
    <sheetView workbookViewId="0">
      <selection activeCell="E11" sqref="E11"/>
    </sheetView>
  </sheetViews>
  <sheetFormatPr defaultRowHeight="15" x14ac:dyDescent="0.25"/>
  <cols>
    <col min="1" max="1" width="10.42578125" bestFit="1" customWidth="1"/>
    <col min="2" max="2" width="77" bestFit="1" customWidth="1"/>
  </cols>
  <sheetData>
    <row r="1" spans="1:3" x14ac:dyDescent="0.25">
      <c r="A1" t="s">
        <v>24</v>
      </c>
      <c r="B1" t="s">
        <v>25</v>
      </c>
    </row>
    <row r="2" spans="1:3" x14ac:dyDescent="0.25">
      <c r="A2" t="s">
        <v>0</v>
      </c>
      <c r="B2" t="s">
        <v>13</v>
      </c>
      <c r="C2" t="s">
        <v>359</v>
      </c>
    </row>
    <row r="3" spans="1:3" x14ac:dyDescent="0.25">
      <c r="A3" t="s">
        <v>1</v>
      </c>
      <c r="B3" t="s">
        <v>14</v>
      </c>
      <c r="C3" t="s">
        <v>359</v>
      </c>
    </row>
    <row r="4" spans="1:3" x14ac:dyDescent="0.25">
      <c r="A4" t="s">
        <v>2</v>
      </c>
      <c r="B4" t="s">
        <v>26</v>
      </c>
      <c r="C4" t="s">
        <v>359</v>
      </c>
    </row>
    <row r="5" spans="1:3" x14ac:dyDescent="0.25">
      <c r="A5" t="s">
        <v>3</v>
      </c>
      <c r="B5" t="s">
        <v>15</v>
      </c>
      <c r="C5" t="s">
        <v>360</v>
      </c>
    </row>
    <row r="6" spans="1:3" x14ac:dyDescent="0.25">
      <c r="A6" t="s">
        <v>4</v>
      </c>
      <c r="B6" t="s">
        <v>23</v>
      </c>
      <c r="C6" t="s">
        <v>359</v>
      </c>
    </row>
    <row r="7" spans="1:3" x14ac:dyDescent="0.25">
      <c r="A7" t="s">
        <v>5</v>
      </c>
      <c r="B7" t="s">
        <v>16</v>
      </c>
      <c r="C7" t="s">
        <v>359</v>
      </c>
    </row>
    <row r="8" spans="1:3" x14ac:dyDescent="0.25">
      <c r="A8" t="s">
        <v>17</v>
      </c>
      <c r="B8" t="s">
        <v>27</v>
      </c>
      <c r="C8" t="s">
        <v>359</v>
      </c>
    </row>
    <row r="9" spans="1:3" x14ac:dyDescent="0.25">
      <c r="A9" t="s">
        <v>7</v>
      </c>
      <c r="B9" t="s">
        <v>18</v>
      </c>
      <c r="C9" t="s">
        <v>359</v>
      </c>
    </row>
    <row r="10" spans="1:3" x14ac:dyDescent="0.25">
      <c r="A10" t="s">
        <v>8</v>
      </c>
      <c r="B10" t="s">
        <v>19</v>
      </c>
      <c r="C10" t="s">
        <v>359</v>
      </c>
    </row>
    <row r="11" spans="1:3" x14ac:dyDescent="0.25">
      <c r="A11" t="s">
        <v>9</v>
      </c>
      <c r="B11" t="s">
        <v>20</v>
      </c>
      <c r="C11" t="s">
        <v>359</v>
      </c>
    </row>
    <row r="12" spans="1:3" x14ac:dyDescent="0.25">
      <c r="A12" t="s">
        <v>10</v>
      </c>
      <c r="B12" t="s">
        <v>28</v>
      </c>
      <c r="C12" t="s">
        <v>359</v>
      </c>
    </row>
    <row r="13" spans="1:3" x14ac:dyDescent="0.25">
      <c r="A13" t="s">
        <v>11</v>
      </c>
      <c r="B13" t="s">
        <v>21</v>
      </c>
      <c r="C13" t="s">
        <v>359</v>
      </c>
    </row>
    <row r="14" spans="1:3" x14ac:dyDescent="0.25">
      <c r="A14" t="s">
        <v>12</v>
      </c>
      <c r="B14" t="s">
        <v>22</v>
      </c>
      <c r="C1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BostonHousing</vt:lpstr>
      <vt:lpstr>Sampling</vt:lpstr>
      <vt:lpstr>Imputation</vt:lpstr>
      <vt:lpstr>STDPartition</vt:lpstr>
      <vt:lpstr>KNNC_Output</vt:lpstr>
      <vt:lpstr>KNNC_TrainingScore</vt:lpstr>
      <vt:lpstr>KNNC_TrainingLiftChart</vt:lpstr>
      <vt:lpstr>KNNC_ValidationScore</vt:lpstr>
      <vt:lpstr>KNNC_ValidationLiftChart</vt:lpstr>
      <vt:lpstr>KNNC_Stored</vt:lpstr>
      <vt:lpstr>LinReg_Output</vt:lpstr>
      <vt:lpstr>LinReg_FS</vt:lpstr>
      <vt:lpstr>LinReg_TrainingScore</vt:lpstr>
      <vt:lpstr>LinReg_TrainingLiftChart</vt:lpstr>
      <vt:lpstr>LinReg_ValidationScore</vt:lpstr>
      <vt:lpstr>LinReg_ValidationLiftChart</vt:lpstr>
      <vt:lpstr>LinReg_Stored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Shirzadeh Chaleshtari</dc:creator>
  <cp:lastModifiedBy>Aditya Senthil Kumar</cp:lastModifiedBy>
  <dcterms:created xsi:type="dcterms:W3CDTF">2022-10-11T17:48:21Z</dcterms:created>
  <dcterms:modified xsi:type="dcterms:W3CDTF">2023-03-27T16:02:14Z</dcterms:modified>
</cp:coreProperties>
</file>