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sus\OneDrive\Desktop\Interview Projects\BLINK IT PROJECT\"/>
    </mc:Choice>
  </mc:AlternateContent>
  <xr:revisionPtr revIDLastSave="0" documentId="13_ncr:1_{1D337BFA-85E1-417F-8E39-10D56BDF593B}" xr6:coauthVersionLast="47" xr6:coauthVersionMax="47" xr10:uidLastSave="{00000000-0000-0000-0000-000000000000}"/>
  <bookViews>
    <workbookView xWindow="-108" yWindow="-108" windowWidth="23256" windowHeight="12456" activeTab="2" xr2:uid="{F8420BDF-C08E-4FBB-891B-F574F63AC6D0}"/>
  </bookViews>
  <sheets>
    <sheet name="Raw data" sheetId="1" r:id="rId1"/>
    <sheet name="Sheet Design" sheetId="2" r:id="rId2"/>
    <sheet name="Dashboard" sheetId="4" r:id="rId3"/>
  </sheets>
  <definedNames>
    <definedName name="_xlchart.v2.0" hidden="1">'Sheet Design'!$D$85:$D$87</definedName>
    <definedName name="_xlchart.v2.1" hidden="1">'Sheet Design'!$E$85:$E$87</definedName>
    <definedName name="_xlchart.v2.2" hidden="1">'Sheet Design'!$D$85:$D$87</definedName>
    <definedName name="_xlchart.v2.3" hidden="1">'Sheet Design'!$E$85:$E$87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5" i="2" l="1"/>
  <c r="D86" i="2"/>
  <c r="D87" i="2"/>
  <c r="E86" i="2"/>
  <c r="E87" i="2"/>
  <c r="E85" i="2"/>
  <c r="D7" i="2"/>
  <c r="C7" i="2"/>
  <c r="B7" i="2"/>
  <c r="A7" i="2"/>
</calcChain>
</file>

<file path=xl/sharedStrings.xml><?xml version="1.0" encoding="utf-8"?>
<sst xmlns="http://schemas.openxmlformats.org/spreadsheetml/2006/main" count="59748" uniqueCount="1627">
  <si>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</si>
  <si>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</si>
  <si>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</si>
  <si>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</si>
  <si>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</si>
  <si>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</si>
  <si>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</si>
  <si>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</si>
  <si>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</si>
  <si>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</si>
  <si>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</si>
  <si>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</si>
  <si>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</si>
  <si>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</si>
  <si>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</si>
  <si>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</si>
  <si>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</si>
  <si>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</si>
  <si>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</si>
  <si>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</si>
  <si>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</si>
  <si>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</si>
  <si>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</si>
  <si>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</si>
  <si>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</si>
  <si>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</si>
  <si>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</si>
  <si>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</si>
  <si>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</si>
  <si>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</si>
  <si>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</si>
  <si>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</si>
  <si>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</si>
  <si>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</si>
  <si>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</si>
  <si>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</si>
  <si>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</si>
  <si>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</si>
  <si>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</si>
  <si>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</si>
  <si>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</si>
  <si>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</si>
  <si>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</si>
  <si>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</si>
  <si>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</si>
  <si>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</si>
  <si>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</si>
  <si>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</si>
  <si>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</si>
  <si>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</si>
  <si>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</si>
  <si>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</si>
  <si>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</si>
  <si>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</si>
  <si>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</si>
  <si>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</si>
  <si>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</si>
  <si>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</si>
  <si>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</si>
  <si>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</si>
  <si>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</si>
  <si>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</si>
  <si>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</si>
  <si>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</si>
  <si>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</si>
  <si>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</si>
  <si>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</si>
  <si>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</si>
  <si>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</si>
  <si>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</si>
  <si>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</si>
  <si>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</si>
  <si>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</si>
  <si>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</si>
  <si>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</si>
  <si>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</si>
  <si>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</si>
  <si>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</si>
  <si>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</si>
  <si>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</si>
  <si>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</si>
  <si>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</si>
  <si>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</si>
  <si>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</si>
  <si>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</si>
  <si>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</si>
  <si>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</si>
  <si>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</si>
  <si>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</si>
  <si>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</si>
  <si>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</si>
  <si>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</si>
  <si>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</si>
  <si>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</si>
  <si>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</si>
  <si>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</si>
  <si>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</si>
  <si>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</si>
  <si>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</si>
  <si>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</si>
  <si>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</si>
  <si>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</si>
  <si>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</si>
  <si>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</si>
  <si>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</si>
  <si>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</si>
  <si>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</si>
  <si>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</si>
  <si>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</si>
  <si>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</si>
  <si>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</si>
  <si>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</si>
  <si>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</si>
  <si>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</si>
  <si>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</si>
  <si>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</si>
  <si>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</si>
  <si>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</si>
  <si>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</si>
  <si>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</si>
  <si>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</si>
  <si>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</si>
  <si>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</si>
  <si>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</si>
  <si>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</si>
  <si>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</si>
  <si>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</si>
  <si>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</si>
  <si>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</si>
  <si>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</si>
  <si>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</si>
  <si>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</si>
  <si>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</si>
  <si>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</si>
  <si>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</si>
  <si>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</si>
  <si>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</si>
  <si>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</si>
  <si>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</si>
  <si>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</si>
  <si>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</si>
  <si>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</si>
  <si>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</si>
  <si>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</si>
  <si>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</si>
  <si>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</si>
  <si>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</si>
  <si>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</si>
  <si>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</si>
  <si>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</si>
  <si>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</si>
  <si>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</si>
  <si>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</si>
  <si>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</si>
  <si>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</si>
  <si>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</si>
  <si>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</si>
  <si>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</si>
  <si>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</si>
  <si>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</si>
  <si>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</si>
  <si>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</si>
  <si>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</si>
  <si>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</si>
  <si>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</si>
  <si>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</si>
  <si>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</si>
  <si>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</si>
  <si>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</si>
  <si>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</si>
  <si>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</si>
  <si>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</si>
  <si>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</si>
  <si>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</si>
  <si>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</si>
  <si>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</si>
  <si>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</si>
  <si>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</si>
  <si>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</si>
  <si>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</si>
  <si>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</si>
  <si>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</si>
  <si>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</si>
  <si>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</si>
  <si>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</si>
  <si>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</si>
  <si>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</si>
  <si>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</si>
  <si>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</si>
  <si>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</si>
  <si>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</si>
  <si>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</si>
  <si>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</si>
  <si>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</si>
  <si>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</si>
  <si>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</si>
  <si>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</si>
  <si>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</si>
  <si>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</si>
  <si>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</si>
  <si>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</si>
  <si>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</si>
  <si>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</si>
  <si>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</si>
  <si>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</si>
  <si>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</si>
  <si>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</si>
  <si>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</si>
  <si>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</si>
  <si>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</si>
  <si>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</si>
  <si>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</si>
  <si>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</si>
  <si>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</si>
  <si>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</si>
  <si>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</si>
  <si>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</si>
  <si>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</si>
  <si>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</si>
  <si>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</si>
  <si>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</si>
  <si>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</si>
  <si>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</si>
  <si>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</si>
  <si>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</si>
  <si>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</si>
  <si>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</si>
  <si>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</si>
  <si>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</si>
  <si>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</si>
  <si>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</si>
  <si>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</si>
  <si>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</si>
  <si>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</si>
  <si>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</si>
  <si>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</si>
  <si>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</si>
  <si>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</si>
  <si>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</si>
  <si>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</si>
  <si>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</si>
  <si>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</si>
  <si>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</si>
  <si>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</si>
  <si>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</si>
  <si>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</si>
  <si>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</si>
  <si>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</si>
  <si>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</si>
  <si>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</si>
  <si>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</si>
  <si>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</si>
  <si>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</si>
  <si>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</si>
  <si>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</si>
  <si>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</si>
  <si>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</si>
  <si>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</si>
  <si>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</si>
  <si>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</si>
  <si>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</si>
  <si>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</si>
  <si>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</si>
  <si>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</si>
  <si>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</si>
  <si>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</si>
  <si>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</si>
  <si>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</si>
  <si>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</si>
  <si>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</si>
  <si>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</si>
  <si>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</si>
  <si>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</si>
  <si>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</si>
  <si>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</si>
  <si>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</si>
  <si>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</si>
  <si>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</si>
  <si>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</si>
  <si>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</si>
  <si>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</si>
  <si>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</si>
  <si>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</si>
  <si>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</si>
  <si>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</si>
  <si>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</si>
  <si>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</si>
  <si>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</si>
  <si>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</si>
  <si>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</si>
  <si>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</si>
  <si>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</si>
  <si>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</si>
  <si>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</si>
  <si>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</si>
  <si>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</si>
  <si>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</si>
  <si>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</si>
  <si>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</si>
  <si>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</si>
  <si>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</si>
  <si>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</si>
  <si>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</si>
  <si>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</si>
  <si>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</si>
  <si>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</si>
  <si>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</si>
  <si>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</si>
  <si>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</si>
  <si>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</si>
  <si>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</si>
  <si>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</si>
  <si>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</si>
  <si>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</si>
  <si>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</si>
  <si>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</si>
  <si>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</si>
  <si>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</si>
  <si>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</si>
  <si>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</si>
  <si>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</si>
  <si>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</si>
  <si>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</si>
  <si>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</si>
  <si>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</si>
  <si>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</si>
  <si>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</si>
  <si>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</si>
  <si>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</si>
  <si>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</si>
  <si>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</si>
  <si>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</si>
  <si>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</si>
  <si>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</si>
  <si>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</si>
  <si>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</si>
  <si>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</si>
  <si>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</si>
  <si>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</si>
  <si>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</si>
  <si>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</si>
  <si>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</si>
  <si>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</si>
  <si>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</si>
  <si>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</si>
  <si>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</si>
  <si>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</si>
  <si>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</si>
  <si>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</si>
  <si>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</si>
  <si>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</si>
  <si>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</si>
  <si>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</si>
  <si>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</si>
  <si>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</si>
  <si>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</si>
  <si>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</si>
  <si>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</si>
  <si>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</si>
  <si>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</si>
  <si>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</si>
  <si>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</si>
  <si>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</si>
  <si>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</si>
  <si>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</si>
  <si>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</si>
  <si>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</si>
  <si>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</si>
  <si>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</si>
  <si>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</si>
  <si>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</si>
  <si>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</si>
  <si>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</si>
  <si>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</si>
  <si>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</si>
  <si>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</si>
  <si>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</si>
  <si>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</si>
  <si>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</si>
  <si>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</si>
  <si>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</si>
  <si>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</si>
  <si>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</si>
  <si>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</si>
  <si>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</si>
  <si>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</si>
  <si>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</si>
  <si>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</si>
  <si>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</si>
  <si>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</si>
  <si>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</si>
  <si>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</si>
  <si>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</si>
  <si>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</si>
  <si>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</si>
  <si>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</si>
  <si>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</si>
  <si>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</si>
  <si>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</si>
  <si>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</si>
  <si>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</si>
  <si>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</si>
  <si>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</si>
  <si>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</si>
  <si>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</si>
  <si>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</si>
  <si>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</si>
  <si>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</si>
  <si>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</si>
  <si>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</si>
  <si>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</si>
  <si>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</si>
  <si>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</si>
  <si>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</si>
  <si>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</si>
  <si>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</si>
  <si>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</si>
  <si>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</si>
  <si>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</si>
  <si>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</si>
  <si>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</si>
  <si>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</si>
  <si>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</si>
  <si>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</si>
  <si>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</si>
  <si>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</si>
  <si>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</si>
  <si>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</si>
  <si>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</si>
  <si>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</si>
  <si>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</si>
  <si>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</si>
  <si>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</si>
  <si>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</si>
  <si>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</si>
  <si>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</si>
  <si>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</si>
  <si>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</si>
  <si>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</si>
  <si>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</si>
  <si>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</si>
  <si>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</si>
  <si>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</si>
  <si>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</si>
  <si>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</si>
  <si>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</si>
  <si>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</si>
  <si>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</si>
  <si>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</si>
  <si>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</si>
  <si>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</si>
  <si>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</si>
  <si>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</si>
  <si>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</si>
  <si>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</si>
  <si>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</si>
  <si>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</si>
  <si>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</si>
  <si>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</si>
  <si>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</si>
  <si>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</si>
  <si>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</si>
  <si>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</si>
  <si>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</si>
  <si>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</si>
  <si>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</si>
  <si>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</si>
  <si>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</si>
  <si>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</si>
  <si>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</si>
  <si>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</si>
  <si>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</si>
  <si>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</si>
  <si>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</si>
  <si>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</si>
  <si>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</si>
  <si>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</si>
  <si>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</si>
  <si>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</si>
  <si>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</si>
  <si>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</si>
  <si>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</si>
  <si>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</si>
  <si>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</si>
  <si>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</si>
  <si>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</si>
  <si>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</si>
  <si>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</si>
  <si>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</si>
  <si>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</si>
  <si>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</si>
  <si>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</si>
  <si>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</si>
  <si>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</si>
  <si>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</si>
  <si>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</si>
  <si>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</si>
  <si>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</si>
  <si>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</si>
  <si>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</si>
  <si>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</si>
  <si>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</si>
  <si>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</si>
  <si>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</si>
  <si>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</si>
  <si>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</si>
  <si>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</si>
  <si>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</si>
  <si>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</si>
  <si>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</si>
  <si>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</si>
  <si>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</si>
  <si>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</si>
  <si>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</si>
  <si>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</si>
  <si>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</si>
  <si>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</si>
  <si>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</si>
  <si>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</si>
  <si>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</si>
  <si>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</si>
  <si>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</si>
  <si>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</si>
  <si>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</si>
  <si>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</si>
  <si>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</si>
  <si>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</si>
  <si>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</si>
  <si>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</si>
  <si>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</si>
  <si>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</si>
  <si>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</si>
  <si>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</si>
  <si>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</si>
  <si>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</si>
  <si>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</si>
  <si>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</si>
  <si>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</si>
  <si>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</si>
  <si>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</si>
  <si>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</si>
  <si>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</si>
  <si>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</si>
  <si>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</si>
  <si>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</si>
  <si>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</si>
  <si>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</si>
  <si>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</si>
  <si>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</si>
  <si>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</si>
  <si>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</si>
  <si>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</si>
  <si>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</si>
  <si>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</si>
  <si>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</si>
  <si>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</si>
  <si>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</si>
  <si>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</si>
  <si>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</si>
  <si>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</si>
  <si>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</si>
  <si>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</si>
  <si>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</si>
  <si>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</si>
  <si>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</si>
  <si>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</si>
  <si>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</si>
  <si>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</si>
  <si>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</si>
  <si>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</si>
  <si>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</si>
  <si>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</si>
  <si>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</si>
  <si>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</si>
  <si>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</si>
  <si>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</si>
  <si>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</si>
  <si>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</si>
  <si>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</si>
  <si>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</si>
  <si>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</si>
  <si>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</si>
  <si>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</si>
  <si>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</si>
  <si>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</si>
  <si>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</si>
  <si>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</si>
  <si>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</si>
  <si>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</si>
  <si>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</si>
  <si>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</si>
  <si>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</si>
  <si>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</si>
  <si>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</si>
  <si>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</si>
  <si>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</si>
  <si>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</si>
  <si>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</si>
  <si>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</si>
  <si>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</si>
  <si>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</si>
  <si>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</si>
  <si>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</si>
  <si>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</si>
  <si>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</si>
  <si>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</si>
  <si>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</si>
  <si>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</si>
  <si>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</si>
  <si>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</si>
  <si>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</si>
  <si>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</si>
  <si>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</si>
  <si>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</si>
  <si>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</si>
  <si>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</si>
  <si>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</si>
  <si>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</si>
  <si>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</si>
  <si>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</si>
  <si>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</si>
  <si>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</si>
  <si>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</si>
  <si>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</si>
  <si>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</si>
  <si>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</si>
  <si>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</si>
  <si>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</si>
  <si>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</si>
  <si>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</si>
  <si>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</si>
  <si>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</si>
  <si>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</si>
  <si>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</si>
  <si>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</si>
  <si>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</si>
  <si>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</si>
  <si>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</si>
  <si>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</si>
  <si>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</si>
  <si>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</si>
  <si>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</si>
  <si>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</si>
  <si>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</si>
  <si>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</si>
  <si>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</si>
  <si>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</si>
  <si>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</si>
  <si>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</si>
  <si>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</si>
  <si>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</si>
  <si>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</si>
  <si>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</si>
  <si>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</si>
  <si>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</si>
  <si>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</si>
  <si>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</si>
  <si>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</si>
  <si>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</si>
  <si>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</si>
  <si>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</si>
  <si>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</si>
  <si>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</si>
  <si>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</si>
  <si>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</si>
  <si>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</si>
  <si>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</si>
  <si>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</si>
  <si>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</si>
  <si>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</si>
  <si>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</si>
  <si>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</si>
  <si>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</si>
  <si>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</si>
  <si>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</si>
  <si>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</si>
  <si>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</si>
  <si>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</si>
  <si>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</si>
  <si>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</si>
  <si>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</si>
  <si>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</si>
  <si>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</si>
  <si>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</si>
  <si>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</si>
  <si>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</si>
  <si>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</si>
  <si>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</si>
  <si>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</si>
  <si>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</si>
  <si>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</si>
  <si>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</si>
  <si>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</si>
  <si>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</si>
  <si>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</si>
  <si>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</si>
  <si>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</si>
  <si>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</si>
  <si>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</si>
  <si>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</si>
  <si>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</si>
  <si>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</si>
  <si>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</si>
  <si>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</si>
  <si>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</si>
  <si>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</si>
  <si>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</si>
  <si>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</si>
  <si>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</si>
  <si>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</si>
  <si>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</si>
  <si>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</si>
  <si>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</si>
  <si>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</si>
  <si>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</si>
  <si>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</si>
  <si>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</si>
  <si>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</si>
  <si>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</si>
  <si>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</si>
  <si>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</si>
  <si>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</si>
  <si>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</si>
  <si>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</si>
  <si>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</si>
  <si>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</si>
  <si>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</si>
  <si>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</si>
  <si>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</si>
  <si>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</si>
  <si>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</si>
  <si>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</si>
  <si>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</si>
  <si>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</si>
  <si>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</si>
  <si>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</si>
  <si>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</si>
  <si>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</si>
  <si>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</si>
  <si>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</si>
  <si>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</si>
  <si>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</si>
  <si>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</si>
  <si>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</si>
  <si>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</si>
  <si>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</si>
  <si>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</si>
  <si>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</si>
  <si>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</si>
  <si>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</si>
  <si>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</si>
  <si>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</si>
  <si>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</si>
  <si>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</si>
  <si>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</si>
  <si>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</si>
  <si>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</si>
  <si>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</si>
  <si>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</si>
  <si>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</si>
  <si>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</si>
  <si>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</si>
  <si>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</si>
  <si>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</si>
  <si>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</si>
  <si>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</si>
  <si>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</si>
  <si>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</si>
  <si>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</si>
  <si>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</si>
  <si>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</si>
  <si>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</si>
  <si>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</si>
  <si>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</si>
  <si>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</si>
  <si>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</si>
  <si>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</si>
  <si>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</si>
  <si>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</si>
  <si>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</si>
  <si>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</si>
  <si>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</si>
  <si>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</si>
  <si>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</si>
  <si>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</si>
  <si>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</si>
  <si>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</si>
  <si>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</si>
  <si>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</si>
  <si>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</si>
  <si>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</si>
  <si>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</si>
  <si>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</si>
  <si>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</si>
  <si>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</si>
  <si>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</si>
  <si>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</si>
  <si>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</si>
  <si>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</si>
  <si>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</si>
  <si>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</si>
  <si>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</si>
  <si>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</si>
  <si>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</si>
  <si>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</si>
  <si>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</si>
  <si>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</si>
  <si>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</si>
  <si>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</si>
  <si>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</si>
  <si>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</si>
  <si>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</si>
  <si>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</si>
  <si>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</si>
  <si>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</si>
  <si>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</si>
  <si>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</si>
  <si>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</si>
  <si>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</si>
  <si>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</si>
  <si>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</si>
  <si>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</si>
  <si>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</si>
  <si>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</si>
  <si>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</si>
  <si>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</si>
  <si>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</si>
  <si>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</si>
  <si>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</si>
  <si>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</si>
  <si>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</si>
  <si>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</si>
  <si>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</si>
  <si>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</si>
  <si>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</si>
  <si>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</si>
  <si>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</si>
  <si>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</si>
  <si>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</si>
  <si>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</si>
  <si>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</si>
  <si>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</si>
  <si>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</si>
  <si>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</si>
  <si>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</si>
  <si>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</si>
  <si>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</si>
  <si>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</si>
  <si>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</si>
  <si>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</si>
  <si>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</si>
  <si>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</si>
  <si>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</si>
  <si>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</si>
  <si>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</si>
  <si>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</si>
  <si>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</si>
  <si>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</si>
  <si>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</si>
  <si>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</si>
  <si>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</si>
  <si>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</si>
  <si>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</si>
  <si>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</si>
  <si>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</si>
  <si>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</si>
  <si>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</si>
  <si>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</si>
  <si>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</si>
  <si>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</si>
  <si>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</si>
  <si>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</si>
  <si>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</si>
  <si>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</si>
  <si>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</si>
  <si>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</si>
  <si>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</si>
  <si>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</si>
  <si>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</si>
  <si>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</si>
  <si>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</si>
  <si>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</si>
  <si>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</si>
  <si>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</si>
  <si>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</si>
  <si>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</si>
  <si>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</si>
  <si>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</si>
  <si>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</si>
  <si>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</si>
  <si>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</si>
  <si>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</si>
  <si>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</si>
  <si>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</si>
  <si>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</si>
  <si>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</si>
  <si>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</si>
  <si>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</si>
  <si>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</si>
  <si>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</si>
  <si>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</si>
  <si>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</si>
  <si>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</si>
  <si>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</si>
  <si>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</si>
  <si>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</si>
  <si>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</si>
  <si>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</si>
  <si>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</si>
  <si>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</si>
  <si>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</si>
  <si>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</si>
  <si>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</si>
  <si>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</si>
  <si>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</si>
  <si>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</si>
  <si>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</si>
  <si>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</si>
  <si>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</si>
  <si>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</si>
  <si>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</si>
  <si>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</si>
  <si>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</si>
  <si>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</si>
  <si>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</si>
  <si>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</si>
  <si>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</si>
  <si>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</si>
  <si>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</si>
  <si>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</si>
  <si>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</si>
  <si>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</si>
  <si>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</si>
  <si>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</si>
  <si>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</si>
  <si>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</si>
  <si>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</si>
  <si>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</si>
  <si>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</si>
  <si>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</si>
  <si>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</si>
  <si>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</si>
  <si>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</si>
  <si>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</si>
  <si>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</si>
  <si>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</si>
  <si>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</si>
  <si>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</si>
  <si>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</si>
  <si>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</si>
  <si>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</si>
  <si>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</si>
  <si>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</si>
  <si>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</si>
  <si>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</si>
  <si>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</si>
  <si>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</si>
  <si>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</si>
  <si>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</si>
  <si>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</si>
  <si>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</si>
  <si>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</si>
  <si>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</si>
  <si>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</si>
  <si>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</si>
  <si>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</si>
  <si>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</si>
  <si>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</si>
  <si>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</si>
  <si>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</si>
  <si>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</si>
  <si>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</si>
  <si>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</si>
  <si>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</si>
  <si>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</si>
  <si>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</si>
  <si>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</si>
  <si>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</si>
  <si>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</si>
  <si>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</si>
  <si>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</si>
  <si>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</si>
  <si>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</si>
  <si>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</si>
  <si>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</si>
  <si>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</si>
  <si>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</si>
  <si>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</si>
  <si>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</si>
  <si>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</si>
  <si>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</si>
  <si>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</si>
  <si>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</si>
  <si>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</si>
  <si>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</si>
  <si>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</si>
  <si>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</si>
  <si>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</si>
  <si>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</si>
  <si>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</si>
  <si>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</si>
  <si>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</si>
  <si>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</si>
  <si>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</si>
  <si>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</si>
  <si>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</si>
  <si>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</si>
  <si>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</si>
  <si>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</si>
  <si>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</si>
  <si>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</si>
  <si>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</si>
  <si>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</si>
  <si>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</si>
  <si>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</si>
  <si>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</si>
  <si>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</si>
  <si>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</si>
  <si>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</si>
  <si>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</si>
  <si>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</si>
  <si>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</si>
  <si>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</si>
  <si>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</si>
  <si>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</si>
  <si>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</si>
  <si>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</si>
  <si>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</si>
  <si>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</si>
  <si>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</si>
  <si>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</si>
  <si>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</si>
  <si>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</si>
  <si>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</si>
  <si>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</si>
  <si>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</si>
  <si>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</si>
  <si>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</si>
  <si>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</si>
  <si>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</si>
  <si>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</si>
  <si>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</si>
  <si>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</si>
  <si>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</si>
  <si>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</si>
  <si>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</si>
  <si>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</si>
  <si>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</si>
  <si>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</si>
  <si>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</si>
  <si>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</si>
  <si>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</si>
  <si>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</si>
  <si>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</si>
  <si>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</si>
  <si>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</si>
  <si>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</si>
  <si>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</si>
  <si>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</si>
  <si>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</si>
  <si>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</si>
  <si>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</si>
  <si>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</si>
  <si>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</si>
  <si>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</si>
  <si>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</si>
  <si>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</si>
  <si>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</si>
  <si>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</si>
  <si>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</si>
  <si>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</si>
  <si>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</si>
  <si>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</si>
  <si>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</si>
  <si>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</si>
  <si>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</si>
  <si>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</si>
  <si>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</si>
  <si>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</si>
  <si>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</si>
  <si>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</si>
  <si>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</si>
  <si>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</si>
  <si>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</si>
  <si>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</si>
  <si>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</si>
  <si>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</si>
  <si>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</si>
  <si>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</si>
  <si>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</si>
  <si>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</si>
  <si>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</si>
  <si>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</si>
  <si>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</si>
  <si>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</si>
  <si>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</si>
  <si>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</si>
  <si>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</si>
  <si>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</si>
  <si>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</si>
  <si>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</si>
  <si>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</si>
  <si>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</si>
  <si>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</si>
  <si>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</si>
  <si>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</si>
  <si>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</si>
  <si>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</si>
  <si>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</si>
  <si>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</si>
  <si>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</si>
  <si>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</si>
  <si>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</si>
  <si>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</si>
  <si>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</si>
  <si>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</si>
  <si>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</si>
  <si>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</si>
  <si>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</si>
  <si>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</si>
  <si>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</si>
  <si>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</si>
  <si>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</si>
  <si>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</si>
  <si>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</si>
  <si>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</si>
  <si>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</si>
  <si>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</si>
  <si>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</si>
  <si>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</si>
  <si>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</si>
  <si>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</si>
  <si>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</si>
  <si>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</si>
  <si>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</si>
  <si>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</si>
  <si>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</si>
  <si>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</si>
  <si>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</si>
  <si>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</si>
  <si>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</si>
  <si>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</si>
  <si>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</si>
  <si>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</si>
  <si>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</si>
  <si>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</si>
  <si>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</si>
  <si>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</si>
  <si>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</si>
  <si>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</si>
  <si>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</si>
  <si>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</si>
  <si>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</si>
  <si>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</si>
  <si>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</si>
  <si>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</si>
  <si>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</si>
  <si>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</si>
  <si>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</si>
  <si>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</si>
  <si>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</si>
  <si>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</si>
  <si>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</si>
  <si>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</si>
  <si>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</si>
  <si>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</si>
  <si>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</si>
  <si>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</si>
  <si>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</si>
  <si>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</si>
  <si>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</si>
  <si>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</si>
  <si>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</si>
  <si>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</si>
  <si>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</si>
  <si>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</si>
  <si>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</si>
  <si>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</si>
  <si>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</si>
  <si>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</si>
  <si>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</si>
  <si>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</si>
  <si>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</si>
  <si>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</si>
  <si>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</si>
  <si>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</si>
  <si>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</si>
  <si>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</si>
  <si>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</si>
  <si>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</si>
  <si>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</si>
  <si>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</si>
  <si>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</si>
  <si>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</si>
  <si>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</si>
  <si>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</si>
  <si>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</si>
  <si>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</si>
  <si>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</si>
  <si>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</si>
  <si>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</si>
  <si>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</si>
  <si>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</si>
  <si>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</si>
  <si>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</si>
  <si>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</si>
  <si>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</si>
  <si>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</si>
  <si>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</si>
  <si>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</si>
  <si>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</si>
  <si>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</si>
  <si>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</si>
  <si>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</si>
  <si>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</si>
  <si>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</si>
  <si>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</si>
  <si>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</si>
  <si>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</si>
  <si>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</si>
  <si>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</si>
  <si>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</si>
  <si>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</si>
  <si>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</si>
  <si>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</si>
  <si>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</si>
  <si>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</si>
  <si>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</si>
  <si>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</si>
  <si>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</si>
  <si>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</si>
  <si>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</si>
  <si>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</si>
  <si>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</si>
  <si>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</si>
  <si>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</si>
  <si>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</si>
  <si>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</si>
  <si>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</si>
  <si>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</si>
  <si>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</si>
  <si>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</si>
  <si>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</si>
  <si>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</si>
  <si>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</si>
  <si>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</si>
  <si>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</si>
  <si>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</si>
  <si>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</si>
  <si>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</si>
  <si>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</si>
  <si>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</si>
  <si>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</si>
  <si>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</si>
  <si>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</si>
  <si>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</si>
  <si>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</si>
  <si>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</si>
  <si>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</si>
  <si>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</si>
  <si>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</si>
  <si>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</si>
  <si>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</si>
  <si>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</si>
  <si>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</si>
  <si>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</si>
  <si>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</si>
  <si>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</si>
  <si>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</si>
  <si>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</si>
  <si>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</si>
  <si>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</si>
  <si>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</si>
  <si>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</si>
  <si>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</si>
  <si>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</si>
  <si>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</si>
  <si>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</si>
  <si>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</si>
  <si>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</si>
  <si>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</si>
  <si>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</si>
  <si>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</si>
  <si>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</si>
  <si>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</si>
  <si>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</si>
  <si>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</si>
  <si>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</si>
  <si>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</si>
  <si>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</si>
  <si>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</si>
  <si>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</si>
  <si>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</si>
  <si>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</si>
  <si>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</si>
  <si>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</si>
  <si>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</si>
  <si>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</si>
  <si>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</si>
  <si>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</si>
  <si>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</si>
  <si>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</si>
  <si>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</si>
  <si>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</si>
  <si>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</si>
  <si>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</si>
  <si>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</si>
  <si>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</si>
  <si>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</si>
  <si>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</si>
  <si>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</si>
  <si>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</si>
  <si>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</si>
  <si>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</si>
  <si>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</si>
  <si>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</si>
  <si>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</si>
  <si>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</si>
  <si>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</si>
  <si>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</si>
  <si>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</si>
  <si>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</si>
  <si>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</si>
  <si>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</si>
  <si>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</si>
  <si>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</si>
  <si>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</si>
  <si>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</si>
  <si>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</si>
  <si>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</si>
  <si>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</si>
  <si>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</si>
  <si>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</si>
  <si>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</si>
  <si>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</si>
  <si>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</si>
  <si>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</si>
  <si>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</si>
  <si>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</si>
  <si>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</si>
  <si>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</si>
  <si>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</si>
  <si>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</si>
  <si>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</si>
  <si>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</si>
  <si>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</si>
  <si>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</si>
  <si>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</si>
  <si>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</si>
  <si>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</si>
  <si>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</si>
  <si>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</si>
  <si>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</si>
  <si>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</si>
  <si>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</si>
  <si>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</si>
  <si>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</si>
  <si>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</si>
  <si>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</si>
  <si>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</si>
  <si>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</si>
  <si>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</si>
  <si>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</si>
  <si>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</si>
  <si>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</si>
  <si>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</si>
  <si>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</si>
  <si>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</si>
  <si>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</si>
  <si>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</si>
  <si>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</si>
  <si>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</si>
  <si>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</si>
  <si>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</si>
  <si>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</si>
  <si>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</si>
  <si>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</si>
  <si>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</si>
  <si>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</si>
  <si>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</si>
  <si>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</si>
  <si>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</si>
  <si>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</si>
  <si>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</si>
  <si>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</si>
  <si>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</si>
  <si>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</si>
  <si>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</si>
  <si>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</si>
  <si>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</si>
  <si>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</si>
  <si>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</si>
  <si>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</si>
  <si>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</si>
  <si>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</si>
  <si>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</si>
  <si>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</si>
  <si>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</si>
  <si>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</si>
  <si>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</si>
  <si>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</si>
  <si>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</si>
  <si>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</si>
  <si>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</si>
  <si>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</si>
  <si>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</si>
  <si>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</si>
  <si>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</si>
  <si>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</si>
  <si>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</si>
  <si>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</si>
  <si>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</si>
  <si>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</si>
  <si>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</si>
  <si>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</si>
  <si>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</si>
  <si>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</si>
  <si>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</si>
  <si>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</si>
  <si>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</si>
  <si>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</si>
  <si>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</si>
  <si>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</si>
  <si>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</si>
  <si>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</si>
  <si>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</si>
  <si>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</si>
  <si>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</si>
  <si>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</si>
  <si>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</si>
  <si>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</si>
  <si>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</si>
  <si>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</si>
  <si>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</si>
  <si>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</si>
  <si>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</si>
  <si>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</si>
  <si>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</si>
  <si>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</si>
  <si>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</si>
  <si>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</si>
  <si>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</si>
  <si>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</si>
  <si>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</si>
  <si>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</si>
  <si>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</si>
  <si>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</si>
  <si>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</si>
  <si>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</si>
  <si>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</si>
  <si>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</si>
  <si>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</si>
  <si>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</si>
  <si>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</si>
  <si>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</si>
  <si>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</si>
  <si>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</si>
  <si>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</si>
  <si>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</si>
  <si>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</si>
  <si>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</si>
  <si>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</si>
  <si>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</si>
  <si>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</si>
  <si>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</si>
  <si>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</si>
  <si>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</si>
  <si>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</si>
  <si>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</si>
  <si>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</si>
  <si>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</si>
  <si>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</si>
  <si>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</si>
  <si>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</si>
  <si>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</si>
  <si>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</si>
  <si>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</si>
  <si>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</si>
  <si>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</si>
  <si>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</si>
  <si>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</si>
  <si>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</si>
  <si>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</si>
  <si>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</si>
  <si>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</si>
  <si>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</si>
  <si>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</si>
  <si>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</si>
  <si>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</si>
  <si>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</si>
  <si>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</si>
  <si>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</si>
  <si>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</si>
  <si>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</si>
  <si>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</si>
  <si>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</si>
  <si>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</si>
  <si>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</si>
  <si>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</si>
  <si>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</si>
  <si>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</si>
  <si>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</si>
  <si>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</si>
  <si>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</si>
  <si>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</si>
  <si>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</si>
  <si>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</si>
  <si>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</si>
  <si>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</si>
  <si>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</si>
  <si>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</si>
  <si>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</si>
  <si>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</si>
  <si>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</si>
  <si>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</si>
  <si>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</si>
  <si>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</si>
  <si>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</si>
  <si>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</si>
  <si>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</si>
  <si>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</si>
  <si>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</si>
  <si>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</si>
  <si>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</si>
  <si>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</si>
  <si>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</si>
  <si>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</si>
  <si>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</si>
  <si>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</si>
  <si>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</si>
  <si>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</si>
  <si>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</si>
  <si>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</si>
  <si>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</si>
  <si>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</si>
  <si>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</si>
  <si>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</si>
  <si>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</si>
  <si>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</si>
  <si>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</si>
  <si>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</si>
  <si>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</si>
  <si>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</si>
  <si>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</si>
  <si>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</si>
  <si>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</si>
  <si>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</si>
  <si>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</si>
  <si>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</si>
  <si>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</si>
  <si>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</si>
  <si>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</si>
  <si>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</si>
  <si>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</si>
  <si>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</si>
  <si>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</si>
  <si>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</si>
  <si>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</si>
  <si>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</si>
  <si>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</si>
  <si>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</si>
  <si>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</si>
  <si>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</si>
  <si>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</si>
  <si>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</si>
  <si>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</si>
  <si>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</si>
  <si>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</si>
  <si>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</si>
  <si>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</si>
  <si>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</si>
  <si>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</si>
  <si>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</si>
  <si>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</si>
  <si>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</si>
  <si>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</si>
  <si>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</si>
  <si>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</si>
  <si>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</si>
  <si>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</si>
  <si>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</si>
  <si>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</si>
  <si>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</si>
  <si>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</si>
  <si>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</si>
  <si>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</si>
  <si>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</si>
  <si>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</si>
  <si>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</si>
  <si>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</si>
  <si>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</si>
  <si>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</si>
  <si>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</si>
  <si>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</si>
  <si>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</si>
  <si>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</si>
  <si>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</si>
  <si>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</si>
  <si>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</si>
  <si>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</si>
  <si>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</si>
  <si>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</si>
  <si>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</si>
  <si>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</si>
  <si>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</si>
  <si>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</si>
  <si>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</si>
  <si>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</si>
  <si>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</si>
  <si>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</si>
  <si>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</si>
  <si>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</si>
  <si>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Serial NO</t>
  </si>
  <si>
    <t>Count of Serial NO</t>
  </si>
  <si>
    <t>Average of Rating</t>
  </si>
  <si>
    <t>Numbers of Items</t>
  </si>
  <si>
    <t>KPI REQUIREMENTS</t>
  </si>
  <si>
    <t>Row Labels</t>
  </si>
  <si>
    <t>Total sales By Fat Content</t>
  </si>
  <si>
    <t>Total sales by Item type</t>
  </si>
  <si>
    <t>Column Labels</t>
  </si>
  <si>
    <t>Fat content by total for outlet sales</t>
  </si>
  <si>
    <t>Total sales by outlet establishment</t>
  </si>
  <si>
    <t xml:space="preserve"> Sales by Outlet Size</t>
  </si>
  <si>
    <t>Outlet Location</t>
  </si>
  <si>
    <t>SALES BY OUTET LOCATION</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</si>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</sst>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7" formatCode="&quot;$&quot;0.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name val="Aptos Display"/>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65" fontId="0" fillId="0" borderId="10" xfId="0" applyNumberFormat="1" applyBorder="1"/>
    <xf numFmtId="0" fontId="0" fillId="0" borderId="10" xfId="0" applyBorder="1"/>
    <xf numFmtId="166" fontId="0" fillId="0" borderId="10" xfId="0" applyNumberFormat="1" applyBorder="1"/>
    <xf numFmtId="0" fontId="0" fillId="0" borderId="14" xfId="0" applyBorder="1"/>
    <xf numFmtId="0" fontId="0" fillId="0" borderId="15" xfId="0" applyBorder="1"/>
    <xf numFmtId="0" fontId="0" fillId="0" borderId="16" xfId="0" applyBorder="1"/>
    <xf numFmtId="0" fontId="0" fillId="0" borderId="18" xfId="0" applyBorder="1"/>
    <xf numFmtId="164" fontId="0" fillId="0" borderId="17" xfId="0" applyNumberFormat="1" applyBorder="1"/>
    <xf numFmtId="0" fontId="0" fillId="0" borderId="19" xfId="0" applyBorder="1"/>
    <xf numFmtId="0" fontId="0" fillId="0" borderId="20" xfId="0" applyBorder="1"/>
    <xf numFmtId="0" fontId="0" fillId="0" borderId="21" xfId="0" applyBorder="1"/>
    <xf numFmtId="0" fontId="19" fillId="0" borderId="12" xfId="0" applyFont="1" applyBorder="1"/>
    <xf numFmtId="0" fontId="19" fillId="0" borderId="13" xfId="0" applyFont="1" applyBorder="1"/>
    <xf numFmtId="0" fontId="19" fillId="0" borderId="14" xfId="0" applyFont="1" applyBorder="1"/>
    <xf numFmtId="0" fontId="19" fillId="33" borderId="0" xfId="0" applyFont="1" applyFill="1"/>
    <xf numFmtId="0" fontId="19" fillId="0" borderId="16" xfId="0" applyFont="1" applyBorder="1"/>
    <xf numFmtId="0" fontId="19" fillId="0" borderId="15" xfId="0" applyFont="1" applyBorder="1"/>
    <xf numFmtId="0" fontId="19" fillId="0" borderId="0" xfId="0" applyFont="1"/>
    <xf numFmtId="0" fontId="19" fillId="0" borderId="11" xfId="0" pivotButton="1" applyFont="1" applyBorder="1"/>
    <xf numFmtId="167" fontId="19" fillId="0" borderId="12" xfId="0" applyNumberFormat="1" applyFont="1" applyBorder="1"/>
    <xf numFmtId="167" fontId="19" fillId="0" borderId="14" xfId="0" applyNumberFormat="1" applyFont="1" applyBorder="1"/>
    <xf numFmtId="167" fontId="19" fillId="0" borderId="15" xfId="0" applyNumberFormat="1" applyFont="1" applyBorder="1"/>
    <xf numFmtId="167" fontId="19" fillId="0" borderId="16" xfId="0" applyNumberFormat="1" applyFont="1" applyBorder="1"/>
    <xf numFmtId="167" fontId="19" fillId="0" borderId="17" xfId="0" applyNumberFormat="1" applyFont="1" applyBorder="1"/>
    <xf numFmtId="167" fontId="19" fillId="0" borderId="18" xfId="0" applyNumberFormat="1" applyFont="1" applyBorder="1"/>
    <xf numFmtId="0" fontId="19" fillId="0" borderId="17" xfId="0" applyFont="1" applyBorder="1"/>
    <xf numFmtId="0" fontId="19" fillId="0" borderId="10" xfId="0" applyFont="1" applyBorder="1"/>
    <xf numFmtId="0" fontId="19" fillId="0" borderId="18" xfId="0" applyFont="1" applyBorder="1"/>
    <xf numFmtId="0" fontId="19" fillId="0" borderId="11" xfId="0" applyFont="1" applyBorder="1"/>
    <xf numFmtId="0" fontId="19" fillId="0" borderId="22" xfId="0" applyFont="1" applyBorder="1" applyAlignment="1">
      <alignment horizontal="left"/>
    </xf>
    <xf numFmtId="167" fontId="19" fillId="0" borderId="22" xfId="0" applyNumberFormat="1" applyFont="1" applyBorder="1"/>
    <xf numFmtId="0" fontId="19" fillId="0" borderId="23" xfId="0" applyFont="1" applyBorder="1" applyAlignment="1">
      <alignment horizontal="left"/>
    </xf>
    <xf numFmtId="167" fontId="19" fillId="0" borderId="23" xfId="0" applyNumberFormat="1" applyFont="1" applyBorder="1"/>
    <xf numFmtId="0" fontId="19" fillId="0" borderId="24" xfId="0" applyFont="1" applyBorder="1" applyAlignment="1">
      <alignment horizontal="left"/>
    </xf>
    <xf numFmtId="167" fontId="19" fillId="0" borderId="24" xfId="0" applyNumberFormat="1" applyFont="1" applyBorder="1"/>
    <xf numFmtId="0" fontId="19" fillId="0" borderId="19" xfId="0" applyFont="1" applyBorder="1"/>
    <xf numFmtId="0" fontId="19" fillId="0" borderId="21" xfId="0" applyFont="1" applyBorder="1"/>
    <xf numFmtId="167" fontId="19" fillId="0" borderId="0" xfId="0" applyNumberFormat="1" applyFont="1"/>
    <xf numFmtId="165" fontId="19" fillId="0" borderId="22" xfId="0" applyNumberFormat="1" applyFont="1" applyBorder="1"/>
    <xf numFmtId="165" fontId="19" fillId="0" borderId="24" xfId="0" applyNumberFormat="1" applyFont="1" applyBorder="1"/>
    <xf numFmtId="165" fontId="19" fillId="0" borderId="23" xfId="0" applyNumberFormat="1" applyFont="1" applyBorder="1"/>
    <xf numFmtId="1" fontId="19" fillId="0" borderId="22" xfId="0" applyNumberFormat="1" applyFont="1" applyBorder="1"/>
    <xf numFmtId="1" fontId="19" fillId="0" borderId="24" xfId="0" applyNumberFormat="1" applyFont="1" applyBorder="1"/>
    <xf numFmtId="1" fontId="19" fillId="0" borderId="23" xfId="0" applyNumberFormat="1" applyFont="1" applyBorder="1"/>
    <xf numFmtId="0" fontId="18" fillId="33" borderId="15" xfId="0" applyFont="1" applyFill="1" applyBorder="1" applyAlignment="1">
      <alignment horizontal="center" vertical="center"/>
    </xf>
    <xf numFmtId="0" fontId="18" fillId="33" borderId="0" xfId="0" applyFont="1" applyFill="1" applyAlignment="1">
      <alignment horizontal="center" vertical="center"/>
    </xf>
    <xf numFmtId="0" fontId="18" fillId="33" borderId="16"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4" xfId="0" applyFont="1" applyFill="1" applyBorder="1" applyAlignment="1">
      <alignment horizontal="center" vertical="center"/>
    </xf>
    <xf numFmtId="0" fontId="18" fillId="33" borderId="12" xfId="0" applyFont="1" applyFill="1" applyBorder="1" applyAlignment="1">
      <alignment horizontal="center"/>
    </xf>
    <xf numFmtId="0" fontId="20" fillId="33" borderId="13" xfId="0" applyFont="1" applyFill="1" applyBorder="1" applyAlignment="1">
      <alignment horizontal="center"/>
    </xf>
    <xf numFmtId="0" fontId="20" fillId="33" borderId="14" xfId="0" applyFont="1" applyFill="1" applyBorder="1" applyAlignment="1">
      <alignment horizontal="center"/>
    </xf>
    <xf numFmtId="0" fontId="16"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9">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font>
        <color auto="1"/>
      </font>
    </dxf>
    <dxf>
      <font>
        <color auto="1"/>
      </font>
    </dxf>
    <dxf>
      <font>
        <color auto="1"/>
      </font>
    </dxf>
    <dxf>
      <font>
        <color auto="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
    </dxf>
    <dxf>
      <font>
        <color auto="1"/>
      </font>
    </dxf>
    <dxf>
      <font>
        <color auto="1"/>
      </font>
    </dxf>
    <dxf>
      <font>
        <color auto="1"/>
      </font>
    </dxf>
    <dxf>
      <font>
        <color auto="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rgb="FFFFD200"/>
      </font>
      <fill>
        <patternFill>
          <bgColor rgb="FFFFCC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 ANALYSIS" pivot="0" table="0" count="10" xr9:uid="{D4E45354-493A-463E-8793-64526222024C}">
      <tableStyleElement type="wholeTable" dxfId="338"/>
      <tableStyleElement type="headerRow" dxfId="337"/>
    </tableStyle>
  </tableStyles>
  <colors>
    <mruColors>
      <color rgb="FFFFCC00"/>
      <color rgb="FFFFD200"/>
      <color rgb="FF2FD200"/>
      <color rgb="FFD09E00"/>
      <color rgb="FFFAFAFA"/>
      <color rgb="FFD0AC2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4-4B8A-954C-7EF54080FD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4-4B8A-954C-7EF54080FD9B}"/>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3-75B6-4B6E-9CA0-CE21D0AF1B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2005645520726"/>
          <c:y val="0.1357936405490297"/>
          <c:w val="0.78059315109196259"/>
          <c:h val="0.80409706983348395"/>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5-5690-434A-A6BC-EF39435E2823}"/>
            </c:ext>
          </c:extLst>
        </c:ser>
        <c:ser>
          <c:idx val="1"/>
          <c:order val="1"/>
          <c:tx>
            <c:strRef>
              <c:f>'Sheet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5690-434A-A6BC-EF39435E2823}"/>
            </c:ext>
          </c:extLst>
        </c:ser>
        <c:dLbls>
          <c:showLegendKey val="0"/>
          <c:showVal val="0"/>
          <c:showCatName val="0"/>
          <c:showSerName val="0"/>
          <c:showPercent val="0"/>
          <c:showBubbleSize val="0"/>
        </c:dLbls>
        <c:gapWidth val="60"/>
        <c:axId val="1778177647"/>
        <c:axId val="1778194447"/>
      </c:barChart>
      <c:catAx>
        <c:axId val="1778177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94447"/>
        <c:crosses val="autoZero"/>
        <c:auto val="1"/>
        <c:lblAlgn val="ctr"/>
        <c:lblOffset val="100"/>
        <c:noMultiLvlLbl val="0"/>
      </c:catAx>
      <c:valAx>
        <c:axId val="1778194447"/>
        <c:scaling>
          <c:orientation val="minMax"/>
        </c:scaling>
        <c:delete val="1"/>
        <c:axPos val="b"/>
        <c:numFmt formatCode="&quot;$&quot;0.0,&quot;K&quot;" sourceLinked="1"/>
        <c:majorTickMark val="out"/>
        <c:minorTickMark val="none"/>
        <c:tickLblPos val="nextTo"/>
        <c:crossAx val="17781776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13952203343006"/>
          <c:y val="3.081232492997199E-2"/>
          <c:w val="0.45933198898918115"/>
          <c:h val="0.93837535014005602"/>
        </c:manualLayout>
      </c:layout>
      <c:barChart>
        <c:barDir val="bar"/>
        <c:grouping val="clustered"/>
        <c:varyColors val="0"/>
        <c:ser>
          <c:idx val="0"/>
          <c:order val="0"/>
          <c:tx>
            <c:strRef>
              <c:f>'Sheet Design'!$B$32</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7352-4800-887E-BE336CE07E34}"/>
            </c:ext>
          </c:extLst>
        </c:ser>
        <c:dLbls>
          <c:dLblPos val="outEnd"/>
          <c:showLegendKey val="0"/>
          <c:showVal val="1"/>
          <c:showCatName val="0"/>
          <c:showSerName val="0"/>
          <c:showPercent val="0"/>
          <c:showBubbleSize val="0"/>
        </c:dLbls>
        <c:gapWidth val="50"/>
        <c:axId val="2047380623"/>
        <c:axId val="2047389263"/>
      </c:barChart>
      <c:catAx>
        <c:axId val="204738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47389263"/>
        <c:crosses val="autoZero"/>
        <c:auto val="1"/>
        <c:lblAlgn val="ctr"/>
        <c:lblOffset val="100"/>
        <c:noMultiLvlLbl val="0"/>
      </c:catAx>
      <c:valAx>
        <c:axId val="2047389263"/>
        <c:scaling>
          <c:orientation val="minMax"/>
        </c:scaling>
        <c:delete val="1"/>
        <c:axPos val="b"/>
        <c:numFmt formatCode="&quot;$&quot;0.0,&quot;K&quot;" sourceLinked="1"/>
        <c:majorTickMark val="none"/>
        <c:minorTickMark val="none"/>
        <c:tickLblPos val="nextTo"/>
        <c:crossAx val="204738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158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15875">
            <a:solidFill>
              <a:schemeClr val="tx1">
                <a:lumMod val="95000"/>
                <a:lumOff val="5000"/>
              </a:schemeClr>
            </a:solidFill>
          </a:ln>
          <a:effectLst/>
        </c:spPr>
        <c:dLbl>
          <c:idx val="0"/>
          <c:layout>
            <c:manualLayout>
              <c:x val="-9.7465886939571145E-3"/>
              <c:y val="-0.33668341708542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5875">
            <a:solidFill>
              <a:schemeClr val="tx1">
                <a:lumMod val="95000"/>
                <a:lumOff val="5000"/>
              </a:schemeClr>
            </a:solidFill>
          </a:ln>
          <a:effectLst/>
        </c:spPr>
        <c:dLbl>
          <c:idx val="0"/>
          <c:layout>
            <c:manualLayout>
              <c:x val="-2.1442495126705652E-2"/>
              <c:y val="-0.27135678391959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5875">
            <a:solidFill>
              <a:schemeClr val="tx1">
                <a:lumMod val="95000"/>
                <a:lumOff val="5000"/>
              </a:schemeClr>
            </a:solidFill>
          </a:ln>
          <a:effectLst/>
        </c:spPr>
        <c:dLbl>
          <c:idx val="0"/>
          <c:layout>
            <c:manualLayout>
              <c:x val="-2.1442495126705725E-2"/>
              <c:y val="-0.26130653266331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lumMod val="60000"/>
              <a:lumOff val="40000"/>
            </a:schemeClr>
          </a:solidFill>
          <a:ln w="15875">
            <a:solidFill>
              <a:schemeClr val="tx1">
                <a:lumMod val="95000"/>
                <a:lumOff val="5000"/>
              </a:schemeClr>
            </a:solidFill>
          </a:ln>
          <a:effectLst/>
        </c:spPr>
        <c:dLbl>
          <c:idx val="0"/>
          <c:layout>
            <c:manualLayout>
              <c:x val="-1.1695906432748574E-2"/>
              <c:y val="-0.266331658291457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5875">
            <a:solidFill>
              <a:schemeClr val="tx1">
                <a:lumMod val="95000"/>
                <a:lumOff val="5000"/>
              </a:schemeClr>
            </a:solidFill>
          </a:ln>
          <a:effectLst/>
        </c:spPr>
        <c:dLbl>
          <c:idx val="0"/>
          <c:layout>
            <c:manualLayout>
              <c:x val="0"/>
              <c:y val="-0.266331658291457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15875">
            <a:solidFill>
              <a:schemeClr val="tx1">
                <a:lumMod val="95000"/>
                <a:lumOff val="5000"/>
              </a:schemeClr>
            </a:solidFill>
          </a:ln>
          <a:effectLst/>
        </c:spPr>
        <c:dLbl>
          <c:idx val="0"/>
          <c:layout>
            <c:manualLayout>
              <c:x val="5.8479532163742687E-3"/>
              <c:y val="-0.2261306532663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15875">
            <a:solidFill>
              <a:schemeClr val="tx1">
                <a:lumMod val="95000"/>
                <a:lumOff val="5000"/>
              </a:schemeClr>
            </a:solidFill>
          </a:ln>
          <a:effectLst/>
        </c:spPr>
        <c:dLbl>
          <c:idx val="0"/>
          <c:layout>
            <c:manualLayout>
              <c:x val="-1.4294831616022449E-16"/>
              <c:y val="-0.38190954773869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15875">
            <a:solidFill>
              <a:schemeClr val="tx1">
                <a:lumMod val="95000"/>
                <a:lumOff val="5000"/>
              </a:schemeClr>
            </a:solidFill>
          </a:ln>
          <a:effectLst/>
        </c:spPr>
        <c:dLbl>
          <c:idx val="0"/>
          <c:layout>
            <c:manualLayout>
              <c:x val="-1.9493177387914229E-3"/>
              <c:y val="-0.31155778894472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15875">
            <a:solidFill>
              <a:schemeClr val="tx1">
                <a:lumMod val="95000"/>
                <a:lumOff val="5000"/>
              </a:schemeClr>
            </a:solidFill>
          </a:ln>
          <a:effectLst/>
        </c:spPr>
        <c:dLbl>
          <c:idx val="0"/>
          <c:layout>
            <c:manualLayout>
              <c:x val="-9.7465886939571145E-3"/>
              <c:y val="-0.266331658291457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89355497229512E-2"/>
          <c:y val="2.8745315132551624E-3"/>
          <c:w val="0.94034090036990992"/>
          <c:h val="0.81938076207810706"/>
        </c:manualLayout>
      </c:layout>
      <c:areaChart>
        <c:grouping val="standard"/>
        <c:varyColors val="0"/>
        <c:ser>
          <c:idx val="0"/>
          <c:order val="0"/>
          <c:tx>
            <c:strRef>
              <c:f>'Sheet Design'!$B$55</c:f>
              <c:strCache>
                <c:ptCount val="1"/>
                <c:pt idx="0">
                  <c:v>Total</c:v>
                </c:pt>
              </c:strCache>
            </c:strRef>
          </c:tx>
          <c:spPr>
            <a:solidFill>
              <a:schemeClr val="accent4">
                <a:lumMod val="60000"/>
                <a:lumOff val="40000"/>
              </a:schemeClr>
            </a:solidFill>
            <a:ln w="15875">
              <a:solidFill>
                <a:schemeClr val="tx1">
                  <a:lumMod val="95000"/>
                  <a:lumOff val="5000"/>
                </a:schemeClr>
              </a:solidFill>
            </a:ln>
            <a:effectLst/>
          </c:spPr>
          <c:dPt>
            <c:idx val="0"/>
            <c:bubble3D val="0"/>
            <c:extLst>
              <c:ext xmlns:c16="http://schemas.microsoft.com/office/drawing/2014/chart" uri="{C3380CC4-5D6E-409C-BE32-E72D297353CC}">
                <c16:uniqueId val="{00000000-C158-4E3D-B83B-9F55306DED83}"/>
              </c:ext>
            </c:extLst>
          </c:dPt>
          <c:dPt>
            <c:idx val="1"/>
            <c:bubble3D val="0"/>
            <c:extLst>
              <c:ext xmlns:c16="http://schemas.microsoft.com/office/drawing/2014/chart" uri="{C3380CC4-5D6E-409C-BE32-E72D297353CC}">
                <c16:uniqueId val="{00000001-C158-4E3D-B83B-9F55306DED83}"/>
              </c:ext>
            </c:extLst>
          </c:dPt>
          <c:dPt>
            <c:idx val="2"/>
            <c:bubble3D val="0"/>
            <c:extLst>
              <c:ext xmlns:c16="http://schemas.microsoft.com/office/drawing/2014/chart" uri="{C3380CC4-5D6E-409C-BE32-E72D297353CC}">
                <c16:uniqueId val="{00000002-C158-4E3D-B83B-9F55306DED83}"/>
              </c:ext>
            </c:extLst>
          </c:dPt>
          <c:dPt>
            <c:idx val="3"/>
            <c:bubble3D val="0"/>
            <c:extLst>
              <c:ext xmlns:c16="http://schemas.microsoft.com/office/drawing/2014/chart" uri="{C3380CC4-5D6E-409C-BE32-E72D297353CC}">
                <c16:uniqueId val="{00000003-C158-4E3D-B83B-9F55306DED83}"/>
              </c:ext>
            </c:extLst>
          </c:dPt>
          <c:dPt>
            <c:idx val="4"/>
            <c:bubble3D val="0"/>
            <c:extLst>
              <c:ext xmlns:c16="http://schemas.microsoft.com/office/drawing/2014/chart" uri="{C3380CC4-5D6E-409C-BE32-E72D297353CC}">
                <c16:uniqueId val="{00000004-C158-4E3D-B83B-9F55306DED83}"/>
              </c:ext>
            </c:extLst>
          </c:dPt>
          <c:dPt>
            <c:idx val="5"/>
            <c:bubble3D val="0"/>
            <c:extLst>
              <c:ext xmlns:c16="http://schemas.microsoft.com/office/drawing/2014/chart" uri="{C3380CC4-5D6E-409C-BE32-E72D297353CC}">
                <c16:uniqueId val="{00000005-C158-4E3D-B83B-9F55306DED83}"/>
              </c:ext>
            </c:extLst>
          </c:dPt>
          <c:dPt>
            <c:idx val="6"/>
            <c:bubble3D val="0"/>
            <c:extLst>
              <c:ext xmlns:c16="http://schemas.microsoft.com/office/drawing/2014/chart" uri="{C3380CC4-5D6E-409C-BE32-E72D297353CC}">
                <c16:uniqueId val="{00000006-C158-4E3D-B83B-9F55306DED83}"/>
              </c:ext>
            </c:extLst>
          </c:dPt>
          <c:dPt>
            <c:idx val="7"/>
            <c:bubble3D val="0"/>
            <c:extLst>
              <c:ext xmlns:c16="http://schemas.microsoft.com/office/drawing/2014/chart" uri="{C3380CC4-5D6E-409C-BE32-E72D297353CC}">
                <c16:uniqueId val="{00000007-C158-4E3D-B83B-9F55306DED83}"/>
              </c:ext>
            </c:extLst>
          </c:dPt>
          <c:dPt>
            <c:idx val="8"/>
            <c:bubble3D val="0"/>
            <c:extLst>
              <c:ext xmlns:c16="http://schemas.microsoft.com/office/drawing/2014/chart" uri="{C3380CC4-5D6E-409C-BE32-E72D297353CC}">
                <c16:uniqueId val="{00000008-C158-4E3D-B83B-9F55306DED83}"/>
              </c:ext>
            </c:extLst>
          </c:dPt>
          <c:dLbls>
            <c:dLbl>
              <c:idx val="0"/>
              <c:layout>
                <c:manualLayout>
                  <c:x val="5.8479532163742687E-3"/>
                  <c:y val="-0.22613065326633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58-4E3D-B83B-9F55306DED83}"/>
                </c:ext>
              </c:extLst>
            </c:dLbl>
            <c:dLbl>
              <c:idx val="1"/>
              <c:layout>
                <c:manualLayout>
                  <c:x val="0"/>
                  <c:y val="-0.266331658291457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58-4E3D-B83B-9F55306DED83}"/>
                </c:ext>
              </c:extLst>
            </c:dLbl>
            <c:dLbl>
              <c:idx val="2"/>
              <c:layout>
                <c:manualLayout>
                  <c:x val="-1.1695906432748574E-2"/>
                  <c:y val="-0.266331658291457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8-4E3D-B83B-9F55306DED83}"/>
                </c:ext>
              </c:extLst>
            </c:dLbl>
            <c:dLbl>
              <c:idx val="3"/>
              <c:layout>
                <c:manualLayout>
                  <c:x val="-2.1442495126705725E-2"/>
                  <c:y val="-0.26130653266331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C158-4E3D-B83B-9F55306DED83}"/>
                </c:ext>
              </c:extLst>
            </c:dLbl>
            <c:dLbl>
              <c:idx val="4"/>
              <c:layout>
                <c:manualLayout>
                  <c:x val="-2.1442495126705652E-2"/>
                  <c:y val="-0.271356783919598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8-4E3D-B83B-9F55306DED83}"/>
                </c:ext>
              </c:extLst>
            </c:dLbl>
            <c:dLbl>
              <c:idx val="5"/>
              <c:layout>
                <c:manualLayout>
                  <c:x val="-9.7465886939571145E-3"/>
                  <c:y val="-0.336683417085427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8-4E3D-B83B-9F55306DED83}"/>
                </c:ext>
              </c:extLst>
            </c:dLbl>
            <c:dLbl>
              <c:idx val="6"/>
              <c:layout>
                <c:manualLayout>
                  <c:x val="-1.4294831616022449E-16"/>
                  <c:y val="-0.381909547738693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8-4E3D-B83B-9F55306DED83}"/>
                </c:ext>
              </c:extLst>
            </c:dLbl>
            <c:dLbl>
              <c:idx val="7"/>
              <c:layout>
                <c:manualLayout>
                  <c:x val="-1.9493177387914229E-3"/>
                  <c:y val="-0.31155778894472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8-4E3D-B83B-9F55306DED83}"/>
                </c:ext>
              </c:extLst>
            </c:dLbl>
            <c:dLbl>
              <c:idx val="8"/>
              <c:layout>
                <c:manualLayout>
                  <c:x val="-9.7465886939571145E-3"/>
                  <c:y val="-0.266331658291457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58-4E3D-B83B-9F55306DE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C-A2BD-4362-8FC6-541C1CE5DA01}"/>
            </c:ext>
          </c:extLst>
        </c:ser>
        <c:dLbls>
          <c:showLegendKey val="0"/>
          <c:showVal val="1"/>
          <c:showCatName val="0"/>
          <c:showSerName val="0"/>
          <c:showPercent val="0"/>
          <c:showBubbleSize val="0"/>
        </c:dLbls>
        <c:axId val="2059796639"/>
        <c:axId val="2059801919"/>
      </c:areaChart>
      <c:catAx>
        <c:axId val="2059796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59801919"/>
        <c:crosses val="autoZero"/>
        <c:auto val="1"/>
        <c:lblAlgn val="ctr"/>
        <c:lblOffset val="100"/>
        <c:noMultiLvlLbl val="0"/>
      </c:catAx>
      <c:valAx>
        <c:axId val="2059801919"/>
        <c:scaling>
          <c:orientation val="minMax"/>
        </c:scaling>
        <c:delete val="1"/>
        <c:axPos val="l"/>
        <c:numFmt formatCode="&quot;$&quot;0.0,&quot;K&quot;" sourceLinked="1"/>
        <c:majorTickMark val="none"/>
        <c:minorTickMark val="none"/>
        <c:tickLblPos val="nextTo"/>
        <c:crossAx val="2059796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4">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D200"/>
          </a:solidFill>
          <a:ln w="19050">
            <a:solidFill>
              <a:schemeClr val="lt1"/>
            </a:solidFill>
          </a:ln>
          <a:effectLst/>
        </c:spPr>
        <c:dLbl>
          <c:idx val="0"/>
          <c:layout>
            <c:manualLayout>
              <c:x val="-0.12918660287081341"/>
              <c:y val="-9.890109890109889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layout>
            <c:manualLayout>
              <c:x val="0.15789473684210534"/>
              <c:y val="-3.296703296703299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6">
              <a:lumMod val="75000"/>
            </a:schemeClr>
          </a:solidFill>
          <a:ln w="19050">
            <a:solidFill>
              <a:schemeClr val="lt1"/>
            </a:solidFill>
          </a:ln>
          <a:effectLst/>
        </c:spPr>
        <c:dLbl>
          <c:idx val="0"/>
          <c:layout>
            <c:manualLayout>
              <c:x val="0.15311004784688995"/>
              <c:y val="6.593406593406593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168820404626456"/>
          <c:y val="0.1473648005537769"/>
          <c:w val="0.69011641487397812"/>
          <c:h val="0.79249632257506275"/>
        </c:manualLayout>
      </c:layout>
      <c:doughnutChart>
        <c:varyColors val="1"/>
        <c:ser>
          <c:idx val="0"/>
          <c:order val="0"/>
          <c:tx>
            <c:strRef>
              <c:f>'Sheet Design'!$B$70</c:f>
              <c:strCache>
                <c:ptCount val="1"/>
                <c:pt idx="0">
                  <c:v>Total</c:v>
                </c:pt>
              </c:strCache>
            </c:strRef>
          </c:tx>
          <c:spPr>
            <a:solidFill>
              <a:schemeClr val="accent4">
                <a:lumMod val="7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A59-4FEE-86E4-0D1D0220089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A59-4FEE-86E4-0D1D02200890}"/>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2A59-4FEE-86E4-0D1D02200890}"/>
              </c:ext>
            </c:extLst>
          </c:dPt>
          <c:dLbls>
            <c:dLbl>
              <c:idx val="0"/>
              <c:layout>
                <c:manualLayout>
                  <c:x val="0.15789473684210534"/>
                  <c:y val="-3.29670329670329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59-4FEE-86E4-0D1D02200890}"/>
                </c:ext>
              </c:extLst>
            </c:dLbl>
            <c:dLbl>
              <c:idx val="1"/>
              <c:layout>
                <c:manualLayout>
                  <c:x val="0.15311004784688995"/>
                  <c:y val="6.59340659340659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59-4FEE-86E4-0D1D02200890}"/>
                </c:ext>
              </c:extLst>
            </c:dLbl>
            <c:dLbl>
              <c:idx val="2"/>
              <c:layout>
                <c:manualLayout>
                  <c:x val="-0.12918660287081341"/>
                  <c:y val="-9.890109890109889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59-4FEE-86E4-0D1D0220089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9-229B-43E9-A46E-FC640C3312B3}"/>
            </c:ext>
          </c:extLst>
        </c:ser>
        <c:dLbls>
          <c:showLegendKey val="0"/>
          <c:showVal val="1"/>
          <c:showCatName val="0"/>
          <c:showSerName val="0"/>
          <c:showPercent val="0"/>
          <c:showBubbleSize val="0"/>
          <c:showLeaderLines val="1"/>
        </c:dLbls>
        <c:firstSliceAng val="0"/>
        <c:holeSize val="7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22901658569275"/>
          <c:y val="3.1896380599483881E-2"/>
          <c:w val="0.51903039736312029"/>
          <c:h val="0.76344086021505375"/>
        </c:manualLayout>
      </c:layout>
      <c:barChart>
        <c:barDir val="bar"/>
        <c:grouping val="clustered"/>
        <c:varyColors val="0"/>
        <c:ser>
          <c:idx val="0"/>
          <c:order val="0"/>
          <c:tx>
            <c:strRef>
              <c:f>'Sheet Design'!$B$96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AD42-47B5-8DC3-6E3D203849DA}"/>
            </c:ext>
          </c:extLst>
        </c:ser>
        <c:dLbls>
          <c:dLblPos val="outEnd"/>
          <c:showLegendKey val="0"/>
          <c:showVal val="1"/>
          <c:showCatName val="0"/>
          <c:showSerName val="0"/>
          <c:showPercent val="0"/>
          <c:showBubbleSize val="0"/>
        </c:dLbls>
        <c:gapWidth val="60"/>
        <c:axId val="2047376303"/>
        <c:axId val="2047376783"/>
      </c:barChart>
      <c:catAx>
        <c:axId val="204737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47376783"/>
        <c:crosses val="autoZero"/>
        <c:auto val="1"/>
        <c:lblAlgn val="ctr"/>
        <c:lblOffset val="100"/>
        <c:noMultiLvlLbl val="0"/>
      </c:catAx>
      <c:valAx>
        <c:axId val="2047376783"/>
        <c:scaling>
          <c:orientation val="minMax"/>
        </c:scaling>
        <c:delete val="1"/>
        <c:axPos val="b"/>
        <c:numFmt formatCode="&quot;$&quot;0.0,&quot;K&quot;" sourceLinked="1"/>
        <c:majorTickMark val="none"/>
        <c:minorTickMark val="none"/>
        <c:tickLblPos val="nextTo"/>
        <c:crossAx val="20473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7142857142857E-2"/>
          <c:y val="7.0967741935483872E-2"/>
          <c:w val="0.72142857142857142"/>
          <c:h val="0.85806451612903223"/>
        </c:manualLayout>
      </c:layout>
      <c:barChart>
        <c:barDir val="bar"/>
        <c:grouping val="clustered"/>
        <c:varyColors val="0"/>
        <c:ser>
          <c:idx val="0"/>
          <c:order val="0"/>
          <c:tx>
            <c:strRef>
              <c:f>'Sheet Design'!$B$105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Design'!$A$106:$A$109</c:f>
              <c:strCache>
                <c:ptCount val="4"/>
                <c:pt idx="0">
                  <c:v>Grocery Store</c:v>
                </c:pt>
                <c:pt idx="1">
                  <c:v>Supermarket Type3</c:v>
                </c:pt>
                <c:pt idx="2">
                  <c:v>Supermarket Type2</c:v>
                </c:pt>
                <c:pt idx="3">
                  <c:v>Supermarket Type1</c:v>
                </c:pt>
              </c:strCache>
            </c:strRef>
          </c:cat>
          <c:val>
            <c:numRef>
              <c:f>'Sheet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ABF6-4E06-B69F-8CC7D2932268}"/>
            </c:ext>
          </c:extLst>
        </c:ser>
        <c:dLbls>
          <c:dLblPos val="outEnd"/>
          <c:showLegendKey val="0"/>
          <c:showVal val="1"/>
          <c:showCatName val="0"/>
          <c:showSerName val="0"/>
          <c:showPercent val="0"/>
          <c:showBubbleSize val="0"/>
        </c:dLbls>
        <c:gapWidth val="60"/>
        <c:axId val="2054933743"/>
        <c:axId val="2054945743"/>
      </c:barChart>
      <c:catAx>
        <c:axId val="2054933743"/>
        <c:scaling>
          <c:orientation val="minMax"/>
        </c:scaling>
        <c:delete val="1"/>
        <c:axPos val="l"/>
        <c:numFmt formatCode="General" sourceLinked="1"/>
        <c:majorTickMark val="none"/>
        <c:minorTickMark val="none"/>
        <c:tickLblPos val="nextTo"/>
        <c:crossAx val="2054945743"/>
        <c:crosses val="autoZero"/>
        <c:auto val="1"/>
        <c:lblAlgn val="ctr"/>
        <c:lblOffset val="100"/>
        <c:noMultiLvlLbl val="0"/>
      </c:catAx>
      <c:valAx>
        <c:axId val="2054945743"/>
        <c:scaling>
          <c:orientation val="minMax"/>
        </c:scaling>
        <c:delete val="1"/>
        <c:axPos val="b"/>
        <c:numFmt formatCode="&quot;$&quot;0" sourceLinked="1"/>
        <c:majorTickMark val="none"/>
        <c:minorTickMark val="none"/>
        <c:tickLblPos val="nextTo"/>
        <c:crossAx val="205493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s>
    <c:plotArea>
      <c:layout>
        <c:manualLayout>
          <c:layoutTarget val="inner"/>
          <c:xMode val="edge"/>
          <c:yMode val="edge"/>
          <c:x val="5.7526843235504659E-2"/>
          <c:y val="7.2368421052631582E-2"/>
          <c:w val="0.79312250741384605"/>
          <c:h val="0.85526315789473684"/>
        </c:manualLayout>
      </c:layout>
      <c:barChart>
        <c:barDir val="bar"/>
        <c:grouping val="clustered"/>
        <c:varyColors val="0"/>
        <c:ser>
          <c:idx val="0"/>
          <c:order val="0"/>
          <c:tx>
            <c:strRef>
              <c:f>'Sheet Design'!$B$113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Design'!$A$114:$A$117</c:f>
              <c:strCache>
                <c:ptCount val="4"/>
                <c:pt idx="0">
                  <c:v>Grocery Store</c:v>
                </c:pt>
                <c:pt idx="1">
                  <c:v>Supermarket Type3</c:v>
                </c:pt>
                <c:pt idx="2">
                  <c:v>Supermarket Type2</c:v>
                </c:pt>
                <c:pt idx="3">
                  <c:v>Supermarket Type1</c:v>
                </c:pt>
              </c:strCache>
            </c:strRef>
          </c:cat>
          <c:val>
            <c:numRef>
              <c:f>'Sheet Design'!$B$114:$B$117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4-68AE-4452-B95D-3283EEA54F52}"/>
            </c:ext>
          </c:extLst>
        </c:ser>
        <c:dLbls>
          <c:showLegendKey val="0"/>
          <c:showVal val="0"/>
          <c:showCatName val="0"/>
          <c:showSerName val="0"/>
          <c:showPercent val="0"/>
          <c:showBubbleSize val="0"/>
        </c:dLbls>
        <c:gapWidth val="60"/>
        <c:axId val="2054944783"/>
        <c:axId val="2054945263"/>
      </c:barChart>
      <c:catAx>
        <c:axId val="2054944783"/>
        <c:scaling>
          <c:orientation val="minMax"/>
        </c:scaling>
        <c:delete val="1"/>
        <c:axPos val="l"/>
        <c:numFmt formatCode="General" sourceLinked="1"/>
        <c:majorTickMark val="none"/>
        <c:minorTickMark val="none"/>
        <c:tickLblPos val="nextTo"/>
        <c:crossAx val="2054945263"/>
        <c:crosses val="autoZero"/>
        <c:auto val="1"/>
        <c:lblAlgn val="ctr"/>
        <c:lblOffset val="100"/>
        <c:noMultiLvlLbl val="0"/>
      </c:catAx>
      <c:valAx>
        <c:axId val="2054945263"/>
        <c:scaling>
          <c:orientation val="minMax"/>
        </c:scaling>
        <c:delete val="1"/>
        <c:axPos val="b"/>
        <c:numFmt formatCode="0" sourceLinked="1"/>
        <c:majorTickMark val="none"/>
        <c:minorTickMark val="none"/>
        <c:tickLblPos val="nextTo"/>
        <c:crossAx val="20549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5-EF79-47C6-B908-5A892B1A20ED}"/>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EF79-47C6-B908-5A892B1A20ED}"/>
            </c:ext>
          </c:extLst>
        </c:ser>
        <c:dLbls>
          <c:showLegendKey val="0"/>
          <c:showVal val="0"/>
          <c:showCatName val="0"/>
          <c:showSerName val="0"/>
          <c:showPercent val="0"/>
          <c:showBubbleSize val="0"/>
        </c:dLbls>
        <c:gapWidth val="182"/>
        <c:axId val="1778177647"/>
        <c:axId val="1778194447"/>
      </c:barChart>
      <c:catAx>
        <c:axId val="1778177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94447"/>
        <c:crosses val="autoZero"/>
        <c:auto val="1"/>
        <c:lblAlgn val="ctr"/>
        <c:lblOffset val="100"/>
        <c:noMultiLvlLbl val="0"/>
      </c:catAx>
      <c:valAx>
        <c:axId val="1778194447"/>
        <c:scaling>
          <c:orientation val="minMax"/>
        </c:scaling>
        <c:delete val="1"/>
        <c:axPos val="b"/>
        <c:numFmt formatCode="&quot;$&quot;0.0,&quot;K&quot;" sourceLinked="1"/>
        <c:majorTickMark val="out"/>
        <c:minorTickMark val="none"/>
        <c:tickLblPos val="nextTo"/>
        <c:crossAx val="17781776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Design'!$B$32</c:f>
              <c:strCache>
                <c:ptCount val="1"/>
                <c:pt idx="0">
                  <c:v>Total</c:v>
                </c:pt>
              </c:strCache>
            </c:strRef>
          </c:tx>
          <c:spPr>
            <a:solidFill>
              <a:schemeClr val="accent1"/>
            </a:solidFill>
            <a:ln>
              <a:noFill/>
            </a:ln>
            <a:effectLst/>
          </c:spPr>
          <c:invertIfNegative val="0"/>
          <c:cat>
            <c:strRef>
              <c:f>'Sheet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FCFF-4ECC-BFE5-84815CC4D51C}"/>
            </c:ext>
          </c:extLst>
        </c:ser>
        <c:dLbls>
          <c:showLegendKey val="0"/>
          <c:showVal val="0"/>
          <c:showCatName val="0"/>
          <c:showSerName val="0"/>
          <c:showPercent val="0"/>
          <c:showBubbleSize val="0"/>
        </c:dLbls>
        <c:gapWidth val="182"/>
        <c:axId val="2047380623"/>
        <c:axId val="2047389263"/>
      </c:barChart>
      <c:catAx>
        <c:axId val="204738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389263"/>
        <c:crosses val="autoZero"/>
        <c:auto val="1"/>
        <c:lblAlgn val="ctr"/>
        <c:lblOffset val="100"/>
        <c:noMultiLvlLbl val="0"/>
      </c:catAx>
      <c:valAx>
        <c:axId val="204738926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04738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21"/>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Design'!$B$55</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3C31-4710-9C7A-46754F0E5896}"/>
            </c:ext>
          </c:extLst>
        </c:ser>
        <c:dLbls>
          <c:showLegendKey val="0"/>
          <c:showVal val="1"/>
          <c:showCatName val="0"/>
          <c:showSerName val="0"/>
          <c:showPercent val="0"/>
          <c:showBubbleSize val="0"/>
        </c:dLbls>
        <c:axId val="2059796639"/>
        <c:axId val="2059801919"/>
      </c:areaChart>
      <c:catAx>
        <c:axId val="2059796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01919"/>
        <c:crosses val="autoZero"/>
        <c:auto val="1"/>
        <c:lblAlgn val="ctr"/>
        <c:lblOffset val="100"/>
        <c:noMultiLvlLbl val="0"/>
      </c:catAx>
      <c:valAx>
        <c:axId val="2059801919"/>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96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FD-4FA3-8758-8A7233577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FD-4FA3-8758-8A7233577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FD-4FA3-8758-8A723357794C}"/>
              </c:ext>
            </c:extLst>
          </c:dPt>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3-EB63-4AA4-90AB-E684635FC2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Design'!$B$96</c:f>
              <c:strCache>
                <c:ptCount val="1"/>
                <c:pt idx="0">
                  <c:v>Total</c:v>
                </c:pt>
              </c:strCache>
            </c:strRef>
          </c:tx>
          <c:spPr>
            <a:solidFill>
              <a:schemeClr val="accent1"/>
            </a:solidFill>
            <a:ln>
              <a:noFill/>
            </a:ln>
            <a:effectLst/>
          </c:spPr>
          <c:invertIfNegative val="0"/>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C954-4A25-97EE-2B14B9AAA24F}"/>
            </c:ext>
          </c:extLst>
        </c:ser>
        <c:dLbls>
          <c:showLegendKey val="0"/>
          <c:showVal val="0"/>
          <c:showCatName val="0"/>
          <c:showSerName val="0"/>
          <c:showPercent val="0"/>
          <c:showBubbleSize val="0"/>
        </c:dLbls>
        <c:gapWidth val="182"/>
        <c:axId val="2047376303"/>
        <c:axId val="2047376783"/>
      </c:barChart>
      <c:catAx>
        <c:axId val="204737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376783"/>
        <c:crosses val="autoZero"/>
        <c:auto val="1"/>
        <c:lblAlgn val="ctr"/>
        <c:lblOffset val="100"/>
        <c:noMultiLvlLbl val="0"/>
      </c:catAx>
      <c:valAx>
        <c:axId val="2047376783"/>
        <c:scaling>
          <c:orientation val="minMax"/>
        </c:scaling>
        <c:delete val="1"/>
        <c:axPos val="b"/>
        <c:numFmt formatCode="&quot;$&quot;0.0,&quot;K&quot;" sourceLinked="1"/>
        <c:majorTickMark val="none"/>
        <c:minorTickMark val="none"/>
        <c:tickLblPos val="nextTo"/>
        <c:crossAx val="20473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Design'!$A$106:$A$109</c:f>
              <c:strCache>
                <c:ptCount val="4"/>
                <c:pt idx="0">
                  <c:v>Grocery Store</c:v>
                </c:pt>
                <c:pt idx="1">
                  <c:v>Supermarket Type3</c:v>
                </c:pt>
                <c:pt idx="2">
                  <c:v>Supermarket Type2</c:v>
                </c:pt>
                <c:pt idx="3">
                  <c:v>Supermarket Type1</c:v>
                </c:pt>
              </c:strCache>
            </c:strRef>
          </c:cat>
          <c:val>
            <c:numRef>
              <c:f>'Sheet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04B3-4F25-90CD-FC54FED507AD}"/>
            </c:ext>
          </c:extLst>
        </c:ser>
        <c:dLbls>
          <c:dLblPos val="outEnd"/>
          <c:showLegendKey val="0"/>
          <c:showVal val="1"/>
          <c:showCatName val="0"/>
          <c:showSerName val="0"/>
          <c:showPercent val="0"/>
          <c:showBubbleSize val="0"/>
        </c:dLbls>
        <c:gapWidth val="182"/>
        <c:axId val="2054933743"/>
        <c:axId val="2054945743"/>
      </c:barChart>
      <c:catAx>
        <c:axId val="205493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45743"/>
        <c:crosses val="autoZero"/>
        <c:auto val="1"/>
        <c:lblAlgn val="ctr"/>
        <c:lblOffset val="100"/>
        <c:noMultiLvlLbl val="0"/>
      </c:catAx>
      <c:valAx>
        <c:axId val="2054945743"/>
        <c:scaling>
          <c:orientation val="minMax"/>
        </c:scaling>
        <c:delete val="1"/>
        <c:axPos val="b"/>
        <c:numFmt formatCode="&quot;$&quot;0" sourceLinked="1"/>
        <c:majorTickMark val="none"/>
        <c:minorTickMark val="none"/>
        <c:tickLblPos val="nextTo"/>
        <c:crossAx val="205493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Design'!$B$113</c:f>
              <c:strCache>
                <c:ptCount val="1"/>
                <c:pt idx="0">
                  <c:v>Total</c:v>
                </c:pt>
              </c:strCache>
            </c:strRef>
          </c:tx>
          <c:spPr>
            <a:solidFill>
              <a:schemeClr val="accent1"/>
            </a:solidFill>
            <a:ln>
              <a:noFill/>
            </a:ln>
            <a:effectLst/>
          </c:spPr>
          <c:invertIfNegative val="0"/>
          <c:cat>
            <c:strRef>
              <c:f>'Sheet Design'!$A$114:$A$117</c:f>
              <c:strCache>
                <c:ptCount val="4"/>
                <c:pt idx="0">
                  <c:v>Grocery Store</c:v>
                </c:pt>
                <c:pt idx="1">
                  <c:v>Supermarket Type3</c:v>
                </c:pt>
                <c:pt idx="2">
                  <c:v>Supermarket Type2</c:v>
                </c:pt>
                <c:pt idx="3">
                  <c:v>Supermarket Type1</c:v>
                </c:pt>
              </c:strCache>
            </c:strRef>
          </c:cat>
          <c:val>
            <c:numRef>
              <c:f>'Sheet Design'!$B$114:$B$117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D8A3-4261-B5BA-8B30598820A7}"/>
            </c:ext>
          </c:extLst>
        </c:ser>
        <c:dLbls>
          <c:showLegendKey val="0"/>
          <c:showVal val="0"/>
          <c:showCatName val="0"/>
          <c:showSerName val="0"/>
          <c:showPercent val="0"/>
          <c:showBubbleSize val="0"/>
        </c:dLbls>
        <c:gapWidth val="182"/>
        <c:axId val="2054944783"/>
        <c:axId val="2054945263"/>
      </c:barChart>
      <c:catAx>
        <c:axId val="205494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45263"/>
        <c:crosses val="autoZero"/>
        <c:auto val="1"/>
        <c:lblAlgn val="ctr"/>
        <c:lblOffset val="100"/>
        <c:noMultiLvlLbl val="0"/>
      </c:catAx>
      <c:valAx>
        <c:axId val="2054945263"/>
        <c:scaling>
          <c:orientation val="minMax"/>
        </c:scaling>
        <c:delete val="1"/>
        <c:axPos val="b"/>
        <c:numFmt formatCode="0" sourceLinked="1"/>
        <c:majorTickMark val="none"/>
        <c:minorTickMark val="none"/>
        <c:tickLblPos val="nextTo"/>
        <c:crossAx val="20549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accent1">
                <a:shade val="15000"/>
                <a:alpha val="98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rgbClr val="D09E00">
                <a:alpha val="97647"/>
              </a:srgbClr>
            </a:solidFill>
          </a:ln>
          <a:effectLst/>
        </c:spPr>
        <c:dLbl>
          <c:idx val="0"/>
          <c:layout>
            <c:manualLayout>
              <c:x val="0.14689265536723176"/>
              <c:y val="-7.042253521126760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6">
                <a:lumMod val="75000"/>
                <a:alpha val="98000"/>
              </a:schemeClr>
            </a:solidFill>
          </a:ln>
          <a:effectLst/>
        </c:spPr>
        <c:dLbl>
          <c:idx val="0"/>
          <c:layout>
            <c:manualLayout>
              <c:x val="-0.12429378531073447"/>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600471551225587"/>
          <c:y val="0.16422812465343239"/>
          <c:w val="0.65669113394723966"/>
          <c:h val="0.81855162470888321"/>
        </c:manualLayout>
      </c:layout>
      <c:doughnutChart>
        <c:varyColors val="1"/>
        <c:ser>
          <c:idx val="0"/>
          <c:order val="0"/>
          <c:tx>
            <c:strRef>
              <c:f>'Sheet Design'!$B$12</c:f>
              <c:strCache>
                <c:ptCount val="1"/>
                <c:pt idx="0">
                  <c:v>Total</c:v>
                </c:pt>
              </c:strCache>
            </c:strRef>
          </c:tx>
          <c:spPr>
            <a:ln>
              <a:solidFill>
                <a:schemeClr val="accent1">
                  <a:shade val="15000"/>
                  <a:alpha val="98000"/>
                </a:schemeClr>
              </a:solidFill>
            </a:ln>
          </c:spPr>
          <c:dPt>
            <c:idx val="0"/>
            <c:bubble3D val="0"/>
            <c:spPr>
              <a:solidFill>
                <a:srgbClr val="D09E00"/>
              </a:solidFill>
              <a:ln w="19050">
                <a:solidFill>
                  <a:srgbClr val="D09E00">
                    <a:alpha val="97647"/>
                  </a:srgbClr>
                </a:solidFill>
              </a:ln>
              <a:effectLst/>
            </c:spPr>
            <c:extLst>
              <c:ext xmlns:c16="http://schemas.microsoft.com/office/drawing/2014/chart" uri="{C3380CC4-5D6E-409C-BE32-E72D297353CC}">
                <c16:uniqueId val="{00000001-3720-46AA-88AA-F7211BE3898A}"/>
              </c:ext>
            </c:extLst>
          </c:dPt>
          <c:dPt>
            <c:idx val="1"/>
            <c:bubble3D val="0"/>
            <c:spPr>
              <a:solidFill>
                <a:schemeClr val="accent6">
                  <a:lumMod val="75000"/>
                </a:schemeClr>
              </a:solidFill>
              <a:ln w="19050">
                <a:solidFill>
                  <a:schemeClr val="accent6">
                    <a:lumMod val="75000"/>
                    <a:alpha val="98000"/>
                  </a:schemeClr>
                </a:solidFill>
              </a:ln>
              <a:effectLst/>
            </c:spPr>
            <c:extLst>
              <c:ext xmlns:c16="http://schemas.microsoft.com/office/drawing/2014/chart" uri="{C3380CC4-5D6E-409C-BE32-E72D297353CC}">
                <c16:uniqueId val="{00000003-3720-46AA-88AA-F7211BE3898A}"/>
              </c:ext>
            </c:extLst>
          </c:dPt>
          <c:dLbls>
            <c:dLbl>
              <c:idx val="0"/>
              <c:layout>
                <c:manualLayout>
                  <c:x val="0.14689265536723176"/>
                  <c:y val="-7.042253521126760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20-46AA-88AA-F7211BE3898A}"/>
                </c:ext>
              </c:extLst>
            </c:dLbl>
            <c:dLbl>
              <c:idx val="1"/>
              <c:layout>
                <c:manualLayout>
                  <c:x val="-0.12429378531073447"/>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20-46AA-88AA-F7211BE3898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7-01A0-4151-ACFB-ACE2F7C18B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6832376885092751"/>
          <c:y val="4.2253521126760563E-2"/>
          <c:w val="0.70290048489701495"/>
          <c:h val="0.1257058888765664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A293453A-0B4D-4FAE-84D3-13A3B23E5C0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A293453A-0B4D-4FAE-84D3-13A3B23E5C0C}">
          <cx:spPr>
            <a:ln>
              <a:noFill/>
            </a:ln>
          </cx:spPr>
          <cx:dataPt idx="0">
            <cx:spPr>
              <a:solidFill>
                <a:srgbClr val="FFC000">
                  <a:lumMod val="60000"/>
                  <a:lumOff val="40000"/>
                </a:srgbClr>
              </a:solidFill>
            </cx:spPr>
          </cx:dataPt>
          <cx:dataPt idx="1">
            <cx:spPr>
              <a:solidFill>
                <a:srgbClr val="FFC000">
                  <a:lumMod val="75000"/>
                </a:srgbClr>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spPr>
          <a:ln>
            <a:noFill/>
          </a:ln>
        </cx:spPr>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209550</xdr:colOff>
      <xdr:row>9</xdr:row>
      <xdr:rowOff>190500</xdr:rowOff>
    </xdr:from>
    <xdr:to>
      <xdr:col>3</xdr:col>
      <xdr:colOff>800100</xdr:colOff>
      <xdr:row>15</xdr:row>
      <xdr:rowOff>182880</xdr:rowOff>
    </xdr:to>
    <xdr:graphicFrame macro="">
      <xdr:nvGraphicFramePr>
        <xdr:cNvPr id="2" name="Chart 1">
          <a:extLst>
            <a:ext uri="{FF2B5EF4-FFF2-40B4-BE49-F238E27FC236}">
              <a16:creationId xmlns:a16="http://schemas.microsoft.com/office/drawing/2014/main" id="{983B7C18-C154-FC47-60A8-D1580CB5E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49530</xdr:rowOff>
    </xdr:from>
    <xdr:to>
      <xdr:col>5</xdr:col>
      <xdr:colOff>38100</xdr:colOff>
      <xdr:row>26</xdr:row>
      <xdr:rowOff>15240</xdr:rowOff>
    </xdr:to>
    <xdr:graphicFrame macro="">
      <xdr:nvGraphicFramePr>
        <xdr:cNvPr id="3" name="Chart 2">
          <a:extLst>
            <a:ext uri="{FF2B5EF4-FFF2-40B4-BE49-F238E27FC236}">
              <a16:creationId xmlns:a16="http://schemas.microsoft.com/office/drawing/2014/main" id="{E0038906-8981-ED20-FCE4-5BD09284E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xdr:colOff>
      <xdr:row>30</xdr:row>
      <xdr:rowOff>163830</xdr:rowOff>
    </xdr:from>
    <xdr:to>
      <xdr:col>8</xdr:col>
      <xdr:colOff>449580</xdr:colOff>
      <xdr:row>47</xdr:row>
      <xdr:rowOff>144780</xdr:rowOff>
    </xdr:to>
    <xdr:graphicFrame macro="">
      <xdr:nvGraphicFramePr>
        <xdr:cNvPr id="4" name="Chart 3">
          <a:extLst>
            <a:ext uri="{FF2B5EF4-FFF2-40B4-BE49-F238E27FC236}">
              <a16:creationId xmlns:a16="http://schemas.microsoft.com/office/drawing/2014/main" id="{2225AF2D-75EF-3A67-3889-25E2B08C0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487680</xdr:colOff>
      <xdr:row>0</xdr:row>
      <xdr:rowOff>1</xdr:rowOff>
    </xdr:from>
    <xdr:to>
      <xdr:col>9</xdr:col>
      <xdr:colOff>304800</xdr:colOff>
      <xdr:row>7</xdr:row>
      <xdr:rowOff>22860</xdr:rowOff>
    </xdr:to>
    <mc:AlternateContent xmlns:mc="http://schemas.openxmlformats.org/markup-compatibility/2006" xmlns:a14="http://schemas.microsoft.com/office/drawing/2010/main">
      <mc:Choice Requires="a14">
        <xdr:graphicFrame macro="">
          <xdr:nvGraphicFramePr>
            <xdr:cNvPr id="10" name="Outlet Size">
              <a:extLst>
                <a:ext uri="{FF2B5EF4-FFF2-40B4-BE49-F238E27FC236}">
                  <a16:creationId xmlns:a16="http://schemas.microsoft.com/office/drawing/2014/main" id="{B7A54989-B269-17F4-F05B-BEF6BB3A543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019800" y="1"/>
              <a:ext cx="182880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xdr:colOff>
      <xdr:row>53</xdr:row>
      <xdr:rowOff>175260</xdr:rowOff>
    </xdr:from>
    <xdr:to>
      <xdr:col>8</xdr:col>
      <xdr:colOff>342900</xdr:colOff>
      <xdr:row>63</xdr:row>
      <xdr:rowOff>160020</xdr:rowOff>
    </xdr:to>
    <xdr:graphicFrame macro="">
      <xdr:nvGraphicFramePr>
        <xdr:cNvPr id="11" name="Chart 10">
          <a:extLst>
            <a:ext uri="{FF2B5EF4-FFF2-40B4-BE49-F238E27FC236}">
              <a16:creationId xmlns:a16="http://schemas.microsoft.com/office/drawing/2014/main" id="{A4735CD1-021D-7E14-CF8A-D0CBF6946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156210</xdr:colOff>
      <xdr:row>69</xdr:row>
      <xdr:rowOff>72390</xdr:rowOff>
    </xdr:from>
    <xdr:to>
      <xdr:col>7</xdr:col>
      <xdr:colOff>38100</xdr:colOff>
      <xdr:row>78</xdr:row>
      <xdr:rowOff>99060</xdr:rowOff>
    </xdr:to>
    <xdr:graphicFrame macro="">
      <xdr:nvGraphicFramePr>
        <xdr:cNvPr id="12" name="Chart 11">
          <a:extLst>
            <a:ext uri="{FF2B5EF4-FFF2-40B4-BE49-F238E27FC236}">
              <a16:creationId xmlns:a16="http://schemas.microsoft.com/office/drawing/2014/main" id="{2BD9709A-AB2E-D307-CB0E-4F9A7F635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30480</xdr:colOff>
      <xdr:row>83</xdr:row>
      <xdr:rowOff>38100</xdr:rowOff>
    </xdr:from>
    <xdr:to>
      <xdr:col>8</xdr:col>
      <xdr:colOff>579120</xdr:colOff>
      <xdr:row>90</xdr:row>
      <xdr:rowOff>83820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1DB492D4-92FE-87E4-BF09-31B524E86A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92040" y="16482060"/>
              <a:ext cx="2560320" cy="1432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373380</xdr:colOff>
      <xdr:row>95</xdr:row>
      <xdr:rowOff>68580</xdr:rowOff>
    </xdr:from>
    <xdr:to>
      <xdr:col>4</xdr:col>
      <xdr:colOff>518160</xdr:colOff>
      <xdr:row>102</xdr:row>
      <xdr:rowOff>182880</xdr:rowOff>
    </xdr:to>
    <xdr:graphicFrame macro="">
      <xdr:nvGraphicFramePr>
        <xdr:cNvPr id="15" name="Chart 14">
          <a:extLst>
            <a:ext uri="{FF2B5EF4-FFF2-40B4-BE49-F238E27FC236}">
              <a16:creationId xmlns:a16="http://schemas.microsoft.com/office/drawing/2014/main" id="{774090B7-5BB6-F2EA-3F9F-40A259960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335280</xdr:colOff>
      <xdr:row>103</xdr:row>
      <xdr:rowOff>60960</xdr:rowOff>
    </xdr:from>
    <xdr:to>
      <xdr:col>4</xdr:col>
      <xdr:colOff>579120</xdr:colOff>
      <xdr:row>110</xdr:row>
      <xdr:rowOff>125730</xdr:rowOff>
    </xdr:to>
    <xdr:graphicFrame macro="">
      <xdr:nvGraphicFramePr>
        <xdr:cNvPr id="16" name="Chart 15">
          <a:extLst>
            <a:ext uri="{FF2B5EF4-FFF2-40B4-BE49-F238E27FC236}">
              <a16:creationId xmlns:a16="http://schemas.microsoft.com/office/drawing/2014/main" id="{53C764CD-C848-18AB-02B1-A8C0D0608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255270</xdr:colOff>
      <xdr:row>111</xdr:row>
      <xdr:rowOff>129540</xdr:rowOff>
    </xdr:from>
    <xdr:to>
      <xdr:col>4</xdr:col>
      <xdr:colOff>563880</xdr:colOff>
      <xdr:row>118</xdr:row>
      <xdr:rowOff>0</xdr:rowOff>
    </xdr:to>
    <xdr:graphicFrame macro="">
      <xdr:nvGraphicFramePr>
        <xdr:cNvPr id="17" name="Chart 16">
          <a:extLst>
            <a:ext uri="{FF2B5EF4-FFF2-40B4-BE49-F238E27FC236}">
              <a16:creationId xmlns:a16="http://schemas.microsoft.com/office/drawing/2014/main" id="{CC19C68B-FBBA-2C5B-7190-CD1B34C61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190500</xdr:colOff>
      <xdr:row>0</xdr:row>
      <xdr:rowOff>83821</xdr:rowOff>
    </xdr:from>
    <xdr:to>
      <xdr:col>16</xdr:col>
      <xdr:colOff>7620</xdr:colOff>
      <xdr:row>7</xdr:row>
      <xdr:rowOff>91441</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B408CD36-D1F5-B88D-16C0-E51BC5CF668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416540" y="8382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0</xdr:row>
      <xdr:rowOff>114301</xdr:rowOff>
    </xdr:from>
    <xdr:to>
      <xdr:col>12</xdr:col>
      <xdr:colOff>502920</xdr:colOff>
      <xdr:row>7</xdr:row>
      <xdr:rowOff>22861</xdr:rowOff>
    </xdr:to>
    <mc:AlternateContent xmlns:mc="http://schemas.openxmlformats.org/markup-compatibility/2006" xmlns:a14="http://schemas.microsoft.com/office/drawing/2010/main">
      <mc:Choice Requires="a14">
        <xdr:graphicFrame macro="">
          <xdr:nvGraphicFramePr>
            <xdr:cNvPr id="19" name="Outlet Location Type">
              <a:extLst>
                <a:ext uri="{FF2B5EF4-FFF2-40B4-BE49-F238E27FC236}">
                  <a16:creationId xmlns:a16="http://schemas.microsoft.com/office/drawing/2014/main" id="{7BA520F2-40A6-CCBD-09FB-3FBB44C610F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229600" y="11430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177800</xdr:colOff>
      <xdr:row>0</xdr:row>
      <xdr:rowOff>76201</xdr:rowOff>
    </xdr:from>
    <xdr:to>
      <xdr:col>28</xdr:col>
      <xdr:colOff>217714</xdr:colOff>
      <xdr:row>41</xdr:row>
      <xdr:rowOff>43543</xdr:rowOff>
    </xdr:to>
    <xdr:sp macro="" textlink="">
      <xdr:nvSpPr>
        <xdr:cNvPr id="2" name="Rectangle 1">
          <a:extLst>
            <a:ext uri="{FF2B5EF4-FFF2-40B4-BE49-F238E27FC236}">
              <a16:creationId xmlns:a16="http://schemas.microsoft.com/office/drawing/2014/main" id="{83011CAE-D2EF-6038-E078-4481B7560519}"/>
            </a:ext>
          </a:extLst>
        </xdr:cNvPr>
        <xdr:cNvSpPr/>
      </xdr:nvSpPr>
      <xdr:spPr>
        <a:xfrm>
          <a:off x="2202543" y="76201"/>
          <a:ext cx="16912771" cy="800099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380999</xdr:colOff>
      <xdr:row>1</xdr:row>
      <xdr:rowOff>22226</xdr:rowOff>
    </xdr:from>
    <xdr:to>
      <xdr:col>7</xdr:col>
      <xdr:colOff>90487</xdr:colOff>
      <xdr:row>39</xdr:row>
      <xdr:rowOff>76200</xdr:rowOff>
    </xdr:to>
    <xdr:sp macro="" textlink="">
      <xdr:nvSpPr>
        <xdr:cNvPr id="3" name="Rectangle: Top Corners Rounded 2">
          <a:extLst>
            <a:ext uri="{FF2B5EF4-FFF2-40B4-BE49-F238E27FC236}">
              <a16:creationId xmlns:a16="http://schemas.microsoft.com/office/drawing/2014/main" id="{C9053601-7A5B-7644-5943-E1C23D01C60A}"/>
            </a:ext>
          </a:extLst>
        </xdr:cNvPr>
        <xdr:cNvSpPr/>
      </xdr:nvSpPr>
      <xdr:spPr>
        <a:xfrm rot="5400000">
          <a:off x="-139586" y="2763497"/>
          <a:ext cx="7499802" cy="240914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342900</xdr:colOff>
      <xdr:row>1</xdr:row>
      <xdr:rowOff>22226</xdr:rowOff>
    </xdr:from>
    <xdr:to>
      <xdr:col>16</xdr:col>
      <xdr:colOff>635000</xdr:colOff>
      <xdr:row>12</xdr:row>
      <xdr:rowOff>12700</xdr:rowOff>
    </xdr:to>
    <xdr:grpSp>
      <xdr:nvGrpSpPr>
        <xdr:cNvPr id="13" name="Group 12">
          <a:extLst>
            <a:ext uri="{FF2B5EF4-FFF2-40B4-BE49-F238E27FC236}">
              <a16:creationId xmlns:a16="http://schemas.microsoft.com/office/drawing/2014/main" id="{292CD8B4-5525-5A93-8F10-F75CD9A48C9F}"/>
            </a:ext>
          </a:extLst>
        </xdr:cNvPr>
        <xdr:cNvGrpSpPr/>
      </xdr:nvGrpSpPr>
      <xdr:grpSpPr>
        <a:xfrm>
          <a:off x="5067300" y="218169"/>
          <a:ext cx="6366329" cy="2145845"/>
          <a:chOff x="5054600" y="225426"/>
          <a:chExt cx="5829300" cy="2225674"/>
        </a:xfrm>
      </xdr:grpSpPr>
      <xdr:sp macro="" textlink="">
        <xdr:nvSpPr>
          <xdr:cNvPr id="7" name="Rectangle: Rounded Corners 6">
            <a:extLst>
              <a:ext uri="{FF2B5EF4-FFF2-40B4-BE49-F238E27FC236}">
                <a16:creationId xmlns:a16="http://schemas.microsoft.com/office/drawing/2014/main" id="{61A50B78-6DBB-607A-74BF-58A6C4C5AD24}"/>
              </a:ext>
            </a:extLst>
          </xdr:cNvPr>
          <xdr:cNvSpPr/>
        </xdr:nvSpPr>
        <xdr:spPr>
          <a:xfrm>
            <a:off x="5054600" y="225426"/>
            <a:ext cx="2717800" cy="1003300"/>
          </a:xfrm>
          <a:prstGeom prst="roundRect">
            <a:avLst/>
          </a:prstGeom>
          <a:gradFill flip="none" rotWithShape="1">
            <a:gsLst>
              <a:gs pos="0">
                <a:srgbClr val="FFD200">
                  <a:alpha val="50000"/>
                </a:srgbClr>
              </a:gs>
              <a:gs pos="27000">
                <a:schemeClr val="accent6">
                  <a:lumMod val="75000"/>
                  <a:alpha val="70000"/>
                </a:schemeClr>
              </a:gs>
              <a:gs pos="100000">
                <a:schemeClr val="accent6">
                  <a:lumMod val="50000"/>
                  <a:alpha val="45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D4DB47F7-D021-44FC-83CD-DACA6329AABC}"/>
              </a:ext>
            </a:extLst>
          </xdr:cNvPr>
          <xdr:cNvSpPr/>
        </xdr:nvSpPr>
        <xdr:spPr>
          <a:xfrm>
            <a:off x="8166100" y="225426"/>
            <a:ext cx="2717800" cy="1003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C369FD9E-7702-4395-84EE-54F6DA6C3EE0}"/>
              </a:ext>
            </a:extLst>
          </xdr:cNvPr>
          <xdr:cNvSpPr/>
        </xdr:nvSpPr>
        <xdr:spPr>
          <a:xfrm>
            <a:off x="8166100" y="1447800"/>
            <a:ext cx="2717800" cy="1003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E62E595-B0AD-4A29-9F64-449327A6CFC3}"/>
              </a:ext>
            </a:extLst>
          </xdr:cNvPr>
          <xdr:cNvSpPr/>
        </xdr:nvSpPr>
        <xdr:spPr>
          <a:xfrm>
            <a:off x="5054600" y="1447800"/>
            <a:ext cx="2717800" cy="1003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7</xdr:col>
      <xdr:colOff>292100</xdr:colOff>
      <xdr:row>1</xdr:row>
      <xdr:rowOff>12700</xdr:rowOff>
    </xdr:from>
    <xdr:to>
      <xdr:col>10</xdr:col>
      <xdr:colOff>114300</xdr:colOff>
      <xdr:row>5</xdr:row>
      <xdr:rowOff>12700</xdr:rowOff>
    </xdr:to>
    <xdr:sp macro="" textlink="'Sheet Design'!A7">
      <xdr:nvSpPr>
        <xdr:cNvPr id="14" name="TextBox 13">
          <a:extLst>
            <a:ext uri="{FF2B5EF4-FFF2-40B4-BE49-F238E27FC236}">
              <a16:creationId xmlns:a16="http://schemas.microsoft.com/office/drawing/2014/main" id="{73FA4A65-95BC-43D1-A4C9-9D5079CE86F5}"/>
            </a:ext>
          </a:extLst>
        </xdr:cNvPr>
        <xdr:cNvSpPr txBox="1"/>
      </xdr:nvSpPr>
      <xdr:spPr>
        <a:xfrm>
          <a:off x="5003800" y="215900"/>
          <a:ext cx="18415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4E3A79-8EBD-4E34-82C2-C5D6E9AA79EB}"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algn="ctr"/>
            <a:t>$1.20M</a:t>
          </a:fld>
          <a:endParaRPr lang="en-US" sz="2400" kern="1200">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8</xdr:col>
      <xdr:colOff>12700</xdr:colOff>
      <xdr:row>3</xdr:row>
      <xdr:rowOff>139700</xdr:rowOff>
    </xdr:from>
    <xdr:to>
      <xdr:col>9</xdr:col>
      <xdr:colOff>342900</xdr:colOff>
      <xdr:row>5</xdr:row>
      <xdr:rowOff>127000</xdr:rowOff>
    </xdr:to>
    <xdr:sp macro="" textlink="">
      <xdr:nvSpPr>
        <xdr:cNvPr id="15" name="TextBox 14">
          <a:extLst>
            <a:ext uri="{FF2B5EF4-FFF2-40B4-BE49-F238E27FC236}">
              <a16:creationId xmlns:a16="http://schemas.microsoft.com/office/drawing/2014/main" id="{C6498EF1-5EA0-4688-A50D-8CEB70D4DC86}"/>
            </a:ext>
          </a:extLst>
        </xdr:cNvPr>
        <xdr:cNvSpPr txBox="1"/>
      </xdr:nvSpPr>
      <xdr:spPr>
        <a:xfrm>
          <a:off x="5397500" y="749300"/>
          <a:ext cx="1003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0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p>
      </xdr:txBody>
    </xdr:sp>
    <xdr:clientData/>
  </xdr:twoCellAnchor>
  <xdr:twoCellAnchor>
    <xdr:from>
      <xdr:col>12</xdr:col>
      <xdr:colOff>266700</xdr:colOff>
      <xdr:row>1</xdr:row>
      <xdr:rowOff>114300</xdr:rowOff>
    </xdr:from>
    <xdr:to>
      <xdr:col>14</xdr:col>
      <xdr:colOff>457200</xdr:colOff>
      <xdr:row>4</xdr:row>
      <xdr:rowOff>0</xdr:rowOff>
    </xdr:to>
    <xdr:sp macro="" textlink="'Sheet Design'!B7">
      <xdr:nvSpPr>
        <xdr:cNvPr id="16" name="TextBox 15">
          <a:extLst>
            <a:ext uri="{FF2B5EF4-FFF2-40B4-BE49-F238E27FC236}">
              <a16:creationId xmlns:a16="http://schemas.microsoft.com/office/drawing/2014/main" id="{3386F13A-A8BF-45C0-A3D5-9069FC9F890E}"/>
            </a:ext>
          </a:extLst>
        </xdr:cNvPr>
        <xdr:cNvSpPr txBox="1"/>
      </xdr:nvSpPr>
      <xdr:spPr>
        <a:xfrm>
          <a:off x="8343900" y="317500"/>
          <a:ext cx="1536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E24403-AE6C-49FC-89E0-70CE64AB2ED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12</xdr:col>
      <xdr:colOff>635000</xdr:colOff>
      <xdr:row>3</xdr:row>
      <xdr:rowOff>139700</xdr:rowOff>
    </xdr:from>
    <xdr:to>
      <xdr:col>14</xdr:col>
      <xdr:colOff>215900</xdr:colOff>
      <xdr:row>5</xdr:row>
      <xdr:rowOff>127000</xdr:rowOff>
    </xdr:to>
    <xdr:sp macro="" textlink="">
      <xdr:nvSpPr>
        <xdr:cNvPr id="20" name="TextBox 19">
          <a:extLst>
            <a:ext uri="{FF2B5EF4-FFF2-40B4-BE49-F238E27FC236}">
              <a16:creationId xmlns:a16="http://schemas.microsoft.com/office/drawing/2014/main" id="{9BE08AC2-D8A8-0D8B-3CD3-9E5F97CF4D11}"/>
            </a:ext>
          </a:extLst>
        </xdr:cNvPr>
        <xdr:cNvSpPr txBox="1"/>
      </xdr:nvSpPr>
      <xdr:spPr>
        <a:xfrm>
          <a:off x="8712200" y="749300"/>
          <a:ext cx="927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100" b="0" kern="1200" baseline="0">
              <a:latin typeface="Segoe UI Semibold" panose="020B0702040204020203" pitchFamily="34" charset="0"/>
              <a:cs typeface="Segoe UI Semibold" panose="020B0702040204020203" pitchFamily="34" charset="0"/>
            </a:rPr>
            <a:t> </a:t>
          </a:r>
          <a:r>
            <a:rPr lang="en-IN" sz="1050" b="0" kern="1200" baseline="0">
              <a:latin typeface="Segoe UI Semibold" panose="020B0702040204020203" pitchFamily="34" charset="0"/>
              <a:cs typeface="Segoe UI Semibold" panose="020B0702040204020203" pitchFamily="34" charset="0"/>
            </a:rPr>
            <a:t>SALES</a:t>
          </a:r>
          <a:endParaRPr lang="en-IN" sz="1050" b="0" kern="1200">
            <a:latin typeface="Segoe UI Semibold" panose="020B0702040204020203" pitchFamily="34" charset="0"/>
            <a:cs typeface="Segoe UI Semibold" panose="020B0702040204020203" pitchFamily="34" charset="0"/>
          </a:endParaRPr>
        </a:p>
      </xdr:txBody>
    </xdr:sp>
    <xdr:clientData/>
  </xdr:twoCellAnchor>
  <xdr:twoCellAnchor>
    <xdr:from>
      <xdr:col>7</xdr:col>
      <xdr:colOff>419100</xdr:colOff>
      <xdr:row>7</xdr:row>
      <xdr:rowOff>127000</xdr:rowOff>
    </xdr:from>
    <xdr:to>
      <xdr:col>9</xdr:col>
      <xdr:colOff>609600</xdr:colOff>
      <xdr:row>10</xdr:row>
      <xdr:rowOff>12700</xdr:rowOff>
    </xdr:to>
    <xdr:sp macro="" textlink="'Sheet Design'!C7">
      <xdr:nvSpPr>
        <xdr:cNvPr id="21" name="TextBox 20">
          <a:extLst>
            <a:ext uri="{FF2B5EF4-FFF2-40B4-BE49-F238E27FC236}">
              <a16:creationId xmlns:a16="http://schemas.microsoft.com/office/drawing/2014/main" id="{DF949432-0E96-4BE0-BA77-65ABEBA05BA8}"/>
            </a:ext>
          </a:extLst>
        </xdr:cNvPr>
        <xdr:cNvSpPr txBox="1"/>
      </xdr:nvSpPr>
      <xdr:spPr>
        <a:xfrm>
          <a:off x="5130800" y="1549400"/>
          <a:ext cx="1536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F58F30-F31A-4F8C-95E3-DDBC242ADA00}"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8</xdr:col>
      <xdr:colOff>38100</xdr:colOff>
      <xdr:row>9</xdr:row>
      <xdr:rowOff>114300</xdr:rowOff>
    </xdr:from>
    <xdr:to>
      <xdr:col>9</xdr:col>
      <xdr:colOff>533400</xdr:colOff>
      <xdr:row>11</xdr:row>
      <xdr:rowOff>76200</xdr:rowOff>
    </xdr:to>
    <xdr:sp macro="" textlink="">
      <xdr:nvSpPr>
        <xdr:cNvPr id="23" name="TextBox 22">
          <a:extLst>
            <a:ext uri="{FF2B5EF4-FFF2-40B4-BE49-F238E27FC236}">
              <a16:creationId xmlns:a16="http://schemas.microsoft.com/office/drawing/2014/main" id="{73FBF5CA-7D54-4CDD-A66A-6B1526035235}"/>
            </a:ext>
          </a:extLst>
        </xdr:cNvPr>
        <xdr:cNvSpPr txBox="1"/>
      </xdr:nvSpPr>
      <xdr:spPr>
        <a:xfrm>
          <a:off x="5422900" y="1943100"/>
          <a:ext cx="116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0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050" b="0" kern="1200">
            <a:latin typeface="Segoe UI Semibold" panose="020B0702040204020203" pitchFamily="34" charset="0"/>
            <a:cs typeface="Segoe UI Semibold" panose="020B0702040204020203" pitchFamily="34" charset="0"/>
          </a:endParaRPr>
        </a:p>
      </xdr:txBody>
    </xdr:sp>
    <xdr:clientData/>
  </xdr:twoCellAnchor>
  <xdr:twoCellAnchor>
    <xdr:from>
      <xdr:col>13</xdr:col>
      <xdr:colOff>0</xdr:colOff>
      <xdr:row>9</xdr:row>
      <xdr:rowOff>101600</xdr:rowOff>
    </xdr:from>
    <xdr:to>
      <xdr:col>15</xdr:col>
      <xdr:colOff>215900</xdr:colOff>
      <xdr:row>11</xdr:row>
      <xdr:rowOff>114300</xdr:rowOff>
    </xdr:to>
    <xdr:sp macro="" textlink="">
      <xdr:nvSpPr>
        <xdr:cNvPr id="24" name="TextBox 23">
          <a:extLst>
            <a:ext uri="{FF2B5EF4-FFF2-40B4-BE49-F238E27FC236}">
              <a16:creationId xmlns:a16="http://schemas.microsoft.com/office/drawing/2014/main" id="{3CFEAD46-EADC-41E9-B98A-F2E9E1F51F07}"/>
            </a:ext>
          </a:extLst>
        </xdr:cNvPr>
        <xdr:cNvSpPr txBox="1"/>
      </xdr:nvSpPr>
      <xdr:spPr>
        <a:xfrm>
          <a:off x="8750300" y="1930400"/>
          <a:ext cx="15621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100" b="0" kern="1200" baseline="0">
              <a:latin typeface="Segoe UI Semibold" panose="020B0702040204020203" pitchFamily="34" charset="0"/>
              <a:cs typeface="Segoe UI Semibold" panose="020B0702040204020203" pitchFamily="34" charset="0"/>
            </a:rPr>
            <a:t> </a:t>
          </a:r>
          <a:r>
            <a:rPr lang="en-IN" sz="1050" b="0" kern="1200" baseline="0">
              <a:latin typeface="Segoe UI Semibold" panose="020B0702040204020203" pitchFamily="34" charset="0"/>
              <a:cs typeface="Segoe UI Semibold" panose="020B0702040204020203" pitchFamily="34" charset="0"/>
            </a:rPr>
            <a:t>RATING</a:t>
          </a:r>
          <a:endParaRPr lang="en-IN" sz="1050" b="0" kern="1200">
            <a:latin typeface="Segoe UI Semibold" panose="020B0702040204020203" pitchFamily="34" charset="0"/>
            <a:cs typeface="Segoe UI Semibold" panose="020B0702040204020203" pitchFamily="34" charset="0"/>
          </a:endParaRPr>
        </a:p>
      </xdr:txBody>
    </xdr:sp>
    <xdr:clientData/>
  </xdr:twoCellAnchor>
  <xdr:twoCellAnchor>
    <xdr:from>
      <xdr:col>12</xdr:col>
      <xdr:colOff>317500</xdr:colOff>
      <xdr:row>7</xdr:row>
      <xdr:rowOff>165100</xdr:rowOff>
    </xdr:from>
    <xdr:to>
      <xdr:col>14</xdr:col>
      <xdr:colOff>508000</xdr:colOff>
      <xdr:row>10</xdr:row>
      <xdr:rowOff>50800</xdr:rowOff>
    </xdr:to>
    <xdr:sp macro="" textlink="'Sheet Design'!D7">
      <xdr:nvSpPr>
        <xdr:cNvPr id="25" name="TextBox 24">
          <a:extLst>
            <a:ext uri="{FF2B5EF4-FFF2-40B4-BE49-F238E27FC236}">
              <a16:creationId xmlns:a16="http://schemas.microsoft.com/office/drawing/2014/main" id="{9216423C-65BB-4295-8FF0-27222143F5B5}"/>
            </a:ext>
          </a:extLst>
        </xdr:cNvPr>
        <xdr:cNvSpPr txBox="1"/>
      </xdr:nvSpPr>
      <xdr:spPr>
        <a:xfrm>
          <a:off x="8394700" y="1587500"/>
          <a:ext cx="1536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515100-677A-434F-A4ED-0A390EE4F84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editAs="oneCell">
    <xdr:from>
      <xdr:col>11</xdr:col>
      <xdr:colOff>25400</xdr:colOff>
      <xdr:row>1</xdr:row>
      <xdr:rowOff>127000</xdr:rowOff>
    </xdr:from>
    <xdr:to>
      <xdr:col>11</xdr:col>
      <xdr:colOff>373322</xdr:colOff>
      <xdr:row>2</xdr:row>
      <xdr:rowOff>177800</xdr:rowOff>
    </xdr:to>
    <xdr:pic>
      <xdr:nvPicPr>
        <xdr:cNvPr id="27" name="Picture 26">
          <a:extLst>
            <a:ext uri="{FF2B5EF4-FFF2-40B4-BE49-F238E27FC236}">
              <a16:creationId xmlns:a16="http://schemas.microsoft.com/office/drawing/2014/main" id="{C22DEA01-69EC-723A-901E-837C9A62EB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0" y="330200"/>
          <a:ext cx="347922" cy="254000"/>
        </a:xfrm>
        <a:prstGeom prst="rect">
          <a:avLst/>
        </a:prstGeom>
      </xdr:spPr>
    </xdr:pic>
    <xdr:clientData/>
  </xdr:twoCellAnchor>
  <xdr:twoCellAnchor editAs="oneCell">
    <xdr:from>
      <xdr:col>16</xdr:col>
      <xdr:colOff>88900</xdr:colOff>
      <xdr:row>1</xdr:row>
      <xdr:rowOff>101600</xdr:rowOff>
    </xdr:from>
    <xdr:to>
      <xdr:col>16</xdr:col>
      <xdr:colOff>355600</xdr:colOff>
      <xdr:row>2</xdr:row>
      <xdr:rowOff>165100</xdr:rowOff>
    </xdr:to>
    <xdr:pic>
      <xdr:nvPicPr>
        <xdr:cNvPr id="29" name="Picture 28">
          <a:extLst>
            <a:ext uri="{FF2B5EF4-FFF2-40B4-BE49-F238E27FC236}">
              <a16:creationId xmlns:a16="http://schemas.microsoft.com/office/drawing/2014/main" id="{7F5466E6-0350-BAA4-5E15-33450EB68F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58500" y="304800"/>
          <a:ext cx="266700" cy="266700"/>
        </a:xfrm>
        <a:prstGeom prst="rect">
          <a:avLst/>
        </a:prstGeom>
      </xdr:spPr>
    </xdr:pic>
    <xdr:clientData/>
  </xdr:twoCellAnchor>
  <xdr:twoCellAnchor editAs="oneCell">
    <xdr:from>
      <xdr:col>16</xdr:col>
      <xdr:colOff>114301</xdr:colOff>
      <xdr:row>7</xdr:row>
      <xdr:rowOff>101601</xdr:rowOff>
    </xdr:from>
    <xdr:to>
      <xdr:col>16</xdr:col>
      <xdr:colOff>381000</xdr:colOff>
      <xdr:row>8</xdr:row>
      <xdr:rowOff>165100</xdr:rowOff>
    </xdr:to>
    <xdr:pic>
      <xdr:nvPicPr>
        <xdr:cNvPr id="31" name="Picture 30">
          <a:extLst>
            <a:ext uri="{FF2B5EF4-FFF2-40B4-BE49-F238E27FC236}">
              <a16:creationId xmlns:a16="http://schemas.microsoft.com/office/drawing/2014/main" id="{A4BFF954-7531-1EB9-B299-4DA7A6C4551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83901" y="1524001"/>
          <a:ext cx="266699" cy="266699"/>
        </a:xfrm>
        <a:prstGeom prst="rect">
          <a:avLst/>
        </a:prstGeom>
      </xdr:spPr>
    </xdr:pic>
    <xdr:clientData/>
  </xdr:twoCellAnchor>
  <xdr:twoCellAnchor editAs="oneCell">
    <xdr:from>
      <xdr:col>11</xdr:col>
      <xdr:colOff>152400</xdr:colOff>
      <xdr:row>7</xdr:row>
      <xdr:rowOff>152401</xdr:rowOff>
    </xdr:from>
    <xdr:to>
      <xdr:col>11</xdr:col>
      <xdr:colOff>457200</xdr:colOff>
      <xdr:row>9</xdr:row>
      <xdr:rowOff>44229</xdr:rowOff>
    </xdr:to>
    <xdr:pic>
      <xdr:nvPicPr>
        <xdr:cNvPr id="33" name="Picture 32">
          <a:extLst>
            <a:ext uri="{FF2B5EF4-FFF2-40B4-BE49-F238E27FC236}">
              <a16:creationId xmlns:a16="http://schemas.microsoft.com/office/drawing/2014/main" id="{1767CD41-719D-4420-9DE8-9DACAF39BA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56500" y="1574801"/>
          <a:ext cx="304800" cy="298228"/>
        </a:xfrm>
        <a:prstGeom prst="rect">
          <a:avLst/>
        </a:prstGeom>
      </xdr:spPr>
    </xdr:pic>
    <xdr:clientData/>
  </xdr:twoCellAnchor>
  <xdr:twoCellAnchor>
    <xdr:from>
      <xdr:col>3</xdr:col>
      <xdr:colOff>444500</xdr:colOff>
      <xdr:row>1</xdr:row>
      <xdr:rowOff>152400</xdr:rowOff>
    </xdr:from>
    <xdr:to>
      <xdr:col>7</xdr:col>
      <xdr:colOff>12700</xdr:colOff>
      <xdr:row>6</xdr:row>
      <xdr:rowOff>25400</xdr:rowOff>
    </xdr:to>
    <xdr:grpSp>
      <xdr:nvGrpSpPr>
        <xdr:cNvPr id="93" name="Group 92">
          <a:extLst>
            <a:ext uri="{FF2B5EF4-FFF2-40B4-BE49-F238E27FC236}">
              <a16:creationId xmlns:a16="http://schemas.microsoft.com/office/drawing/2014/main" id="{511F55E0-2CCF-8868-9FF0-928243034045}"/>
            </a:ext>
          </a:extLst>
        </xdr:cNvPr>
        <xdr:cNvGrpSpPr/>
      </xdr:nvGrpSpPr>
      <xdr:grpSpPr>
        <a:xfrm>
          <a:off x="2469243" y="348343"/>
          <a:ext cx="2267857" cy="852714"/>
          <a:chOff x="2463800" y="355600"/>
          <a:chExt cx="2260600" cy="889000"/>
        </a:xfrm>
      </xdr:grpSpPr>
      <xdr:sp macro="" textlink="">
        <xdr:nvSpPr>
          <xdr:cNvPr id="4" name="TextBox 3">
            <a:extLst>
              <a:ext uri="{FF2B5EF4-FFF2-40B4-BE49-F238E27FC236}">
                <a16:creationId xmlns:a16="http://schemas.microsoft.com/office/drawing/2014/main" id="{61E1CFFA-7BA9-691A-03BC-DFB992CFD868}"/>
              </a:ext>
            </a:extLst>
          </xdr:cNvPr>
          <xdr:cNvSpPr txBox="1"/>
        </xdr:nvSpPr>
        <xdr:spPr>
          <a:xfrm>
            <a:off x="2463800" y="355600"/>
            <a:ext cx="21717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kern="1200">
                <a:latin typeface="Segoe UI Black" panose="020B0A02040204020203" pitchFamily="34" charset="0"/>
                <a:ea typeface="Segoe UI Black" panose="020B0A02040204020203" pitchFamily="34" charset="0"/>
              </a:rPr>
              <a:t>blink</a:t>
            </a:r>
          </a:p>
          <a:p>
            <a:endParaRPr lang="en-IN" sz="4000" kern="1200">
              <a:latin typeface="Segoe UI Black" panose="020B0A02040204020203" pitchFamily="34" charset="0"/>
              <a:ea typeface="Segoe UI Black" panose="020B0A02040204020203" pitchFamily="34" charset="0"/>
            </a:endParaRPr>
          </a:p>
        </xdr:txBody>
      </xdr:sp>
      <xdr:sp macro="" textlink="">
        <xdr:nvSpPr>
          <xdr:cNvPr id="6" name="TextBox 5">
            <a:extLst>
              <a:ext uri="{FF2B5EF4-FFF2-40B4-BE49-F238E27FC236}">
                <a16:creationId xmlns:a16="http://schemas.microsoft.com/office/drawing/2014/main" id="{18D95897-4DB4-4C8C-B456-D841AD623F69}"/>
              </a:ext>
            </a:extLst>
          </xdr:cNvPr>
          <xdr:cNvSpPr txBox="1"/>
        </xdr:nvSpPr>
        <xdr:spPr>
          <a:xfrm>
            <a:off x="2870200" y="939800"/>
            <a:ext cx="1689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kern="1200">
                <a:latin typeface="Aptos Display" panose="020B0004020202020204" pitchFamily="34" charset="0"/>
                <a:ea typeface="Segoe UI Black" panose="020B0A02040204020203" pitchFamily="34" charset="0"/>
              </a:rPr>
              <a:t>India's</a:t>
            </a:r>
            <a:r>
              <a:rPr lang="en-IN" sz="1200" b="1" kern="1200" baseline="0">
                <a:latin typeface="Aptos Display" panose="020B0004020202020204" pitchFamily="34" charset="0"/>
                <a:ea typeface="Segoe UI Black" panose="020B0A02040204020203" pitchFamily="34" charset="0"/>
              </a:rPr>
              <a:t> Last Minute App</a:t>
            </a:r>
            <a:endParaRPr lang="en-IN" sz="1200" b="1" kern="1200">
              <a:latin typeface="Aptos Display" panose="020B0004020202020204" pitchFamily="34" charset="0"/>
              <a:ea typeface="Segoe UI Black" panose="020B0A02040204020203" pitchFamily="34" charset="0"/>
            </a:endParaRPr>
          </a:p>
          <a:p>
            <a:endParaRPr lang="en-IN" sz="4000" kern="1200">
              <a:latin typeface="Segoe UI Black" panose="020B0A02040204020203" pitchFamily="34" charset="0"/>
              <a:ea typeface="Segoe UI Black" panose="020B0A02040204020203" pitchFamily="34" charset="0"/>
            </a:endParaRPr>
          </a:p>
        </xdr:txBody>
      </xdr:sp>
      <xdr:sp macro="" textlink="">
        <xdr:nvSpPr>
          <xdr:cNvPr id="34" name="TextBox 33">
            <a:extLst>
              <a:ext uri="{FF2B5EF4-FFF2-40B4-BE49-F238E27FC236}">
                <a16:creationId xmlns:a16="http://schemas.microsoft.com/office/drawing/2014/main" id="{83C4EDCA-54DE-4579-AD3B-1D3CFEC44CCE}"/>
              </a:ext>
            </a:extLst>
          </xdr:cNvPr>
          <xdr:cNvSpPr txBox="1"/>
        </xdr:nvSpPr>
        <xdr:spPr>
          <a:xfrm>
            <a:off x="4013200" y="368300"/>
            <a:ext cx="711200"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a:p>
            <a:endParaRPr lang="en-IN" sz="4000" kern="1200">
              <a:latin typeface="Segoe UI Black" panose="020B0A02040204020203" pitchFamily="34" charset="0"/>
              <a:ea typeface="Segoe UI Black" panose="020B0A02040204020203" pitchFamily="34" charset="0"/>
            </a:endParaRPr>
          </a:p>
        </xdr:txBody>
      </xdr:sp>
    </xdr:grpSp>
    <xdr:clientData/>
  </xdr:twoCellAnchor>
  <xdr:twoCellAnchor>
    <xdr:from>
      <xdr:col>7</xdr:col>
      <xdr:colOff>315686</xdr:colOff>
      <xdr:row>13</xdr:row>
      <xdr:rowOff>88899</xdr:rowOff>
    </xdr:from>
    <xdr:to>
      <xdr:col>17</xdr:col>
      <xdr:colOff>50800</xdr:colOff>
      <xdr:row>39</xdr:row>
      <xdr:rowOff>88900</xdr:rowOff>
    </xdr:to>
    <xdr:sp macro="" textlink="">
      <xdr:nvSpPr>
        <xdr:cNvPr id="35" name="Rectangle: Rounded Corners 34">
          <a:extLst>
            <a:ext uri="{FF2B5EF4-FFF2-40B4-BE49-F238E27FC236}">
              <a16:creationId xmlns:a16="http://schemas.microsoft.com/office/drawing/2014/main" id="{E737F34E-7625-4B0F-820C-06856A00E6F5}"/>
            </a:ext>
          </a:extLst>
        </xdr:cNvPr>
        <xdr:cNvSpPr/>
      </xdr:nvSpPr>
      <xdr:spPr>
        <a:xfrm>
          <a:off x="5027386" y="2730499"/>
          <a:ext cx="6466114" cy="5283201"/>
        </a:xfrm>
        <a:prstGeom prst="roundRect">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0</xdr:colOff>
      <xdr:row>14</xdr:row>
      <xdr:rowOff>25400</xdr:rowOff>
    </xdr:from>
    <xdr:to>
      <xdr:col>12</xdr:col>
      <xdr:colOff>50800</xdr:colOff>
      <xdr:row>37</xdr:row>
      <xdr:rowOff>139700</xdr:rowOff>
    </xdr:to>
    <xdr:cxnSp macro="">
      <xdr:nvCxnSpPr>
        <xdr:cNvPr id="40" name="Straight Connector 39">
          <a:extLst>
            <a:ext uri="{FF2B5EF4-FFF2-40B4-BE49-F238E27FC236}">
              <a16:creationId xmlns:a16="http://schemas.microsoft.com/office/drawing/2014/main" id="{03C8CF2A-64C2-C804-422C-3075C1A753EA}"/>
            </a:ext>
          </a:extLst>
        </xdr:cNvPr>
        <xdr:cNvCxnSpPr/>
      </xdr:nvCxnSpPr>
      <xdr:spPr>
        <a:xfrm>
          <a:off x="8077200" y="2870200"/>
          <a:ext cx="50800" cy="478790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25</xdr:row>
      <xdr:rowOff>177800</xdr:rowOff>
    </xdr:from>
    <xdr:to>
      <xdr:col>12</xdr:col>
      <xdr:colOff>12700</xdr:colOff>
      <xdr:row>25</xdr:row>
      <xdr:rowOff>177800</xdr:rowOff>
    </xdr:to>
    <xdr:cxnSp macro="">
      <xdr:nvCxnSpPr>
        <xdr:cNvPr id="43" name="Straight Connector 42">
          <a:extLst>
            <a:ext uri="{FF2B5EF4-FFF2-40B4-BE49-F238E27FC236}">
              <a16:creationId xmlns:a16="http://schemas.microsoft.com/office/drawing/2014/main" id="{8AB3DE4D-5BCD-1765-82EC-4B6D329B30AE}"/>
            </a:ext>
          </a:extLst>
        </xdr:cNvPr>
        <xdr:cNvCxnSpPr/>
      </xdr:nvCxnSpPr>
      <xdr:spPr>
        <a:xfrm>
          <a:off x="5422900" y="5257800"/>
          <a:ext cx="266700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190500</xdr:rowOff>
    </xdr:from>
    <xdr:to>
      <xdr:col>16</xdr:col>
      <xdr:colOff>533400</xdr:colOff>
      <xdr:row>38</xdr:row>
      <xdr:rowOff>76200</xdr:rowOff>
    </xdr:to>
    <xdr:grpSp>
      <xdr:nvGrpSpPr>
        <xdr:cNvPr id="100" name="Group 99">
          <a:extLst>
            <a:ext uri="{FF2B5EF4-FFF2-40B4-BE49-F238E27FC236}">
              <a16:creationId xmlns:a16="http://schemas.microsoft.com/office/drawing/2014/main" id="{7A613E39-D0BF-D3EE-7889-11A1FF2594B3}"/>
            </a:ext>
          </a:extLst>
        </xdr:cNvPr>
        <xdr:cNvGrpSpPr/>
      </xdr:nvGrpSpPr>
      <xdr:grpSpPr>
        <a:xfrm>
          <a:off x="5399314" y="2737757"/>
          <a:ext cx="5932715" cy="4784272"/>
          <a:chOff x="5384800" y="2832100"/>
          <a:chExt cx="5918200" cy="5029200"/>
        </a:xfrm>
      </xdr:grpSpPr>
      <xdr:grpSp>
        <xdr:nvGrpSpPr>
          <xdr:cNvPr id="95" name="Group 94">
            <a:extLst>
              <a:ext uri="{FF2B5EF4-FFF2-40B4-BE49-F238E27FC236}">
                <a16:creationId xmlns:a16="http://schemas.microsoft.com/office/drawing/2014/main" id="{AE0D0E7D-C7FB-E88C-3763-52B8FB5588DB}"/>
              </a:ext>
            </a:extLst>
          </xdr:cNvPr>
          <xdr:cNvGrpSpPr/>
        </xdr:nvGrpSpPr>
        <xdr:grpSpPr>
          <a:xfrm>
            <a:off x="5473700" y="2832100"/>
            <a:ext cx="2311400" cy="2082800"/>
            <a:chOff x="5473700" y="2832100"/>
            <a:chExt cx="2311400" cy="2082800"/>
          </a:xfrm>
        </xdr:grpSpPr>
        <xdr:graphicFrame macro="">
          <xdr:nvGraphicFramePr>
            <xdr:cNvPr id="36" name="Chart 35">
              <a:extLst>
                <a:ext uri="{FF2B5EF4-FFF2-40B4-BE49-F238E27FC236}">
                  <a16:creationId xmlns:a16="http://schemas.microsoft.com/office/drawing/2014/main" id="{99E23E4B-3B40-417D-811C-0C745DAE6FC3}"/>
                </a:ext>
              </a:extLst>
            </xdr:cNvPr>
            <xdr:cNvGraphicFramePr>
              <a:graphicFrameLocks/>
            </xdr:cNvGraphicFramePr>
          </xdr:nvGraphicFramePr>
          <xdr:xfrm>
            <a:off x="5537200" y="3111500"/>
            <a:ext cx="2247900" cy="1803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8" name="TextBox 37">
              <a:extLst>
                <a:ext uri="{FF2B5EF4-FFF2-40B4-BE49-F238E27FC236}">
                  <a16:creationId xmlns:a16="http://schemas.microsoft.com/office/drawing/2014/main" id="{75407DE7-7EE3-4FF0-9573-78F4B9FEFA1A}"/>
                </a:ext>
              </a:extLst>
            </xdr:cNvPr>
            <xdr:cNvSpPr txBox="1"/>
          </xdr:nvSpPr>
          <xdr:spPr>
            <a:xfrm>
              <a:off x="5473700" y="28321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10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100" b="0" kern="1200">
                <a:latin typeface="Segoe UI Semibold" panose="020B0702040204020203" pitchFamily="34" charset="0"/>
                <a:cs typeface="Segoe UI Semibold" panose="020B0702040204020203" pitchFamily="34" charset="0"/>
              </a:endParaRPr>
            </a:p>
          </xdr:txBody>
        </xdr:sp>
      </xdr:grpSp>
      <xdr:grpSp>
        <xdr:nvGrpSpPr>
          <xdr:cNvPr id="96" name="Group 95">
            <a:extLst>
              <a:ext uri="{FF2B5EF4-FFF2-40B4-BE49-F238E27FC236}">
                <a16:creationId xmlns:a16="http://schemas.microsoft.com/office/drawing/2014/main" id="{A623E9F2-C81B-8C55-74F7-FEBE4D552112}"/>
              </a:ext>
            </a:extLst>
          </xdr:cNvPr>
          <xdr:cNvGrpSpPr/>
        </xdr:nvGrpSpPr>
        <xdr:grpSpPr>
          <a:xfrm>
            <a:off x="5384800" y="5334000"/>
            <a:ext cx="2692400" cy="2527300"/>
            <a:chOff x="5384800" y="5334000"/>
            <a:chExt cx="2692400" cy="2527300"/>
          </a:xfrm>
        </xdr:grpSpPr>
        <xdr:graphicFrame macro="">
          <xdr:nvGraphicFramePr>
            <xdr:cNvPr id="46" name="Chart 45">
              <a:extLst>
                <a:ext uri="{FF2B5EF4-FFF2-40B4-BE49-F238E27FC236}">
                  <a16:creationId xmlns:a16="http://schemas.microsoft.com/office/drawing/2014/main" id="{275C2B8E-EA02-4C0D-91A4-AECCC5512917}"/>
                </a:ext>
              </a:extLst>
            </xdr:cNvPr>
            <xdr:cNvGraphicFramePr>
              <a:graphicFrameLocks/>
            </xdr:cNvGraphicFramePr>
          </xdr:nvGraphicFramePr>
          <xdr:xfrm>
            <a:off x="5384800" y="5537200"/>
            <a:ext cx="2692400" cy="23241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7" name="TextBox 46">
              <a:extLst>
                <a:ext uri="{FF2B5EF4-FFF2-40B4-BE49-F238E27FC236}">
                  <a16:creationId xmlns:a16="http://schemas.microsoft.com/office/drawing/2014/main" id="{2745E05E-D0FF-4B86-9A3D-4F462D7F54F8}"/>
                </a:ext>
              </a:extLst>
            </xdr:cNvPr>
            <xdr:cNvSpPr txBox="1"/>
          </xdr:nvSpPr>
          <xdr:spPr>
            <a:xfrm>
              <a:off x="5537200" y="53340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10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100" b="0" kern="1200">
                <a:latin typeface="Segoe UI Semibold" panose="020B0702040204020203" pitchFamily="34" charset="0"/>
                <a:cs typeface="Segoe UI Semibold" panose="020B0702040204020203" pitchFamily="34" charset="0"/>
              </a:endParaRPr>
            </a:p>
          </xdr:txBody>
        </xdr:sp>
      </xdr:grpSp>
      <xdr:grpSp>
        <xdr:nvGrpSpPr>
          <xdr:cNvPr id="94" name="Group 93">
            <a:extLst>
              <a:ext uri="{FF2B5EF4-FFF2-40B4-BE49-F238E27FC236}">
                <a16:creationId xmlns:a16="http://schemas.microsoft.com/office/drawing/2014/main" id="{82FD5EAA-FFF9-D47E-4273-FA14E435536D}"/>
              </a:ext>
            </a:extLst>
          </xdr:cNvPr>
          <xdr:cNvGrpSpPr/>
        </xdr:nvGrpSpPr>
        <xdr:grpSpPr>
          <a:xfrm>
            <a:off x="8178800" y="2832100"/>
            <a:ext cx="3124200" cy="4864100"/>
            <a:chOff x="8178800" y="2832100"/>
            <a:chExt cx="3124200" cy="4864100"/>
          </a:xfrm>
        </xdr:grpSpPr>
        <xdr:sp macro="" textlink="">
          <xdr:nvSpPr>
            <xdr:cNvPr id="48" name="TextBox 47">
              <a:extLst>
                <a:ext uri="{FF2B5EF4-FFF2-40B4-BE49-F238E27FC236}">
                  <a16:creationId xmlns:a16="http://schemas.microsoft.com/office/drawing/2014/main" id="{94BBFD4D-AB70-4710-9AAC-25A49850FC0C}"/>
                </a:ext>
              </a:extLst>
            </xdr:cNvPr>
            <xdr:cNvSpPr txBox="1"/>
          </xdr:nvSpPr>
          <xdr:spPr>
            <a:xfrm>
              <a:off x="8445500" y="28321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10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100" b="0" kern="1200">
                <a:latin typeface="Segoe UI Semibold" panose="020B0702040204020203" pitchFamily="34" charset="0"/>
                <a:cs typeface="Segoe UI Semibold" panose="020B0702040204020203" pitchFamily="34" charset="0"/>
              </a:endParaRPr>
            </a:p>
          </xdr:txBody>
        </xdr:sp>
        <xdr:graphicFrame macro="">
          <xdr:nvGraphicFramePr>
            <xdr:cNvPr id="49" name="Chart 48">
              <a:extLst>
                <a:ext uri="{FF2B5EF4-FFF2-40B4-BE49-F238E27FC236}">
                  <a16:creationId xmlns:a16="http://schemas.microsoft.com/office/drawing/2014/main" id="{AFB2E1EC-251D-4A37-A761-F0310964C050}"/>
                </a:ext>
              </a:extLst>
            </xdr:cNvPr>
            <xdr:cNvGraphicFramePr>
              <a:graphicFrameLocks/>
            </xdr:cNvGraphicFramePr>
          </xdr:nvGraphicFramePr>
          <xdr:xfrm>
            <a:off x="8178800" y="3162300"/>
            <a:ext cx="3124200" cy="4533900"/>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twoCellAnchor editAs="oneCell">
    <xdr:from>
      <xdr:col>3</xdr:col>
      <xdr:colOff>444500</xdr:colOff>
      <xdr:row>9</xdr:row>
      <xdr:rowOff>76201</xdr:rowOff>
    </xdr:from>
    <xdr:to>
      <xdr:col>6</xdr:col>
      <xdr:colOff>495300</xdr:colOff>
      <xdr:row>15</xdr:row>
      <xdr:rowOff>76201</xdr:rowOff>
    </xdr:to>
    <mc:AlternateContent xmlns:mc="http://schemas.openxmlformats.org/markup-compatibility/2006" xmlns:a14="http://schemas.microsoft.com/office/drawing/2010/main">
      <mc:Choice Requires="a14">
        <xdr:graphicFrame macro="">
          <xdr:nvGraphicFramePr>
            <xdr:cNvPr id="51" name="Outlet Size 1">
              <a:extLst>
                <a:ext uri="{FF2B5EF4-FFF2-40B4-BE49-F238E27FC236}">
                  <a16:creationId xmlns:a16="http://schemas.microsoft.com/office/drawing/2014/main" id="{709A7BBD-332F-42BE-8BB5-7613ABE7084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469243" y="1839687"/>
              <a:ext cx="2075543" cy="1175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336550</xdr:colOff>
      <xdr:row>14</xdr:row>
      <xdr:rowOff>76200</xdr:rowOff>
    </xdr:from>
    <xdr:to>
      <xdr:col>26</xdr:col>
      <xdr:colOff>431800</xdr:colOff>
      <xdr:row>14</xdr:row>
      <xdr:rowOff>120650</xdr:rowOff>
    </xdr:to>
    <xdr:cxnSp macro="">
      <xdr:nvCxnSpPr>
        <xdr:cNvPr id="55" name="Straight Connector 54">
          <a:extLst>
            <a:ext uri="{FF2B5EF4-FFF2-40B4-BE49-F238E27FC236}">
              <a16:creationId xmlns:a16="http://schemas.microsoft.com/office/drawing/2014/main" id="{C9379C9B-ACBC-42D7-85C3-D23E6CF08A5E}"/>
            </a:ext>
          </a:extLst>
        </xdr:cNvPr>
        <xdr:cNvCxnSpPr/>
      </xdr:nvCxnSpPr>
      <xdr:spPr>
        <a:xfrm flipV="1">
          <a:off x="11779250" y="2921000"/>
          <a:ext cx="6153150" cy="444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228600</xdr:colOff>
      <xdr:row>1</xdr:row>
      <xdr:rowOff>43543</xdr:rowOff>
    </xdr:from>
    <xdr:to>
      <xdr:col>27</xdr:col>
      <xdr:colOff>555172</xdr:colOff>
      <xdr:row>39</xdr:row>
      <xdr:rowOff>152400</xdr:rowOff>
    </xdr:to>
    <xdr:grpSp>
      <xdr:nvGrpSpPr>
        <xdr:cNvPr id="101" name="Group 100">
          <a:extLst>
            <a:ext uri="{FF2B5EF4-FFF2-40B4-BE49-F238E27FC236}">
              <a16:creationId xmlns:a16="http://schemas.microsoft.com/office/drawing/2014/main" id="{9656D9F1-70A1-9088-CD68-C0F13E8ACAC0}"/>
            </a:ext>
          </a:extLst>
        </xdr:cNvPr>
        <xdr:cNvGrpSpPr/>
      </xdr:nvGrpSpPr>
      <xdr:grpSpPr>
        <a:xfrm>
          <a:off x="11702143" y="239486"/>
          <a:ext cx="7075715" cy="7554685"/>
          <a:chOff x="11671300" y="345049"/>
          <a:chExt cx="6718581" cy="7553606"/>
        </a:xfrm>
      </xdr:grpSpPr>
      <xdr:sp macro="" textlink="">
        <xdr:nvSpPr>
          <xdr:cNvPr id="52" name="Rectangle: Rounded Corners 51">
            <a:extLst>
              <a:ext uri="{FF2B5EF4-FFF2-40B4-BE49-F238E27FC236}">
                <a16:creationId xmlns:a16="http://schemas.microsoft.com/office/drawing/2014/main" id="{D01C178B-D87F-4CEF-A256-6BC506D6677B}"/>
              </a:ext>
            </a:extLst>
          </xdr:cNvPr>
          <xdr:cNvSpPr/>
        </xdr:nvSpPr>
        <xdr:spPr>
          <a:xfrm>
            <a:off x="11715011" y="345049"/>
            <a:ext cx="6674870" cy="7553606"/>
          </a:xfrm>
          <a:prstGeom prst="round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54" name="Chart 53">
            <a:extLst>
              <a:ext uri="{FF2B5EF4-FFF2-40B4-BE49-F238E27FC236}">
                <a16:creationId xmlns:a16="http://schemas.microsoft.com/office/drawing/2014/main" id="{AA72EDB2-B746-4320-8EA1-6B42DA5F8B24}"/>
              </a:ext>
            </a:extLst>
          </xdr:cNvPr>
          <xdr:cNvGraphicFramePr>
            <a:graphicFrameLocks/>
          </xdr:cNvGraphicFramePr>
        </xdr:nvGraphicFramePr>
        <xdr:xfrm>
          <a:off x="11671300" y="598010"/>
          <a:ext cx="6375400" cy="2373789"/>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97" name="Group 96">
            <a:extLst>
              <a:ext uri="{FF2B5EF4-FFF2-40B4-BE49-F238E27FC236}">
                <a16:creationId xmlns:a16="http://schemas.microsoft.com/office/drawing/2014/main" id="{7D3B19F8-BAA2-FA9B-FB16-13F78EC4A0F8}"/>
              </a:ext>
            </a:extLst>
          </xdr:cNvPr>
          <xdr:cNvGrpSpPr/>
        </xdr:nvGrpSpPr>
        <xdr:grpSpPr>
          <a:xfrm>
            <a:off x="11684000" y="3009900"/>
            <a:ext cx="2552700" cy="2349500"/>
            <a:chOff x="11684000" y="3009900"/>
            <a:chExt cx="2552700" cy="2349500"/>
          </a:xfrm>
        </xdr:grpSpPr>
        <xdr:graphicFrame macro="">
          <xdr:nvGraphicFramePr>
            <xdr:cNvPr id="57" name="Chart 56">
              <a:extLst>
                <a:ext uri="{FF2B5EF4-FFF2-40B4-BE49-F238E27FC236}">
                  <a16:creationId xmlns:a16="http://schemas.microsoft.com/office/drawing/2014/main" id="{CE3C18C0-A156-44CE-A943-B5C9237289B5}"/>
                </a:ext>
              </a:extLst>
            </xdr:cNvPr>
            <xdr:cNvGraphicFramePr>
              <a:graphicFrameLocks/>
            </xdr:cNvGraphicFramePr>
          </xdr:nvGraphicFramePr>
          <xdr:xfrm>
            <a:off x="11684000" y="3187700"/>
            <a:ext cx="2552700" cy="21717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8" name="TextBox 57">
              <a:extLst>
                <a:ext uri="{FF2B5EF4-FFF2-40B4-BE49-F238E27FC236}">
                  <a16:creationId xmlns:a16="http://schemas.microsoft.com/office/drawing/2014/main" id="{0F43A37B-ED35-4A45-960A-5E68E550B86D}"/>
                </a:ext>
              </a:extLst>
            </xdr:cNvPr>
            <xdr:cNvSpPr txBox="1"/>
          </xdr:nvSpPr>
          <xdr:spPr>
            <a:xfrm>
              <a:off x="11709400" y="30099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OUTLET</a:t>
              </a:r>
              <a:r>
                <a:rPr lang="en-IN" sz="1100" b="0" kern="1200" baseline="0">
                  <a:latin typeface="Segoe UI Semibold" panose="020B0702040204020203" pitchFamily="34" charset="0"/>
                  <a:cs typeface="Segoe UI Semibold" panose="020B0702040204020203" pitchFamily="34" charset="0"/>
                </a:rPr>
                <a:t> SIZE</a:t>
              </a:r>
            </a:p>
            <a:p>
              <a:endParaRPr lang="en-IN" sz="1100" b="0" kern="1200">
                <a:latin typeface="Segoe UI Semibold" panose="020B0702040204020203" pitchFamily="34" charset="0"/>
                <a:cs typeface="Segoe UI Semibold" panose="020B0702040204020203" pitchFamily="34" charset="0"/>
              </a:endParaRPr>
            </a:p>
          </xdr:txBody>
        </xdr:sp>
      </xdr:grpSp>
      <xdr:grpSp>
        <xdr:nvGrpSpPr>
          <xdr:cNvPr id="98" name="Group 97">
            <a:extLst>
              <a:ext uri="{FF2B5EF4-FFF2-40B4-BE49-F238E27FC236}">
                <a16:creationId xmlns:a16="http://schemas.microsoft.com/office/drawing/2014/main" id="{A9CA7EF8-FCC5-F14D-A1B0-A1DBACE23CF0}"/>
              </a:ext>
            </a:extLst>
          </xdr:cNvPr>
          <xdr:cNvGrpSpPr/>
        </xdr:nvGrpSpPr>
        <xdr:grpSpPr>
          <a:xfrm>
            <a:off x="14782800" y="2984500"/>
            <a:ext cx="2908300" cy="2286000"/>
            <a:chOff x="14782800" y="2984500"/>
            <a:chExt cx="2908300" cy="2286000"/>
          </a:xfrm>
        </xdr:grpSpPr>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78506CFB-F8B1-4C0C-8195-798BD4338246}"/>
                    </a:ext>
                  </a:extLst>
                </xdr:cNvPr>
                <xdr:cNvGraphicFramePr/>
              </xdr:nvGraphicFramePr>
              <xdr:xfrm>
                <a:off x="14782800" y="3263900"/>
                <a:ext cx="2908300" cy="200660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782800" y="3263900"/>
                  <a:ext cx="2908300" cy="2006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73" name="TextBox 72">
              <a:extLst>
                <a:ext uri="{FF2B5EF4-FFF2-40B4-BE49-F238E27FC236}">
                  <a16:creationId xmlns:a16="http://schemas.microsoft.com/office/drawing/2014/main" id="{824E5C54-E313-4567-9D37-D23932DC7147}"/>
                </a:ext>
              </a:extLst>
            </xdr:cNvPr>
            <xdr:cNvSpPr txBox="1"/>
          </xdr:nvSpPr>
          <xdr:spPr>
            <a:xfrm>
              <a:off x="14897100" y="29845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OUTLET</a:t>
              </a:r>
              <a:r>
                <a:rPr lang="en-IN" sz="1100" b="0" kern="1200" baseline="0">
                  <a:latin typeface="Segoe UI Semibold" panose="020B0702040204020203" pitchFamily="34" charset="0"/>
                  <a:cs typeface="Segoe UI Semibold" panose="020B0702040204020203" pitchFamily="34" charset="0"/>
                </a:rPr>
                <a:t> LOCATION</a:t>
              </a:r>
            </a:p>
            <a:p>
              <a:endParaRPr lang="en-IN" sz="1100" b="0" kern="1200" baseline="0">
                <a:latin typeface="Segoe UI Semibold" panose="020B0702040204020203" pitchFamily="34" charset="0"/>
                <a:cs typeface="Segoe UI Semibold" panose="020B0702040204020203" pitchFamily="34" charset="0"/>
              </a:endParaRPr>
            </a:p>
            <a:p>
              <a:endParaRPr lang="en-IN" sz="1100" b="0" kern="1200">
                <a:latin typeface="Segoe UI Semibold" panose="020B0702040204020203" pitchFamily="34" charset="0"/>
                <a:cs typeface="Segoe UI Semibold" panose="020B0702040204020203" pitchFamily="34" charset="0"/>
              </a:endParaRPr>
            </a:p>
          </xdr:txBody>
        </xdr:sp>
      </xdr:grpSp>
      <xdr:grpSp>
        <xdr:nvGrpSpPr>
          <xdr:cNvPr id="99" name="Group 98">
            <a:extLst>
              <a:ext uri="{FF2B5EF4-FFF2-40B4-BE49-F238E27FC236}">
                <a16:creationId xmlns:a16="http://schemas.microsoft.com/office/drawing/2014/main" id="{59FD2D4A-0F74-7464-F244-96FBE590E9FC}"/>
              </a:ext>
            </a:extLst>
          </xdr:cNvPr>
          <xdr:cNvGrpSpPr/>
        </xdr:nvGrpSpPr>
        <xdr:grpSpPr>
          <a:xfrm>
            <a:off x="11772900" y="5448300"/>
            <a:ext cx="6451600" cy="2374080"/>
            <a:chOff x="11772900" y="5448300"/>
            <a:chExt cx="6451600" cy="2374080"/>
          </a:xfrm>
        </xdr:grpSpPr>
        <xdr:graphicFrame macro="">
          <xdr:nvGraphicFramePr>
            <xdr:cNvPr id="74" name="Chart 73">
              <a:extLst>
                <a:ext uri="{FF2B5EF4-FFF2-40B4-BE49-F238E27FC236}">
                  <a16:creationId xmlns:a16="http://schemas.microsoft.com/office/drawing/2014/main" id="{75B0782A-44AA-411D-AF11-09D00015BF67}"/>
                </a:ext>
              </a:extLst>
            </xdr:cNvPr>
            <xdr:cNvGraphicFramePr>
              <a:graphicFrameLocks/>
            </xdr:cNvGraphicFramePr>
          </xdr:nvGraphicFramePr>
          <xdr:xfrm>
            <a:off x="11829309" y="5739580"/>
            <a:ext cx="2476500" cy="20828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79" name="TextBox 78">
              <a:extLst>
                <a:ext uri="{FF2B5EF4-FFF2-40B4-BE49-F238E27FC236}">
                  <a16:creationId xmlns:a16="http://schemas.microsoft.com/office/drawing/2014/main" id="{C4DF749E-DB15-4AFC-932D-14CF8A518F56}"/>
                </a:ext>
              </a:extLst>
            </xdr:cNvPr>
            <xdr:cNvSpPr txBox="1"/>
          </xdr:nvSpPr>
          <xdr:spPr>
            <a:xfrm>
              <a:off x="11772900" y="54483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OUTLET</a:t>
              </a:r>
              <a:r>
                <a:rPr lang="en-IN" sz="1100" b="0" kern="1200" baseline="0">
                  <a:latin typeface="Segoe UI Semibold" panose="020B0702040204020203" pitchFamily="34" charset="0"/>
                  <a:cs typeface="Segoe UI Semibold" panose="020B0702040204020203" pitchFamily="34" charset="0"/>
                </a:rPr>
                <a:t> TYPES</a:t>
              </a:r>
            </a:p>
            <a:p>
              <a:endParaRPr lang="en-IN" sz="1100" b="0" kern="1200">
                <a:latin typeface="Segoe UI Semibold" panose="020B0702040204020203" pitchFamily="34" charset="0"/>
                <a:cs typeface="Segoe UI Semibold" panose="020B0702040204020203" pitchFamily="34" charset="0"/>
              </a:endParaRPr>
            </a:p>
          </xdr:txBody>
        </xdr:sp>
        <xdr:graphicFrame macro="">
          <xdr:nvGraphicFramePr>
            <xdr:cNvPr id="84" name="Chart 83">
              <a:extLst>
                <a:ext uri="{FF2B5EF4-FFF2-40B4-BE49-F238E27FC236}">
                  <a16:creationId xmlns:a16="http://schemas.microsoft.com/office/drawing/2014/main" id="{75744CC4-9C67-4DAF-BD80-C9B714525A4F}"/>
                </a:ext>
              </a:extLst>
            </xdr:cNvPr>
            <xdr:cNvGraphicFramePr>
              <a:graphicFrameLocks/>
            </xdr:cNvGraphicFramePr>
          </xdr:nvGraphicFramePr>
          <xdr:xfrm>
            <a:off x="14296354" y="5562600"/>
            <a:ext cx="1778000" cy="19685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85" name="Chart 84">
              <a:extLst>
                <a:ext uri="{FF2B5EF4-FFF2-40B4-BE49-F238E27FC236}">
                  <a16:creationId xmlns:a16="http://schemas.microsoft.com/office/drawing/2014/main" id="{6A6A058A-3DC2-41E1-BA37-68EF2C59FAC1}"/>
                </a:ext>
              </a:extLst>
            </xdr:cNvPr>
            <xdr:cNvGraphicFramePr>
              <a:graphicFrameLocks/>
            </xdr:cNvGraphicFramePr>
          </xdr:nvGraphicFramePr>
          <xdr:xfrm>
            <a:off x="16198108" y="5537200"/>
            <a:ext cx="1955800" cy="193040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6" name="TextBox 85">
              <a:extLst>
                <a:ext uri="{FF2B5EF4-FFF2-40B4-BE49-F238E27FC236}">
                  <a16:creationId xmlns:a16="http://schemas.microsoft.com/office/drawing/2014/main" id="{6EA39603-8B5C-47F6-A8EE-40C14C84BDBD}"/>
                </a:ext>
              </a:extLst>
            </xdr:cNvPr>
            <xdr:cNvSpPr txBox="1"/>
          </xdr:nvSpPr>
          <xdr:spPr>
            <a:xfrm>
              <a:off x="12763500" y="73787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baseline="0">
                  <a:latin typeface="Segoe UI Semibold" panose="020B0702040204020203" pitchFamily="34" charset="0"/>
                  <a:cs typeface="Segoe UI Semibold" panose="020B0702040204020203" pitchFamily="34" charset="0"/>
                </a:rPr>
                <a:t>SUM SALES</a:t>
              </a:r>
            </a:p>
            <a:p>
              <a:endParaRPr lang="en-IN" sz="1100" b="0" kern="1200">
                <a:latin typeface="Segoe UI Semibold" panose="020B0702040204020203" pitchFamily="34" charset="0"/>
                <a:cs typeface="Segoe UI Semibold" panose="020B0702040204020203" pitchFamily="34" charset="0"/>
              </a:endParaRPr>
            </a:p>
          </xdr:txBody>
        </xdr:sp>
        <xdr:sp macro="" textlink="">
          <xdr:nvSpPr>
            <xdr:cNvPr id="87" name="TextBox 86">
              <a:extLst>
                <a:ext uri="{FF2B5EF4-FFF2-40B4-BE49-F238E27FC236}">
                  <a16:creationId xmlns:a16="http://schemas.microsoft.com/office/drawing/2014/main" id="{CA8B94C1-EBC5-4413-9FF4-C8B4772E95DE}"/>
                </a:ext>
              </a:extLst>
            </xdr:cNvPr>
            <xdr:cNvSpPr txBox="1"/>
          </xdr:nvSpPr>
          <xdr:spPr>
            <a:xfrm>
              <a:off x="14744700" y="73787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AVG</a:t>
              </a:r>
              <a:r>
                <a:rPr lang="en-IN" sz="1100" b="0" kern="1200" baseline="0">
                  <a:latin typeface="Segoe UI Semibold" panose="020B0702040204020203" pitchFamily="34" charset="0"/>
                  <a:cs typeface="Segoe UI Semibold" panose="020B0702040204020203" pitchFamily="34" charset="0"/>
                </a:rPr>
                <a:t> SALES</a:t>
              </a:r>
              <a:endParaRPr lang="en-IN" sz="1100" b="0" kern="1200">
                <a:latin typeface="Segoe UI Semibold" panose="020B0702040204020203" pitchFamily="34" charset="0"/>
                <a:cs typeface="Segoe UI Semibold" panose="020B0702040204020203" pitchFamily="34" charset="0"/>
              </a:endParaRPr>
            </a:p>
          </xdr:txBody>
        </xdr:sp>
        <xdr:sp macro="" textlink="">
          <xdr:nvSpPr>
            <xdr:cNvPr id="88" name="TextBox 87">
              <a:extLst>
                <a:ext uri="{FF2B5EF4-FFF2-40B4-BE49-F238E27FC236}">
                  <a16:creationId xmlns:a16="http://schemas.microsoft.com/office/drawing/2014/main" id="{0EB27368-53C0-4F44-89CD-E0D44CD93BE0}"/>
                </a:ext>
              </a:extLst>
            </xdr:cNvPr>
            <xdr:cNvSpPr txBox="1"/>
          </xdr:nvSpPr>
          <xdr:spPr>
            <a:xfrm>
              <a:off x="16408400" y="7378700"/>
              <a:ext cx="181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COUNT</a:t>
              </a:r>
              <a:r>
                <a:rPr lang="en-IN" sz="1100" b="0" kern="1200" baseline="0">
                  <a:latin typeface="Segoe UI Semibold" panose="020B0702040204020203" pitchFamily="34" charset="0"/>
                  <a:cs typeface="Segoe UI Semibold" panose="020B0702040204020203" pitchFamily="34" charset="0"/>
                </a:rPr>
                <a:t> SALES</a:t>
              </a:r>
              <a:endParaRPr lang="en-IN" sz="1100" b="0" kern="1200">
                <a:latin typeface="Segoe UI Semibold" panose="020B0702040204020203" pitchFamily="34" charset="0"/>
                <a:cs typeface="Segoe UI Semibold" panose="020B0702040204020203" pitchFamily="34" charset="0"/>
              </a:endParaRPr>
            </a:p>
          </xdr:txBody>
        </xdr:sp>
      </xdr:grpSp>
    </xdr:grpSp>
    <xdr:clientData/>
  </xdr:twoCellAnchor>
  <xdr:twoCellAnchor>
    <xdr:from>
      <xdr:col>17</xdr:col>
      <xdr:colOff>491672</xdr:colOff>
      <xdr:row>3</xdr:row>
      <xdr:rowOff>192314</xdr:rowOff>
    </xdr:from>
    <xdr:to>
      <xdr:col>20</xdr:col>
      <xdr:colOff>288472</xdr:colOff>
      <xdr:row>5</xdr:row>
      <xdr:rowOff>47172</xdr:rowOff>
    </xdr:to>
    <xdr:sp macro="" textlink="">
      <xdr:nvSpPr>
        <xdr:cNvPr id="53" name="TextBox 52">
          <a:extLst>
            <a:ext uri="{FF2B5EF4-FFF2-40B4-BE49-F238E27FC236}">
              <a16:creationId xmlns:a16="http://schemas.microsoft.com/office/drawing/2014/main" id="{B3C88B0A-3D00-46D2-BCA0-53C7D020AC67}"/>
            </a:ext>
          </a:extLst>
        </xdr:cNvPr>
        <xdr:cNvSpPr txBox="1"/>
      </xdr:nvSpPr>
      <xdr:spPr>
        <a:xfrm>
          <a:off x="11965215" y="780143"/>
          <a:ext cx="1821543" cy="24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kern="1200">
              <a:latin typeface="Segoe UI Semibold" panose="020B0702040204020203" pitchFamily="34" charset="0"/>
              <a:cs typeface="Segoe UI Semibold" panose="020B0702040204020203" pitchFamily="34" charset="0"/>
            </a:rPr>
            <a:t>OUTLET</a:t>
          </a:r>
          <a:r>
            <a:rPr lang="en-IN" sz="1100" b="0" kern="1200" baseline="0">
              <a:latin typeface="Segoe UI Semibold" panose="020B0702040204020203" pitchFamily="34" charset="0"/>
              <a:cs typeface="Segoe UI Semibold" panose="020B0702040204020203" pitchFamily="34" charset="0"/>
            </a:rPr>
            <a:t> ESTABLISHMENT</a:t>
          </a:r>
        </a:p>
        <a:p>
          <a:endParaRPr lang="en-IN" sz="1100" b="0" kern="1200">
            <a:latin typeface="Segoe UI Semibold" panose="020B0702040204020203" pitchFamily="34" charset="0"/>
            <a:cs typeface="Segoe UI Semibold" panose="020B0702040204020203" pitchFamily="34" charset="0"/>
          </a:endParaRPr>
        </a:p>
      </xdr:txBody>
    </xdr:sp>
    <xdr:clientData/>
  </xdr:twoCellAnchor>
  <xdr:twoCellAnchor>
    <xdr:from>
      <xdr:col>21</xdr:col>
      <xdr:colOff>596900</xdr:colOff>
      <xdr:row>14</xdr:row>
      <xdr:rowOff>152400</xdr:rowOff>
    </xdr:from>
    <xdr:to>
      <xdr:col>21</xdr:col>
      <xdr:colOff>647700</xdr:colOff>
      <xdr:row>26</xdr:row>
      <xdr:rowOff>63500</xdr:rowOff>
    </xdr:to>
    <xdr:cxnSp macro="">
      <xdr:nvCxnSpPr>
        <xdr:cNvPr id="59" name="Straight Connector 58">
          <a:extLst>
            <a:ext uri="{FF2B5EF4-FFF2-40B4-BE49-F238E27FC236}">
              <a16:creationId xmlns:a16="http://schemas.microsoft.com/office/drawing/2014/main" id="{3186F1A1-884A-47E2-B48F-2E30C3E40E32}"/>
            </a:ext>
          </a:extLst>
        </xdr:cNvPr>
        <xdr:cNvCxnSpPr/>
      </xdr:nvCxnSpPr>
      <xdr:spPr>
        <a:xfrm>
          <a:off x="14732000" y="2997200"/>
          <a:ext cx="50800" cy="234950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368300</xdr:colOff>
      <xdr:row>26</xdr:row>
      <xdr:rowOff>152400</xdr:rowOff>
    </xdr:from>
    <xdr:to>
      <xdr:col>26</xdr:col>
      <xdr:colOff>381000</xdr:colOff>
      <xdr:row>26</xdr:row>
      <xdr:rowOff>152400</xdr:rowOff>
    </xdr:to>
    <xdr:cxnSp macro="">
      <xdr:nvCxnSpPr>
        <xdr:cNvPr id="62" name="Straight Connector 61">
          <a:extLst>
            <a:ext uri="{FF2B5EF4-FFF2-40B4-BE49-F238E27FC236}">
              <a16:creationId xmlns:a16="http://schemas.microsoft.com/office/drawing/2014/main" id="{24849AB6-DC19-4AE6-AE48-CDEBB93CF4FB}"/>
            </a:ext>
          </a:extLst>
        </xdr:cNvPr>
        <xdr:cNvCxnSpPr/>
      </xdr:nvCxnSpPr>
      <xdr:spPr>
        <a:xfrm>
          <a:off x="11811000" y="5435600"/>
          <a:ext cx="607060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10886</xdr:colOff>
      <xdr:row>7</xdr:row>
      <xdr:rowOff>32656</xdr:rowOff>
    </xdr:from>
    <xdr:to>
      <xdr:col>6</xdr:col>
      <xdr:colOff>576942</xdr:colOff>
      <xdr:row>9</xdr:row>
      <xdr:rowOff>76199</xdr:rowOff>
    </xdr:to>
    <xdr:grpSp>
      <xdr:nvGrpSpPr>
        <xdr:cNvPr id="92" name="Group 91">
          <a:extLst>
            <a:ext uri="{FF2B5EF4-FFF2-40B4-BE49-F238E27FC236}">
              <a16:creationId xmlns:a16="http://schemas.microsoft.com/office/drawing/2014/main" id="{389FE0EC-97C0-36BA-FE72-0017CE200055}"/>
            </a:ext>
          </a:extLst>
        </xdr:cNvPr>
        <xdr:cNvGrpSpPr/>
      </xdr:nvGrpSpPr>
      <xdr:grpSpPr>
        <a:xfrm>
          <a:off x="2710543" y="1404256"/>
          <a:ext cx="1915885" cy="435429"/>
          <a:chOff x="2603501" y="1333501"/>
          <a:chExt cx="1460499" cy="406399"/>
        </a:xfrm>
      </xdr:grpSpPr>
      <xdr:pic>
        <xdr:nvPicPr>
          <xdr:cNvPr id="90" name="Picture 89">
            <a:extLst>
              <a:ext uri="{FF2B5EF4-FFF2-40B4-BE49-F238E27FC236}">
                <a16:creationId xmlns:a16="http://schemas.microsoft.com/office/drawing/2014/main" id="{8C2E9EC7-DFD1-E33A-12A5-D997E6BB940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603501" y="1333501"/>
            <a:ext cx="330199" cy="330199"/>
          </a:xfrm>
          <a:prstGeom prst="rect">
            <a:avLst/>
          </a:prstGeom>
        </xdr:spPr>
      </xdr:pic>
      <xdr:sp macro="" textlink="">
        <xdr:nvSpPr>
          <xdr:cNvPr id="91" name="TextBox 90">
            <a:extLst>
              <a:ext uri="{FF2B5EF4-FFF2-40B4-BE49-F238E27FC236}">
                <a16:creationId xmlns:a16="http://schemas.microsoft.com/office/drawing/2014/main" id="{7C87DFB6-BA53-485A-8FCF-FF03995EB78F}"/>
              </a:ext>
            </a:extLst>
          </xdr:cNvPr>
          <xdr:cNvSpPr txBox="1"/>
        </xdr:nvSpPr>
        <xdr:spPr>
          <a:xfrm>
            <a:off x="2895600" y="1371600"/>
            <a:ext cx="116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10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PANEL</a:t>
            </a:r>
            <a:endParaRPr lang="en-IN" sz="1100" b="0" kern="1200">
              <a:latin typeface="Segoe UI Semibold" panose="020B0702040204020203" pitchFamily="34" charset="0"/>
              <a:cs typeface="Segoe UI Semibold" panose="020B0702040204020203" pitchFamily="34" charset="0"/>
            </a:endParaRPr>
          </a:p>
        </xdr:txBody>
      </xdr:sp>
    </xdr:grpSp>
    <xdr:clientData/>
  </xdr:twoCellAnchor>
  <xdr:twoCellAnchor editAs="oneCell">
    <xdr:from>
      <xdr:col>3</xdr:col>
      <xdr:colOff>482600</xdr:colOff>
      <xdr:row>15</xdr:row>
      <xdr:rowOff>187326</xdr:rowOff>
    </xdr:from>
    <xdr:to>
      <xdr:col>6</xdr:col>
      <xdr:colOff>482600</xdr:colOff>
      <xdr:row>22</xdr:row>
      <xdr:rowOff>60326</xdr:rowOff>
    </xdr:to>
    <mc:AlternateContent xmlns:mc="http://schemas.openxmlformats.org/markup-compatibility/2006" xmlns:a14="http://schemas.microsoft.com/office/drawing/2010/main">
      <mc:Choice Requires="a14">
        <xdr:graphicFrame macro="">
          <xdr:nvGraphicFramePr>
            <xdr:cNvPr id="102" name="Outlet Location ">
              <a:extLst>
                <a:ext uri="{FF2B5EF4-FFF2-40B4-BE49-F238E27FC236}">
                  <a16:creationId xmlns:a16="http://schemas.microsoft.com/office/drawing/2014/main" id="{4D31636E-BCDA-47FF-B5CE-EF28D72C611F}"/>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2507343" y="3126469"/>
              <a:ext cx="2024743"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482600</xdr:colOff>
      <xdr:row>23</xdr:row>
      <xdr:rowOff>22225</xdr:rowOff>
    </xdr:from>
    <xdr:to>
      <xdr:col>6</xdr:col>
      <xdr:colOff>495300</xdr:colOff>
      <xdr:row>32</xdr:row>
      <xdr:rowOff>32657</xdr:rowOff>
    </xdr:to>
    <mc:AlternateContent xmlns:mc="http://schemas.openxmlformats.org/markup-compatibility/2006" xmlns:a14="http://schemas.microsoft.com/office/drawing/2010/main">
      <mc:Choice Requires="a14">
        <xdr:graphicFrame macro="">
          <xdr:nvGraphicFramePr>
            <xdr:cNvPr id="103" name="Item Type 1">
              <a:extLst>
                <a:ext uri="{FF2B5EF4-FFF2-40B4-BE49-F238E27FC236}">
                  <a16:creationId xmlns:a16="http://schemas.microsoft.com/office/drawing/2014/main" id="{192D1507-9FED-4097-9C60-F1DBC571D9E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507343" y="4528911"/>
              <a:ext cx="2037443" cy="1773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671287</xdr:colOff>
      <xdr:row>34</xdr:row>
      <xdr:rowOff>114302</xdr:rowOff>
    </xdr:from>
    <xdr:to>
      <xdr:col>4</xdr:col>
      <xdr:colOff>560687</xdr:colOff>
      <xdr:row>37</xdr:row>
      <xdr:rowOff>65314</xdr:rowOff>
    </xdr:to>
    <xdr:pic>
      <xdr:nvPicPr>
        <xdr:cNvPr id="105" name="Picture 104">
          <a:hlinkClick xmlns:r="http://schemas.openxmlformats.org/officeDocument/2006/relationships" r:id="rId15"/>
          <a:extLst>
            <a:ext uri="{FF2B5EF4-FFF2-40B4-BE49-F238E27FC236}">
              <a16:creationId xmlns:a16="http://schemas.microsoft.com/office/drawing/2014/main" id="{F6597D48-7F00-AC1E-07FE-A13EAFDBE6C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696030" y="6776359"/>
          <a:ext cx="564314" cy="538841"/>
        </a:xfrm>
        <a:prstGeom prst="rect">
          <a:avLst/>
        </a:prstGeom>
      </xdr:spPr>
    </xdr:pic>
    <xdr:clientData/>
  </xdr:twoCellAnchor>
  <xdr:twoCellAnchor editAs="oneCell">
    <xdr:from>
      <xdr:col>5</xdr:col>
      <xdr:colOff>555173</xdr:colOff>
      <xdr:row>34</xdr:row>
      <xdr:rowOff>141518</xdr:rowOff>
    </xdr:from>
    <xdr:to>
      <xdr:col>6</xdr:col>
      <xdr:colOff>348341</xdr:colOff>
      <xdr:row>37</xdr:row>
      <xdr:rowOff>21772</xdr:rowOff>
    </xdr:to>
    <xdr:pic>
      <xdr:nvPicPr>
        <xdr:cNvPr id="107" name="Picture 106">
          <a:hlinkClick xmlns:r="http://schemas.openxmlformats.org/officeDocument/2006/relationships" r:id="rId17"/>
          <a:extLst>
            <a:ext uri="{FF2B5EF4-FFF2-40B4-BE49-F238E27FC236}">
              <a16:creationId xmlns:a16="http://schemas.microsoft.com/office/drawing/2014/main" id="{EF4C03CF-FBC6-54EF-9C51-053843FADE6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929744" y="6803575"/>
          <a:ext cx="468083" cy="4680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55.997467361114" createdVersion="8" refreshedVersion="8" minRefreshableVersion="3" recordCount="8523" xr:uid="{42279CFA-5EF5-4ED4-A67C-981071DD09AF}">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31478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73763-BFA5-4F70-B276-51FA89EA4B8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2:B4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26">
    <format dxfId="25">
      <pivotArea type="all" dataOnly="0" outline="0" fieldPosition="0"/>
    </format>
    <format dxfId="24">
      <pivotArea outline="0" collapsedLevelsAreSubtotals="1" fieldPosition="0"/>
    </format>
    <format dxfId="23">
      <pivotArea dataOnly="0" labelOnly="1" grandRow="1"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0" type="button" dataOnly="0" labelOnly="1" outline="0"/>
    </format>
    <format dxfId="17">
      <pivotArea type="topRight" dataOnly="0" labelOnly="1" outline="0" fieldPosition="0"/>
    </format>
    <format dxfId="16">
      <pivotArea field="6" type="button" dataOnly="0" labelOnly="1" outline="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format>
    <format dxfId="11">
      <pivotArea type="topRight" dataOnly="0" labelOnly="1" outline="0" fieldPosition="0"/>
    </format>
    <format dxfId="10">
      <pivotArea field="6" type="button" dataOnly="0" labelOnly="1" outline="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8D836A-4249-4CFB-B58D-215505B114B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05:B10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51">
    <format dxfId="336">
      <pivotArea type="all" dataOnly="0" outline="0" fieldPosition="0"/>
    </format>
    <format dxfId="335">
      <pivotArea outline="0" collapsedLevelsAreSubtotals="1" fieldPosition="0"/>
    </format>
    <format dxfId="334">
      <pivotArea dataOnly="0" labelOnly="1" grandRow="1" outline="0" fieldPosition="0"/>
    </format>
    <format dxfId="333">
      <pivotArea outline="0" collapsedLevelsAreSubtotals="1" fieldPosition="0"/>
    </format>
    <format dxfId="332">
      <pivotArea type="all" dataOnly="0" outline="0" fieldPosition="0"/>
    </format>
    <format dxfId="331">
      <pivotArea outline="0" collapsedLevelsAreSubtotals="1" fieldPosition="0"/>
    </format>
    <format dxfId="330">
      <pivotArea type="origin" dataOnly="0" labelOnly="1" outline="0" fieldPosition="0"/>
    </format>
    <format dxfId="329">
      <pivotArea field="0" type="button" dataOnly="0" labelOnly="1" outline="0"/>
    </format>
    <format dxfId="328">
      <pivotArea type="topRight" dataOnly="0" labelOnly="1" outline="0" fieldPosition="0"/>
    </format>
    <format dxfId="327">
      <pivotArea field="6" type="button" dataOnly="0" labelOnly="1" outline="0"/>
    </format>
    <format dxfId="326">
      <pivotArea type="all" dataOnly="0" outline="0" fieldPosition="0"/>
    </format>
    <format dxfId="325">
      <pivotArea outline="0" collapsedLevelsAreSubtotals="1" fieldPosition="0"/>
    </format>
    <format dxfId="324">
      <pivotArea type="origin" dataOnly="0" labelOnly="1" outline="0" fieldPosition="0"/>
    </format>
    <format dxfId="323">
      <pivotArea field="0" type="button" dataOnly="0" labelOnly="1" outline="0"/>
    </format>
    <format dxfId="322">
      <pivotArea type="topRight" dataOnly="0" labelOnly="1" outline="0" fieldPosition="0"/>
    </format>
    <format dxfId="321">
      <pivotArea field="6" type="button" dataOnly="0" labelOnly="1" outline="0"/>
    </format>
    <format dxfId="320">
      <pivotArea type="all" dataOnly="0" outline="0" fieldPosition="0"/>
    </format>
    <format dxfId="319">
      <pivotArea outline="0" collapsedLevelsAreSubtotals="1" fieldPosition="0"/>
    </format>
    <format dxfId="318">
      <pivotArea field="3" type="button" dataOnly="0" labelOnly="1" outline="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3" type="button" dataOnly="0" labelOnly="1" outline="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4" type="button" dataOnly="0" labelOnly="1" outline="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field="4" type="button" dataOnly="0" labelOnly="1" outline="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field="6" type="button" dataOnly="0" labelOnly="1" outline="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6" type="button" dataOnly="0" labelOnly="1" outline="0"/>
    </format>
    <format dxfId="297">
      <pivotArea dataOnly="0" labelOnly="1" outline="0" axis="axisValues" fieldPosition="0"/>
    </format>
    <format dxfId="296">
      <pivotArea outline="0" collapsedLevelsAreSubtotals="1" fieldPosition="0"/>
    </format>
    <format dxfId="295">
      <pivotArea type="all" dataOnly="0" outline="0" fieldPosition="0"/>
    </format>
    <format dxfId="294">
      <pivotArea outline="0" collapsedLevelsAreSubtotals="1" fieldPosition="0"/>
    </format>
    <format dxfId="293">
      <pivotArea field="8" type="button" dataOnly="0" labelOnly="1" outline="0" axis="axisRow" fieldPosition="0"/>
    </format>
    <format dxfId="292">
      <pivotArea dataOnly="0" labelOnly="1" fieldPosition="0">
        <references count="1">
          <reference field="8" count="0"/>
        </references>
      </pivotArea>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field="8" type="button" dataOnly="0" labelOnly="1" outline="0" axis="axisRow" fieldPosition="0"/>
    </format>
    <format dxfId="287">
      <pivotArea dataOnly="0" labelOnly="1" fieldPosition="0">
        <references count="1">
          <reference field="8" count="0"/>
        </references>
      </pivotArea>
    </format>
    <format dxfId="286">
      <pivotArea dataOnly="0" labelOnly="1" outline="0" axis="axisValues" fieldPosition="0"/>
    </format>
  </formats>
  <chartFormats count="10">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18062-C182-4784-B97E-F142D31E48B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96:B10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50">
    <format dxfId="75">
      <pivotArea type="all" dataOnly="0" outline="0" fieldPosition="0"/>
    </format>
    <format dxfId="74">
      <pivotArea outline="0" collapsedLevelsAreSubtotals="1" fieldPosition="0"/>
    </format>
    <format dxfId="73">
      <pivotArea dataOnly="0" labelOnly="1" grandRow="1" outline="0"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field="6" type="button" dataOnly="0" labelOnly="1" outline="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0" type="button" dataOnly="0" labelOnly="1" outline="0"/>
    </format>
    <format dxfId="61">
      <pivotArea type="topRight" dataOnly="0" labelOnly="1" outline="0" fieldPosition="0"/>
    </format>
    <format dxfId="60">
      <pivotArea field="6" type="button" dataOnly="0" labelOnly="1" outline="0"/>
    </format>
    <format dxfId="59">
      <pivotArea type="all" dataOnly="0" outline="0" fieldPosition="0"/>
    </format>
    <format dxfId="58">
      <pivotArea outline="0" collapsedLevelsAreSubtotals="1" fieldPosition="0"/>
    </format>
    <format dxfId="57">
      <pivotArea field="3" type="button" dataOnly="0" labelOnly="1" outline="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3" type="button" dataOnly="0" labelOnly="1" outline="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4" type="button" dataOnly="0" labelOnly="1" outline="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4" type="button" dataOnly="0" labelOnly="1" outline="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6" type="button" dataOnly="0" labelOnly="1" outline="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6" type="button" dataOnly="0" labelOnly="1" outline="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7">
      <pivotArea dataOnly="0" labelOnly="1" fieldPosition="0">
        <references count="1">
          <reference field="8" count="0"/>
        </references>
      </pivotArea>
    </format>
    <format dxfId="26">
      <pivotArea dataOnly="0" labelOnly="1" outline="0" axis="axisValues" fieldPosition="0"/>
    </format>
  </formats>
  <chartFormats count="8">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9C6B5-D365-49E9-AF62-6ED9EAF98E9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1">
    <format dxfId="96">
      <pivotArea type="all" dataOnly="0" outline="0" fieldPosition="0"/>
    </format>
    <format dxfId="95">
      <pivotArea outline="0" collapsedLevelsAreSubtotals="1" fieldPosition="0"/>
    </format>
    <format dxfId="94">
      <pivotArea dataOnly="0" labelOnly="1" grandRow="1" outline="0" fieldPosition="0"/>
    </format>
    <format dxfId="93">
      <pivotArea dataOnly="0" labelOnly="1" outline="0" axis="axisValues"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0" type="button" dataOnly="0" labelOnly="1" outline="0" axis="axisCol" fieldPosition="0"/>
    </format>
    <format dxfId="87">
      <pivotArea type="topRight" dataOnly="0" labelOnly="1" outline="0" fieldPosition="0"/>
    </format>
    <format dxfId="86">
      <pivotArea field="6" type="button" dataOnly="0" labelOnly="1" outline="0" axis="axisRow" fieldPosition="0"/>
    </format>
    <format dxfId="85">
      <pivotArea dataOnly="0" labelOnly="1" fieldPosition="0">
        <references count="1">
          <reference field="6" count="0"/>
        </references>
      </pivotArea>
    </format>
    <format dxfId="84">
      <pivotArea dataOnly="0" labelOnly="1" fieldPosition="0">
        <references count="1">
          <reference field="0" count="0"/>
        </references>
      </pivotArea>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0" type="button" dataOnly="0" labelOnly="1" outline="0" axis="axisCol" fieldPosition="0"/>
    </format>
    <format dxfId="79">
      <pivotArea type="topRight" dataOnly="0" labelOnly="1" outline="0" fieldPosition="0"/>
    </format>
    <format dxfId="78">
      <pivotArea field="6" type="button" dataOnly="0" labelOnly="1" outline="0" axis="axisRow" fieldPosition="0"/>
    </format>
    <format dxfId="77">
      <pivotArea dataOnly="0" labelOnly="1" fieldPosition="0">
        <references count="1">
          <reference field="6" count="0"/>
        </references>
      </pivotArea>
    </format>
    <format dxfId="76">
      <pivotArea dataOnly="0" labelOnly="1" fieldPosition="0">
        <references count="1">
          <reference field="0" count="0"/>
        </references>
      </pivotArea>
    </format>
  </formats>
  <chartFormats count="4">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D0407-ED53-4DE7-B37C-194A26AA301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7">
    <format dxfId="113">
      <pivotArea type="all" dataOnly="0" outline="0" fieldPosition="0"/>
    </format>
    <format dxfId="112">
      <pivotArea outline="0" collapsedLevelsAreSubtotals="1" fieldPosition="0"/>
    </format>
    <format dxfId="111">
      <pivotArea field="0" type="button" dataOnly="0" labelOnly="1" outline="0" axis="axisRow" fieldPosition="0"/>
    </format>
    <format dxfId="110">
      <pivotArea dataOnly="0" labelOnly="1" fieldPosition="0">
        <references count="1">
          <reference field="0" count="0"/>
        </references>
      </pivotArea>
    </format>
    <format dxfId="109">
      <pivotArea dataOnly="0" labelOnly="1" grandRow="1" outline="0" fieldPosition="0"/>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82D716-CFA0-459C-AFAB-144A0870308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84:B8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42">
    <format dxfId="155">
      <pivotArea type="all" dataOnly="0" outline="0" fieldPosition="0"/>
    </format>
    <format dxfId="154">
      <pivotArea outline="0" collapsedLevelsAreSubtotals="1" fieldPosition="0"/>
    </format>
    <format dxfId="153">
      <pivotArea dataOnly="0" labelOnly="1" grandRow="1" outline="0" fieldPosition="0"/>
    </format>
    <format dxfId="152">
      <pivotArea outline="0" collapsedLevelsAreSubtotals="1" fieldPosition="0"/>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0" type="button" dataOnly="0" labelOnly="1" outline="0"/>
    </format>
    <format dxfId="147">
      <pivotArea type="topRight" dataOnly="0" labelOnly="1" outline="0" fieldPosition="0"/>
    </format>
    <format dxfId="146">
      <pivotArea field="6" type="button" dataOnly="0" labelOnly="1" outline="0" axis="axisRow" fieldPosition="0"/>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0" type="button" dataOnly="0" labelOnly="1" outline="0"/>
    </format>
    <format dxfId="141">
      <pivotArea type="topRight" dataOnly="0" labelOnly="1" outline="0" fieldPosition="0"/>
    </format>
    <format dxfId="140">
      <pivotArea field="6" type="button" dataOnly="0" labelOnly="1" outline="0" axis="axisRow" fieldPosition="0"/>
    </format>
    <format dxfId="139">
      <pivotArea type="all" dataOnly="0" outline="0" fieldPosition="0"/>
    </format>
    <format dxfId="138">
      <pivotArea outline="0" collapsedLevelsAreSubtotals="1" fieldPosition="0"/>
    </format>
    <format dxfId="137">
      <pivotArea field="3" type="button" dataOnly="0" labelOnly="1" outline="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3" type="button" dataOnly="0" labelOnly="1" outline="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4" type="button" dataOnly="0" labelOnly="1" outline="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4" type="button" dataOnly="0" labelOnly="1" outline="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field="6" type="button" dataOnly="0" labelOnly="1" outline="0" axis="axisRow" fieldPosition="0"/>
    </format>
    <format dxfId="120">
      <pivotArea dataOnly="0" labelOnly="1" fieldPosition="0">
        <references count="1">
          <reference field="6" count="0"/>
        </references>
      </pivotArea>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6" type="button" dataOnly="0" labelOnly="1" outline="0" axis="axisRow" fieldPosition="0"/>
    </format>
    <format dxfId="115">
      <pivotArea dataOnly="0" labelOnly="1" fieldPosition="0">
        <references count="1">
          <reference field="6" count="0"/>
        </references>
      </pivotArea>
    </format>
    <format dxfId="114">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F6D77F-7FF0-480C-BFCE-1A9106650A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s of Items" fld="1" subtotal="count" baseField="0" baseItem="1"/>
    <dataField name="Average of Rating" fld="12" subtotal="average" baseField="0" baseItem="1"/>
  </dataFields>
  <formats count="3">
    <format dxfId="158">
      <pivotArea type="all" dataOnly="0" outline="0" fieldPosition="0"/>
    </format>
    <format dxfId="157">
      <pivotArea outline="0" collapsedLevelsAreSubtotals="1" fieldPosition="0"/>
    </format>
    <format dxfId="15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DCCC49-117B-4F11-908E-FDB5B06886B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42">
    <format dxfId="200">
      <pivotArea type="all" dataOnly="0" outline="0" fieldPosition="0"/>
    </format>
    <format dxfId="199">
      <pivotArea outline="0" collapsedLevelsAreSubtotals="1" fieldPosition="0"/>
    </format>
    <format dxfId="198">
      <pivotArea dataOnly="0" labelOnly="1" grandRow="1" outline="0" fieldPosition="0"/>
    </format>
    <format dxfId="197">
      <pivotArea outline="0" collapsedLevelsAreSubtotals="1" fieldPosition="0"/>
    </format>
    <format dxfId="196">
      <pivotArea type="all" dataOnly="0" outline="0" fieldPosition="0"/>
    </format>
    <format dxfId="195">
      <pivotArea outline="0" collapsedLevelsAreSubtotals="1" fieldPosition="0"/>
    </format>
    <format dxfId="194">
      <pivotArea type="origin" dataOnly="0" labelOnly="1" outline="0" fieldPosition="0"/>
    </format>
    <format dxfId="193">
      <pivotArea field="0" type="button" dataOnly="0" labelOnly="1" outline="0"/>
    </format>
    <format dxfId="192">
      <pivotArea type="topRight" dataOnly="0" labelOnly="1" outline="0" fieldPosition="0"/>
    </format>
    <format dxfId="191">
      <pivotArea field="6" type="button" dataOnly="0" labelOnly="1" outline="0"/>
    </format>
    <format dxfId="190">
      <pivotArea type="all" dataOnly="0" outline="0" fieldPosition="0"/>
    </format>
    <format dxfId="189">
      <pivotArea outline="0" collapsedLevelsAreSubtotals="1" fieldPosition="0"/>
    </format>
    <format dxfId="188">
      <pivotArea type="origin" dataOnly="0" labelOnly="1" outline="0" fieldPosition="0"/>
    </format>
    <format dxfId="187">
      <pivotArea field="0" type="button" dataOnly="0" labelOnly="1" outline="0"/>
    </format>
    <format dxfId="186">
      <pivotArea type="topRight" dataOnly="0" labelOnly="1" outline="0" fieldPosition="0"/>
    </format>
    <format dxfId="185">
      <pivotArea field="6" type="button" dataOnly="0" labelOnly="1" outline="0"/>
    </format>
    <format dxfId="184">
      <pivotArea type="all" dataOnly="0" outline="0" fieldPosition="0"/>
    </format>
    <format dxfId="183">
      <pivotArea outline="0" collapsedLevelsAreSubtotals="1" fieldPosition="0"/>
    </format>
    <format dxfId="182">
      <pivotArea field="3" type="button" dataOnly="0" labelOnly="1" outline="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field="3" type="button" dataOnly="0" labelOnly="1" outline="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4" type="button" dataOnly="0" labelOnly="1" outline="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4" type="button" dataOnly="0" labelOnly="1" outline="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7" type="button" dataOnly="0" labelOnly="1" outline="0" axis="axisRow" fieldPosition="0"/>
    </format>
    <format dxfId="165">
      <pivotArea dataOnly="0" labelOnly="1" fieldPosition="0">
        <references count="1">
          <reference field="7" count="0"/>
        </references>
      </pivotArea>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7" type="button" dataOnly="0" labelOnly="1" outline="0" axis="axisRow" fieldPosition="0"/>
    </format>
    <format dxfId="160">
      <pivotArea dataOnly="0" labelOnly="1" fieldPosition="0">
        <references count="1">
          <reference field="7" count="0"/>
        </references>
      </pivotArea>
    </format>
    <format dxfId="159">
      <pivotArea dataOnly="0" labelOnly="1" outline="0" axis="axisValues" fieldPosition="0"/>
    </format>
  </formats>
  <chartFormats count="1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2"/>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1"/>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D13DA0-4DA6-45FE-82DD-90E28E57632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55: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34">
    <format dxfId="234">
      <pivotArea type="all" dataOnly="0" outline="0" fieldPosition="0"/>
    </format>
    <format dxfId="233">
      <pivotArea outline="0" collapsedLevelsAreSubtotals="1" fieldPosition="0"/>
    </format>
    <format dxfId="232">
      <pivotArea dataOnly="0" labelOnly="1" grandRow="1" outline="0" fieldPosition="0"/>
    </format>
    <format dxfId="231">
      <pivotArea outline="0" collapsedLevelsAreSubtotals="1" fieldPosition="0"/>
    </format>
    <format dxfId="230">
      <pivotArea type="all" dataOnly="0" outline="0" fieldPosition="0"/>
    </format>
    <format dxfId="229">
      <pivotArea outline="0" collapsedLevelsAreSubtotals="1" fieldPosition="0"/>
    </format>
    <format dxfId="228">
      <pivotArea type="origin" dataOnly="0" labelOnly="1" outline="0" fieldPosition="0"/>
    </format>
    <format dxfId="227">
      <pivotArea field="0" type="button" dataOnly="0" labelOnly="1" outline="0"/>
    </format>
    <format dxfId="226">
      <pivotArea type="topRight" dataOnly="0" labelOnly="1" outline="0" fieldPosition="0"/>
    </format>
    <format dxfId="225">
      <pivotArea field="6" type="button" dataOnly="0" labelOnly="1" outline="0"/>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0" type="button" dataOnly="0" labelOnly="1" outline="0"/>
    </format>
    <format dxfId="220">
      <pivotArea type="topRight" dataOnly="0" labelOnly="1" outline="0" fieldPosition="0"/>
    </format>
    <format dxfId="219">
      <pivotArea field="6" type="button" dataOnly="0" labelOnly="1" outline="0"/>
    </format>
    <format dxfId="218">
      <pivotArea type="all" dataOnly="0" outline="0" fieldPosition="0"/>
    </format>
    <format dxfId="217">
      <pivotArea outline="0" collapsedLevelsAreSubtotals="1" fieldPosition="0"/>
    </format>
    <format dxfId="216">
      <pivotArea field="3" type="button" dataOnly="0" labelOnly="1" outline="0"/>
    </format>
    <format dxfId="215">
      <pivotArea dataOnly="0" labelOnly="1" outline="0" axis="axisValues" fieldPosition="0"/>
    </format>
    <format dxfId="214">
      <pivotArea type="all" dataOnly="0" outline="0" fieldPosition="0"/>
    </format>
    <format dxfId="213">
      <pivotArea outline="0" collapsedLevelsAreSubtotals="1" fieldPosition="0"/>
    </format>
    <format dxfId="212">
      <pivotArea field="3" type="button" dataOnly="0" labelOnly="1" outline="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4" type="button" dataOnly="0" labelOnly="1" outline="0" axis="axisRow" fieldPosition="0"/>
    </format>
    <format dxfId="207">
      <pivotArea dataOnly="0" labelOnly="1" fieldPosition="0">
        <references count="1">
          <reference field="4" count="0"/>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4" type="button" dataOnly="0" labelOnly="1" outline="0" axis="axisRow" fieldPosition="0"/>
    </format>
    <format dxfId="202">
      <pivotArea dataOnly="0" labelOnly="1" fieldPosition="0">
        <references count="1">
          <reference field="4" count="0"/>
        </references>
      </pivotArea>
    </format>
    <format dxfId="201">
      <pivotArea dataOnly="0" labelOnly="1" outline="0" axis="axisValues" fieldPosition="0"/>
    </format>
  </formats>
  <chartFormats count="13">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4" count="1" selected="0">
            <x v="5"/>
          </reference>
        </references>
      </pivotArea>
    </chartFormat>
    <chartFormat chart="24" format="4">
      <pivotArea type="data" outline="0" fieldPosition="0">
        <references count="2">
          <reference field="4294967294" count="1" selected="0">
            <x v="0"/>
          </reference>
          <reference field="4" count="1" selected="0">
            <x v="4"/>
          </reference>
        </references>
      </pivotArea>
    </chartFormat>
    <chartFormat chart="24" format="5">
      <pivotArea type="data" outline="0" fieldPosition="0">
        <references count="2">
          <reference field="4294967294" count="1" selected="0">
            <x v="0"/>
          </reference>
          <reference field="4" count="1" selected="0">
            <x v="3"/>
          </reference>
        </references>
      </pivotArea>
    </chartFormat>
    <chartFormat chart="24" format="6">
      <pivotArea type="data" outline="0" fieldPosition="0">
        <references count="2">
          <reference field="4294967294" count="1" selected="0">
            <x v="0"/>
          </reference>
          <reference field="4" count="1" selected="0">
            <x v="2"/>
          </reference>
        </references>
      </pivotArea>
    </chartFormat>
    <chartFormat chart="24" format="7">
      <pivotArea type="data" outline="0" fieldPosition="0">
        <references count="2">
          <reference field="4294967294" count="1" selected="0">
            <x v="0"/>
          </reference>
          <reference field="4" count="1" selected="0">
            <x v="1"/>
          </reference>
        </references>
      </pivotArea>
    </chartFormat>
    <chartFormat chart="24" format="8">
      <pivotArea type="data" outline="0" fieldPosition="0">
        <references count="2">
          <reference field="4294967294" count="1" selected="0">
            <x v="0"/>
          </reference>
          <reference field="4" count="1" selected="0">
            <x v="0"/>
          </reference>
        </references>
      </pivotArea>
    </chartFormat>
    <chartFormat chart="24" format="9">
      <pivotArea type="data" outline="0" fieldPosition="0">
        <references count="2">
          <reference field="4294967294" count="1" selected="0">
            <x v="0"/>
          </reference>
          <reference field="4" count="1" selected="0">
            <x v="6"/>
          </reference>
        </references>
      </pivotArea>
    </chartFormat>
    <chartFormat chart="24" format="10">
      <pivotArea type="data" outline="0" fieldPosition="0">
        <references count="2">
          <reference field="4294967294" count="1" selected="0">
            <x v="0"/>
          </reference>
          <reference field="4" count="1" selected="0">
            <x v="7"/>
          </reference>
        </references>
      </pivotArea>
    </chartFormat>
    <chartFormat chart="2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54FD54-8B1D-4DEE-BF69-DA891710E7F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113:B11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1" subtotal="count" baseField="8" baseItem="0" numFmtId="1"/>
  </dataFields>
  <formats count="51">
    <format dxfId="285">
      <pivotArea type="all" dataOnly="0" outline="0" fieldPosition="0"/>
    </format>
    <format dxfId="284">
      <pivotArea outline="0" collapsedLevelsAreSubtotals="1" fieldPosition="0"/>
    </format>
    <format dxfId="283">
      <pivotArea dataOnly="0" labelOnly="1" grandRow="1" outline="0" fieldPosition="0"/>
    </format>
    <format dxfId="282">
      <pivotArea outline="0" collapsedLevelsAreSubtotals="1" fieldPosition="0"/>
    </format>
    <format dxfId="281">
      <pivotArea type="all" dataOnly="0" outline="0" fieldPosition="0"/>
    </format>
    <format dxfId="280">
      <pivotArea outline="0" collapsedLevelsAreSubtotals="1" fieldPosition="0"/>
    </format>
    <format dxfId="279">
      <pivotArea type="origin" dataOnly="0" labelOnly="1" outline="0" fieldPosition="0"/>
    </format>
    <format dxfId="278">
      <pivotArea field="0" type="button" dataOnly="0" labelOnly="1" outline="0"/>
    </format>
    <format dxfId="277">
      <pivotArea type="topRight" dataOnly="0" labelOnly="1" outline="0" fieldPosition="0"/>
    </format>
    <format dxfId="276">
      <pivotArea field="6" type="button" dataOnly="0" labelOnly="1" outline="0"/>
    </format>
    <format dxfId="275">
      <pivotArea type="all" dataOnly="0" outline="0" fieldPosition="0"/>
    </format>
    <format dxfId="274">
      <pivotArea outline="0" collapsedLevelsAreSubtotals="1" fieldPosition="0"/>
    </format>
    <format dxfId="273">
      <pivotArea type="origin" dataOnly="0" labelOnly="1" outline="0" fieldPosition="0"/>
    </format>
    <format dxfId="272">
      <pivotArea field="0" type="button" dataOnly="0" labelOnly="1" outline="0"/>
    </format>
    <format dxfId="271">
      <pivotArea type="topRight" dataOnly="0" labelOnly="1" outline="0" fieldPosition="0"/>
    </format>
    <format dxfId="270">
      <pivotArea field="6" type="button" dataOnly="0" labelOnly="1" outline="0"/>
    </format>
    <format dxfId="269">
      <pivotArea type="all" dataOnly="0" outline="0" fieldPosition="0"/>
    </format>
    <format dxfId="268">
      <pivotArea outline="0" collapsedLevelsAreSubtotals="1" fieldPosition="0"/>
    </format>
    <format dxfId="267">
      <pivotArea field="3" type="button" dataOnly="0" labelOnly="1" outline="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3" type="button" dataOnly="0" labelOnly="1" outline="0"/>
    </format>
    <format dxfId="262">
      <pivotArea dataOnly="0" labelOnly="1" outline="0" axis="axisValues" fieldPosition="0"/>
    </format>
    <format dxfId="261">
      <pivotArea type="all" dataOnly="0" outline="0" fieldPosition="0"/>
    </format>
    <format dxfId="260">
      <pivotArea outline="0" collapsedLevelsAreSubtotals="1" fieldPosition="0"/>
    </format>
    <format dxfId="259">
      <pivotArea field="4" type="button" dataOnly="0" labelOnly="1" outline="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4" type="button" dataOnly="0" labelOnly="1" outline="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6" type="button" dataOnly="0" labelOnly="1" outline="0"/>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field="6" type="button" dataOnly="0" labelOnly="1" outline="0"/>
    </format>
    <format dxfId="246">
      <pivotArea dataOnly="0" labelOnly="1" outline="0" axis="axisValues" fieldPosition="0"/>
    </format>
    <format dxfId="245">
      <pivotArea outline="0" collapsedLevelsAreSubtotals="1" fieldPosition="0"/>
    </format>
    <format dxfId="244">
      <pivotArea type="all" dataOnly="0" outline="0" fieldPosition="0"/>
    </format>
    <format dxfId="243">
      <pivotArea outline="0" collapsedLevelsAreSubtotals="1" fieldPosition="0"/>
    </format>
    <format dxfId="242">
      <pivotArea field="8" type="button" dataOnly="0" labelOnly="1" outline="0" axis="axisRow" fieldPosition="0"/>
    </format>
    <format dxfId="241">
      <pivotArea dataOnly="0" labelOnly="1" fieldPosition="0">
        <references count="1">
          <reference field="8" count="0"/>
        </references>
      </pivotArea>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field="8" type="button" dataOnly="0" labelOnly="1" outline="0" axis="axisRow" fieldPosition="0"/>
    </format>
    <format dxfId="236">
      <pivotArea dataOnly="0" labelOnly="1" fieldPosition="0">
        <references count="1">
          <reference field="8" count="0"/>
        </references>
      </pivotArea>
    </format>
    <format dxfId="235">
      <pivotArea dataOnly="0" labelOnly="1" outline="0" axis="axisValues" fieldPosition="0"/>
    </format>
  </formats>
  <chartFormats count="3">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BA6439F-5502-4890-8494-88264D479CFC}"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93147824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04C4851-47E3-482D-8341-8D2F7EE2AF0E}"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931478247">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A5E090B-9D1D-4F66-A532-6AAA8088D141}"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9314782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941D1BD-5FB3-4755-B083-A5CCDDEC0E26}" cache="Slicer_Outlet_Size" caption="Outlet Size" rowHeight="260350"/>
  <slicer name="Item Type" xr10:uid="{923D179A-FC31-4181-9D28-1E6F413B4AD4}" cache="Slicer_Item_Type" caption="Item Type" rowHeight="260350"/>
  <slicer name="Outlet Location Type" xr10:uid="{A92E9C42-4CBC-4EF1-A8C9-65127FB626B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5AB23E2-6571-49AD-88A6-01715F0F0E85}" cache="Slicer_Outlet_Size" caption="Outlet Size" style="SLICER ANALYSIS" rowHeight="260350"/>
  <slicer name="Item Type 1" xr10:uid="{FC482E28-C4DF-4618-BCC4-ED4FB469A36A}" cache="Slicer_Item_Type" caption="Item Type" style="SLICER ANALYSIS" rowHeight="260350"/>
  <slicer name="Outlet Location " xr10:uid="{E4BD7BC0-A18C-4E9D-95E3-EFC3D3C583E6}" cache="Slicer_Outlet_Location_Type" caption="Outlet Location " style="SLICER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C74D808-025F-4A98-B862-E27CEF225DE7}"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3FC31-E949-4D8D-A99F-F04DA1940E8B}">
  <dimension ref="A1:I119"/>
  <sheetViews>
    <sheetView workbookViewId="0">
      <selection activeCell="I96" sqref="I96"/>
    </sheetView>
  </sheetViews>
  <sheetFormatPr defaultRowHeight="15.6" x14ac:dyDescent="0.3"/>
  <cols>
    <col min="1" max="1" width="17.296875" bestFit="1" customWidth="1"/>
    <col min="2" max="2" width="14.59765625" bestFit="1" customWidth="1"/>
    <col min="3" max="3" width="7.3984375" bestFit="1" customWidth="1"/>
    <col min="4" max="4" width="15.69921875" bestFit="1" customWidth="1"/>
  </cols>
  <sheetData>
    <row r="1" spans="1:5" x14ac:dyDescent="0.3">
      <c r="A1" s="51" t="s">
        <v>1616</v>
      </c>
      <c r="B1" s="54"/>
      <c r="C1" s="54"/>
      <c r="D1" s="54"/>
      <c r="E1" s="4"/>
    </row>
    <row r="2" spans="1:5" x14ac:dyDescent="0.3">
      <c r="A2" s="5"/>
      <c r="E2" s="6"/>
    </row>
    <row r="3" spans="1:5" x14ac:dyDescent="0.3">
      <c r="A3" s="9" t="s">
        <v>1610</v>
      </c>
      <c r="B3" s="10" t="s">
        <v>1611</v>
      </c>
      <c r="C3" s="10" t="s">
        <v>1615</v>
      </c>
      <c r="D3" s="11" t="s">
        <v>1614</v>
      </c>
      <c r="E3" s="6"/>
    </row>
    <row r="4" spans="1:5" x14ac:dyDescent="0.3">
      <c r="A4" s="9">
        <v>1201681.4928000034</v>
      </c>
      <c r="B4" s="10">
        <v>140.99278338613203</v>
      </c>
      <c r="C4" s="10">
        <v>8523</v>
      </c>
      <c r="D4" s="11">
        <v>3.9658570925731196</v>
      </c>
      <c r="E4" s="6"/>
    </row>
    <row r="5" spans="1:5" x14ac:dyDescent="0.3">
      <c r="A5" s="5"/>
      <c r="E5" s="6"/>
    </row>
    <row r="6" spans="1:5" x14ac:dyDescent="0.3">
      <c r="A6" s="5"/>
      <c r="E6" s="6"/>
    </row>
    <row r="7" spans="1:5" x14ac:dyDescent="0.3">
      <c r="A7" s="8">
        <f>GETPIVOTDATA("Sum of Sales",$A$3)</f>
        <v>1201681.4928000034</v>
      </c>
      <c r="B7" s="1">
        <f>GETPIVOTDATA("Average of Sales",$A$3)</f>
        <v>140.99278338613203</v>
      </c>
      <c r="C7" s="2">
        <f>GETPIVOTDATA("Numbers of Items",$A$3)</f>
        <v>8523</v>
      </c>
      <c r="D7" s="3">
        <f>GETPIVOTDATA("Average of Rating",$A$3)</f>
        <v>3.9658570925731196</v>
      </c>
      <c r="E7" s="7"/>
    </row>
    <row r="10" spans="1:5" x14ac:dyDescent="0.3">
      <c r="A10" s="51" t="s">
        <v>1618</v>
      </c>
      <c r="B10" s="52"/>
      <c r="C10" s="52"/>
      <c r="D10" s="53"/>
    </row>
    <row r="11" spans="1:5" x14ac:dyDescent="0.3">
      <c r="A11" s="17"/>
      <c r="B11" s="18"/>
      <c r="C11" s="18"/>
      <c r="D11" s="16"/>
    </row>
    <row r="12" spans="1:5" x14ac:dyDescent="0.3">
      <c r="A12" s="19" t="s">
        <v>1617</v>
      </c>
      <c r="B12" s="29" t="s">
        <v>1610</v>
      </c>
      <c r="C12" s="18"/>
      <c r="D12" s="16"/>
    </row>
    <row r="13" spans="1:5" x14ac:dyDescent="0.3">
      <c r="A13" s="30" t="s">
        <v>17</v>
      </c>
      <c r="B13" s="31">
        <v>776319.68840000057</v>
      </c>
      <c r="C13" s="18"/>
      <c r="D13" s="16"/>
    </row>
    <row r="14" spans="1:5" x14ac:dyDescent="0.3">
      <c r="A14" s="32" t="s">
        <v>10</v>
      </c>
      <c r="B14" s="33">
        <v>425361.8043999995</v>
      </c>
      <c r="C14" s="18"/>
      <c r="D14" s="16"/>
    </row>
    <row r="15" spans="1:5" x14ac:dyDescent="0.3">
      <c r="A15" s="17"/>
      <c r="B15" s="18"/>
      <c r="C15" s="18"/>
      <c r="D15" s="16"/>
    </row>
    <row r="16" spans="1:5" x14ac:dyDescent="0.3">
      <c r="A16" s="26"/>
      <c r="B16" s="27"/>
      <c r="C16" s="27"/>
      <c r="D16" s="28"/>
    </row>
    <row r="19" spans="1:9" x14ac:dyDescent="0.3">
      <c r="A19" s="12"/>
      <c r="B19" s="13"/>
      <c r="C19" s="13"/>
      <c r="D19" s="13"/>
      <c r="E19" s="13"/>
      <c r="F19" s="14"/>
    </row>
    <row r="20" spans="1:9" x14ac:dyDescent="0.3">
      <c r="A20" s="51" t="s">
        <v>1619</v>
      </c>
      <c r="B20" s="52"/>
      <c r="C20" s="52"/>
      <c r="D20" s="52"/>
      <c r="E20" s="15"/>
      <c r="F20" s="16"/>
    </row>
    <row r="21" spans="1:9" x14ac:dyDescent="0.3">
      <c r="A21" s="17"/>
      <c r="B21" s="18"/>
      <c r="C21" s="18"/>
      <c r="D21" s="18"/>
      <c r="E21" s="18"/>
      <c r="F21" s="16"/>
    </row>
    <row r="22" spans="1:9" x14ac:dyDescent="0.3">
      <c r="A22" s="19" t="s">
        <v>1610</v>
      </c>
      <c r="B22" s="19" t="s">
        <v>1620</v>
      </c>
      <c r="C22" s="29"/>
      <c r="D22" s="18"/>
      <c r="E22" s="18"/>
      <c r="F22" s="16"/>
    </row>
    <row r="23" spans="1:9" x14ac:dyDescent="0.3">
      <c r="A23" s="19" t="s">
        <v>1617</v>
      </c>
      <c r="B23" s="36" t="s">
        <v>10</v>
      </c>
      <c r="C23" s="37" t="s">
        <v>17</v>
      </c>
      <c r="D23" s="18"/>
      <c r="E23" s="18"/>
      <c r="F23" s="16"/>
    </row>
    <row r="24" spans="1:9" x14ac:dyDescent="0.3">
      <c r="A24" s="30" t="s">
        <v>14</v>
      </c>
      <c r="B24" s="20">
        <v>121349.89940000001</v>
      </c>
      <c r="C24" s="21">
        <v>215047.9126000001</v>
      </c>
      <c r="D24" s="18"/>
      <c r="E24" s="18"/>
      <c r="F24" s="16"/>
    </row>
    <row r="25" spans="1:9" x14ac:dyDescent="0.3">
      <c r="A25" s="34" t="s">
        <v>34</v>
      </c>
      <c r="B25" s="22">
        <v>138685.86819999994</v>
      </c>
      <c r="C25" s="23">
        <v>254464.77940000014</v>
      </c>
      <c r="D25" s="18"/>
      <c r="E25" s="18"/>
      <c r="F25" s="16"/>
    </row>
    <row r="26" spans="1:9" x14ac:dyDescent="0.3">
      <c r="A26" s="32" t="s">
        <v>21</v>
      </c>
      <c r="B26" s="24">
        <v>165326.0368</v>
      </c>
      <c r="C26" s="25">
        <v>306806.99640000012</v>
      </c>
      <c r="D26" s="18"/>
      <c r="E26" s="18"/>
      <c r="F26" s="16"/>
    </row>
    <row r="27" spans="1:9" x14ac:dyDescent="0.3">
      <c r="A27" s="26"/>
      <c r="B27" s="27"/>
      <c r="C27" s="27"/>
      <c r="D27" s="27"/>
      <c r="E27" s="27"/>
      <c r="F27" s="28"/>
    </row>
    <row r="29" spans="1:9" x14ac:dyDescent="0.3">
      <c r="A29" s="12"/>
      <c r="B29" s="13"/>
      <c r="C29" s="13"/>
      <c r="D29" s="13"/>
      <c r="E29" s="13"/>
      <c r="F29" s="13"/>
      <c r="G29" s="13"/>
      <c r="H29" s="13"/>
      <c r="I29" s="14"/>
    </row>
    <row r="30" spans="1:9" x14ac:dyDescent="0.3">
      <c r="A30" s="45" t="s">
        <v>1621</v>
      </c>
      <c r="B30" s="46"/>
      <c r="C30" s="46"/>
      <c r="D30" s="46"/>
      <c r="E30" s="46"/>
      <c r="F30" s="46"/>
      <c r="G30" s="46"/>
      <c r="H30" s="46"/>
      <c r="I30" s="47"/>
    </row>
    <row r="31" spans="1:9" x14ac:dyDescent="0.3">
      <c r="A31" s="17"/>
      <c r="B31" s="18"/>
      <c r="C31" s="18"/>
      <c r="D31" s="18"/>
      <c r="E31" s="18"/>
      <c r="F31" s="18"/>
      <c r="G31" s="18"/>
      <c r="H31" s="18"/>
      <c r="I31" s="16"/>
    </row>
    <row r="32" spans="1:9" x14ac:dyDescent="0.3">
      <c r="A32" s="19" t="s">
        <v>1617</v>
      </c>
      <c r="B32" s="29" t="s">
        <v>1610</v>
      </c>
      <c r="C32" s="18"/>
      <c r="D32" s="18"/>
      <c r="E32" s="18"/>
      <c r="F32" s="18"/>
      <c r="G32" s="18"/>
      <c r="H32" s="18"/>
      <c r="I32" s="16"/>
    </row>
    <row r="33" spans="1:9" x14ac:dyDescent="0.3">
      <c r="A33" s="30" t="s">
        <v>153</v>
      </c>
      <c r="B33" s="31">
        <v>9077.869999999999</v>
      </c>
      <c r="C33" s="18"/>
      <c r="D33" s="18"/>
      <c r="E33" s="18"/>
      <c r="F33" s="18"/>
      <c r="G33" s="18"/>
      <c r="H33" s="18"/>
      <c r="I33" s="16"/>
    </row>
    <row r="34" spans="1:9" x14ac:dyDescent="0.3">
      <c r="A34" s="34" t="s">
        <v>74</v>
      </c>
      <c r="B34" s="35">
        <v>15596.696600000001</v>
      </c>
      <c r="C34" s="18"/>
      <c r="D34" s="18"/>
      <c r="E34" s="18"/>
      <c r="F34" s="18"/>
      <c r="G34" s="18"/>
      <c r="H34" s="18"/>
      <c r="I34" s="16"/>
    </row>
    <row r="35" spans="1:9" x14ac:dyDescent="0.3">
      <c r="A35" s="34" t="s">
        <v>159</v>
      </c>
      <c r="B35" s="35">
        <v>21880.027399999992</v>
      </c>
      <c r="C35" s="18"/>
      <c r="D35" s="18"/>
      <c r="E35" s="18"/>
      <c r="F35" s="18"/>
      <c r="G35" s="18"/>
      <c r="H35" s="18"/>
      <c r="I35" s="16"/>
    </row>
    <row r="36" spans="1:9" x14ac:dyDescent="0.3">
      <c r="A36" s="34" t="s">
        <v>64</v>
      </c>
      <c r="B36" s="35">
        <v>22451.891599999999</v>
      </c>
      <c r="C36" s="18"/>
      <c r="D36" s="18"/>
      <c r="E36" s="18"/>
      <c r="F36" s="18"/>
      <c r="G36" s="18"/>
      <c r="H36" s="18"/>
      <c r="I36" s="16"/>
    </row>
    <row r="37" spans="1:9" x14ac:dyDescent="0.3">
      <c r="A37" s="34" t="s">
        <v>61</v>
      </c>
      <c r="B37" s="35">
        <v>29334.680599999996</v>
      </c>
      <c r="C37" s="18"/>
      <c r="D37" s="18"/>
      <c r="E37" s="18"/>
      <c r="F37" s="18"/>
      <c r="G37" s="18"/>
      <c r="H37" s="18"/>
      <c r="I37" s="16"/>
    </row>
    <row r="38" spans="1:9" x14ac:dyDescent="0.3">
      <c r="A38" s="34" t="s">
        <v>57</v>
      </c>
      <c r="B38" s="35">
        <v>35379.119800000015</v>
      </c>
      <c r="C38" s="18"/>
      <c r="D38" s="18"/>
      <c r="E38" s="18"/>
      <c r="F38" s="18"/>
      <c r="G38" s="18"/>
      <c r="H38" s="18"/>
      <c r="I38" s="16"/>
    </row>
    <row r="39" spans="1:9" x14ac:dyDescent="0.3">
      <c r="A39" s="34" t="s">
        <v>32</v>
      </c>
      <c r="B39" s="35">
        <v>58514.166999999987</v>
      </c>
      <c r="C39" s="18"/>
      <c r="D39" s="18"/>
      <c r="E39" s="18"/>
      <c r="F39" s="18"/>
      <c r="G39" s="18"/>
      <c r="H39" s="18"/>
      <c r="I39" s="16"/>
    </row>
    <row r="40" spans="1:9" x14ac:dyDescent="0.3">
      <c r="A40" s="34" t="s">
        <v>54</v>
      </c>
      <c r="B40" s="35">
        <v>59449.863799999992</v>
      </c>
      <c r="C40" s="18"/>
      <c r="D40" s="18"/>
      <c r="E40" s="18"/>
      <c r="F40" s="18"/>
      <c r="G40" s="18"/>
      <c r="H40" s="18"/>
      <c r="I40" s="16"/>
    </row>
    <row r="41" spans="1:9" x14ac:dyDescent="0.3">
      <c r="A41" s="34" t="s">
        <v>19</v>
      </c>
      <c r="B41" s="35">
        <v>68025.838800000012</v>
      </c>
      <c r="C41" s="18"/>
      <c r="D41" s="18"/>
      <c r="E41" s="18"/>
      <c r="F41" s="18"/>
      <c r="G41" s="18"/>
      <c r="H41" s="18"/>
      <c r="I41" s="16"/>
    </row>
    <row r="42" spans="1:9" x14ac:dyDescent="0.3">
      <c r="A42" s="34" t="s">
        <v>95</v>
      </c>
      <c r="B42" s="35">
        <v>81894.736400000009</v>
      </c>
      <c r="C42" s="18"/>
      <c r="D42" s="18"/>
      <c r="E42" s="18"/>
      <c r="F42" s="18"/>
      <c r="G42" s="18"/>
      <c r="H42" s="18"/>
      <c r="I42" s="16"/>
    </row>
    <row r="43" spans="1:9" x14ac:dyDescent="0.3">
      <c r="A43" s="34" t="s">
        <v>28</v>
      </c>
      <c r="B43" s="35">
        <v>90706.728999999992</v>
      </c>
      <c r="C43" s="18"/>
      <c r="D43" s="18"/>
      <c r="E43" s="18"/>
      <c r="F43" s="18"/>
      <c r="G43" s="18"/>
      <c r="H43" s="18"/>
      <c r="I43" s="16"/>
    </row>
    <row r="44" spans="1:9" x14ac:dyDescent="0.3">
      <c r="A44" s="34" t="s">
        <v>67</v>
      </c>
      <c r="B44" s="35">
        <v>101276.46159999995</v>
      </c>
      <c r="C44" s="18"/>
      <c r="D44" s="18"/>
      <c r="E44" s="18"/>
      <c r="F44" s="18"/>
      <c r="G44" s="18"/>
      <c r="H44" s="18"/>
      <c r="I44" s="16"/>
    </row>
    <row r="45" spans="1:9" x14ac:dyDescent="0.3">
      <c r="A45" s="34" t="s">
        <v>24</v>
      </c>
      <c r="B45" s="35">
        <v>118558.88140000009</v>
      </c>
      <c r="C45" s="18"/>
      <c r="D45" s="18"/>
      <c r="E45" s="18"/>
      <c r="F45" s="18"/>
      <c r="G45" s="18"/>
      <c r="H45" s="18"/>
      <c r="I45" s="16"/>
    </row>
    <row r="46" spans="1:9" x14ac:dyDescent="0.3">
      <c r="A46" s="34" t="s">
        <v>42</v>
      </c>
      <c r="B46" s="35">
        <v>135976.52539999998</v>
      </c>
      <c r="C46" s="18"/>
      <c r="D46" s="18"/>
      <c r="E46" s="18"/>
      <c r="F46" s="18"/>
      <c r="G46" s="18"/>
      <c r="H46" s="18"/>
      <c r="I46" s="16"/>
    </row>
    <row r="47" spans="1:9" x14ac:dyDescent="0.3">
      <c r="A47" s="34" t="s">
        <v>48</v>
      </c>
      <c r="B47" s="35">
        <v>175433.92240000021</v>
      </c>
      <c r="C47" s="18"/>
      <c r="D47" s="18"/>
      <c r="E47" s="18"/>
      <c r="F47" s="18"/>
      <c r="G47" s="18"/>
      <c r="H47" s="18"/>
      <c r="I47" s="16"/>
    </row>
    <row r="48" spans="1:9" x14ac:dyDescent="0.3">
      <c r="A48" s="32" t="s">
        <v>12</v>
      </c>
      <c r="B48" s="33">
        <v>178124.08099999995</v>
      </c>
      <c r="C48" s="18"/>
      <c r="D48" s="18"/>
      <c r="E48" s="18"/>
      <c r="F48" s="18"/>
      <c r="G48" s="18"/>
      <c r="H48" s="18"/>
      <c r="I48" s="16"/>
    </row>
    <row r="49" spans="1:9" x14ac:dyDescent="0.3">
      <c r="A49" s="26"/>
      <c r="B49" s="27"/>
      <c r="C49" s="27"/>
      <c r="D49" s="27"/>
      <c r="E49" s="27"/>
      <c r="F49" s="27"/>
      <c r="G49" s="27"/>
      <c r="H49" s="27"/>
      <c r="I49" s="28"/>
    </row>
    <row r="52" spans="1:9" x14ac:dyDescent="0.3">
      <c r="A52" s="12"/>
      <c r="B52" s="13"/>
      <c r="C52" s="13"/>
      <c r="D52" s="13"/>
      <c r="E52" s="13"/>
      <c r="F52" s="13"/>
      <c r="G52" s="13"/>
      <c r="H52" s="13"/>
      <c r="I52" s="14"/>
    </row>
    <row r="53" spans="1:9" x14ac:dyDescent="0.3">
      <c r="A53" s="45" t="s">
        <v>1622</v>
      </c>
      <c r="B53" s="46"/>
      <c r="C53" s="46"/>
      <c r="D53" s="46"/>
      <c r="E53" s="46"/>
      <c r="F53" s="46"/>
      <c r="G53" s="46"/>
      <c r="H53" s="46"/>
      <c r="I53" s="47"/>
    </row>
    <row r="54" spans="1:9" x14ac:dyDescent="0.3">
      <c r="A54" s="17"/>
      <c r="B54" s="18"/>
      <c r="C54" s="18"/>
      <c r="D54" s="18"/>
      <c r="E54" s="18"/>
      <c r="F54" s="18"/>
      <c r="G54" s="18"/>
      <c r="H54" s="18"/>
      <c r="I54" s="16"/>
    </row>
    <row r="55" spans="1:9" x14ac:dyDescent="0.3">
      <c r="A55" s="19" t="s">
        <v>1617</v>
      </c>
      <c r="B55" s="29" t="s">
        <v>1610</v>
      </c>
      <c r="C55" s="18"/>
      <c r="D55" s="18"/>
      <c r="E55" s="18"/>
      <c r="F55" s="18"/>
      <c r="G55" s="18"/>
      <c r="H55" s="18"/>
      <c r="I55" s="16"/>
    </row>
    <row r="56" spans="1:9" x14ac:dyDescent="0.3">
      <c r="A56" s="30">
        <v>2011</v>
      </c>
      <c r="B56" s="31">
        <v>78131.566599999976</v>
      </c>
      <c r="C56" s="18"/>
      <c r="D56" s="18"/>
      <c r="E56" s="18"/>
      <c r="F56" s="18"/>
      <c r="G56" s="18"/>
      <c r="H56" s="18"/>
      <c r="I56" s="16"/>
    </row>
    <row r="57" spans="1:9" x14ac:dyDescent="0.3">
      <c r="A57" s="34">
        <v>2012</v>
      </c>
      <c r="B57" s="35">
        <v>130476.85979999998</v>
      </c>
      <c r="C57" s="18"/>
      <c r="D57" s="18"/>
      <c r="E57" s="18"/>
      <c r="F57" s="18"/>
      <c r="G57" s="18"/>
      <c r="H57" s="18"/>
      <c r="I57" s="16"/>
    </row>
    <row r="58" spans="1:9" x14ac:dyDescent="0.3">
      <c r="A58" s="34">
        <v>2014</v>
      </c>
      <c r="B58" s="35">
        <v>131809.01560000007</v>
      </c>
      <c r="C58" s="18"/>
      <c r="D58" s="18"/>
      <c r="E58" s="18"/>
      <c r="F58" s="18"/>
      <c r="G58" s="18"/>
      <c r="H58" s="18"/>
      <c r="I58" s="16"/>
    </row>
    <row r="59" spans="1:9" x14ac:dyDescent="0.3">
      <c r="A59" s="34">
        <v>2015</v>
      </c>
      <c r="B59" s="35">
        <v>130942.78019999999</v>
      </c>
      <c r="C59" s="18"/>
      <c r="D59" s="18"/>
      <c r="E59" s="18"/>
      <c r="F59" s="18"/>
      <c r="G59" s="18"/>
      <c r="H59" s="18"/>
      <c r="I59" s="16"/>
    </row>
    <row r="60" spans="1:9" x14ac:dyDescent="0.3">
      <c r="A60" s="34">
        <v>2016</v>
      </c>
      <c r="B60" s="35">
        <v>132113.36980000007</v>
      </c>
      <c r="C60" s="18"/>
      <c r="D60" s="18"/>
      <c r="E60" s="18"/>
      <c r="F60" s="18"/>
      <c r="G60" s="18"/>
      <c r="H60" s="18"/>
      <c r="I60" s="16"/>
    </row>
    <row r="61" spans="1:9" x14ac:dyDescent="0.3">
      <c r="A61" s="34">
        <v>2017</v>
      </c>
      <c r="B61" s="35">
        <v>133103.90699999989</v>
      </c>
      <c r="C61" s="18"/>
      <c r="D61" s="18"/>
      <c r="E61" s="18"/>
      <c r="F61" s="18"/>
      <c r="G61" s="18"/>
      <c r="H61" s="18"/>
      <c r="I61" s="16"/>
    </row>
    <row r="62" spans="1:9" x14ac:dyDescent="0.3">
      <c r="A62" s="34">
        <v>2018</v>
      </c>
      <c r="B62" s="35">
        <v>204522.25700000025</v>
      </c>
      <c r="C62" s="18"/>
      <c r="D62" s="18"/>
      <c r="E62" s="18"/>
      <c r="F62" s="18"/>
      <c r="G62" s="18"/>
      <c r="H62" s="18"/>
      <c r="I62" s="16"/>
    </row>
    <row r="63" spans="1:9" x14ac:dyDescent="0.3">
      <c r="A63" s="34">
        <v>2020</v>
      </c>
      <c r="B63" s="35">
        <v>129103.96039999987</v>
      </c>
      <c r="C63" s="18"/>
      <c r="D63" s="18"/>
      <c r="E63" s="18"/>
      <c r="F63" s="18"/>
      <c r="G63" s="18"/>
      <c r="H63" s="18"/>
      <c r="I63" s="16"/>
    </row>
    <row r="64" spans="1:9" x14ac:dyDescent="0.3">
      <c r="A64" s="32">
        <v>2022</v>
      </c>
      <c r="B64" s="33">
        <v>131477.77639999994</v>
      </c>
      <c r="C64" s="18"/>
      <c r="D64" s="18"/>
      <c r="E64" s="18"/>
      <c r="F64" s="18"/>
      <c r="G64" s="18"/>
      <c r="H64" s="18"/>
      <c r="I64" s="16"/>
    </row>
    <row r="65" spans="1:9" x14ac:dyDescent="0.3">
      <c r="A65" s="26"/>
      <c r="B65" s="27"/>
      <c r="C65" s="27"/>
      <c r="D65" s="27"/>
      <c r="E65" s="27"/>
      <c r="F65" s="27"/>
      <c r="G65" s="27"/>
      <c r="H65" s="27"/>
      <c r="I65" s="28"/>
    </row>
    <row r="69" spans="1:9" x14ac:dyDescent="0.3">
      <c r="A69" s="48" t="s">
        <v>1623</v>
      </c>
      <c r="B69" s="49"/>
      <c r="C69" s="49"/>
      <c r="D69" s="49"/>
      <c r="E69" s="49"/>
      <c r="F69" s="49"/>
      <c r="G69" s="49"/>
      <c r="H69" s="49"/>
      <c r="I69" s="50"/>
    </row>
    <row r="70" spans="1:9" x14ac:dyDescent="0.3">
      <c r="A70" s="19" t="s">
        <v>1617</v>
      </c>
      <c r="B70" s="29" t="s">
        <v>1610</v>
      </c>
      <c r="C70" s="18"/>
      <c r="D70" s="18"/>
      <c r="E70" s="18"/>
      <c r="F70" s="18"/>
      <c r="G70" s="18"/>
      <c r="H70" s="18"/>
      <c r="I70" s="16"/>
    </row>
    <row r="71" spans="1:9" x14ac:dyDescent="0.3">
      <c r="A71" s="30" t="s">
        <v>30</v>
      </c>
      <c r="B71" s="31">
        <v>248991.58600000024</v>
      </c>
      <c r="C71" s="18"/>
      <c r="D71" s="18"/>
      <c r="E71" s="18"/>
      <c r="F71" s="18"/>
      <c r="G71" s="18"/>
      <c r="H71" s="18"/>
      <c r="I71" s="16"/>
    </row>
    <row r="72" spans="1:9" x14ac:dyDescent="0.3">
      <c r="A72" s="34" t="s">
        <v>15</v>
      </c>
      <c r="B72" s="35">
        <v>507895.7363999993</v>
      </c>
      <c r="C72" s="18"/>
      <c r="D72" s="18"/>
      <c r="E72" s="18"/>
      <c r="F72" s="18"/>
      <c r="G72" s="18"/>
      <c r="H72" s="18"/>
      <c r="I72" s="16"/>
    </row>
    <row r="73" spans="1:9" x14ac:dyDescent="0.3">
      <c r="A73" s="32" t="s">
        <v>26</v>
      </c>
      <c r="B73" s="33">
        <v>444794.17039999936</v>
      </c>
      <c r="C73" s="18"/>
      <c r="D73" s="18"/>
      <c r="E73" s="18"/>
      <c r="F73" s="18"/>
      <c r="G73" s="18"/>
      <c r="H73" s="18"/>
      <c r="I73" s="16"/>
    </row>
    <row r="74" spans="1:9" x14ac:dyDescent="0.3">
      <c r="A74" s="17"/>
      <c r="B74" s="18"/>
      <c r="C74" s="18"/>
      <c r="D74" s="18"/>
      <c r="E74" s="18"/>
      <c r="F74" s="18"/>
      <c r="G74" s="18"/>
      <c r="H74" s="18"/>
      <c r="I74" s="16"/>
    </row>
    <row r="75" spans="1:9" x14ac:dyDescent="0.3">
      <c r="A75" s="17"/>
      <c r="B75" s="18"/>
      <c r="C75" s="18"/>
      <c r="D75" s="18"/>
      <c r="E75" s="18"/>
      <c r="F75" s="18"/>
      <c r="G75" s="18"/>
      <c r="H75" s="18"/>
      <c r="I75" s="16"/>
    </row>
    <row r="76" spans="1:9" x14ac:dyDescent="0.3">
      <c r="A76" s="17"/>
      <c r="B76" s="18"/>
      <c r="C76" s="18"/>
      <c r="D76" s="18"/>
      <c r="E76" s="18"/>
      <c r="F76" s="18"/>
      <c r="G76" s="18"/>
      <c r="H76" s="18"/>
      <c r="I76" s="16"/>
    </row>
    <row r="77" spans="1:9" x14ac:dyDescent="0.3">
      <c r="A77" s="17"/>
      <c r="B77" s="18"/>
      <c r="C77" s="18"/>
      <c r="D77" s="18"/>
      <c r="E77" s="18"/>
      <c r="F77" s="18"/>
      <c r="G77" s="18"/>
      <c r="H77" s="18"/>
      <c r="I77" s="16"/>
    </row>
    <row r="78" spans="1:9" x14ac:dyDescent="0.3">
      <c r="A78" s="17"/>
      <c r="B78" s="18"/>
      <c r="C78" s="18"/>
      <c r="D78" s="18"/>
      <c r="E78" s="18"/>
      <c r="F78" s="18"/>
      <c r="G78" s="18"/>
      <c r="H78" s="18"/>
      <c r="I78" s="16"/>
    </row>
    <row r="79" spans="1:9" x14ac:dyDescent="0.3">
      <c r="A79" s="26"/>
      <c r="B79" s="27"/>
      <c r="C79" s="27"/>
      <c r="D79" s="27"/>
      <c r="E79" s="27"/>
      <c r="F79" s="27"/>
      <c r="G79" s="27"/>
      <c r="H79" s="27"/>
      <c r="I79" s="28"/>
    </row>
    <row r="83" spans="1:9" x14ac:dyDescent="0.3">
      <c r="A83" s="48" t="s">
        <v>1625</v>
      </c>
      <c r="B83" s="49"/>
      <c r="C83" s="49"/>
      <c r="D83" s="49"/>
      <c r="E83" s="49"/>
      <c r="F83" s="49"/>
      <c r="G83" s="49"/>
      <c r="H83" s="49"/>
      <c r="I83" s="50"/>
    </row>
    <row r="84" spans="1:9" x14ac:dyDescent="0.3">
      <c r="A84" s="19" t="s">
        <v>1617</v>
      </c>
      <c r="B84" s="29" t="s">
        <v>1610</v>
      </c>
      <c r="C84" s="18"/>
      <c r="D84" s="18" t="s">
        <v>1624</v>
      </c>
      <c r="E84" s="18" t="s">
        <v>1608</v>
      </c>
      <c r="F84" s="18"/>
      <c r="G84" s="18"/>
      <c r="H84" s="18"/>
      <c r="I84" s="16"/>
    </row>
    <row r="85" spans="1:9" x14ac:dyDescent="0.3">
      <c r="A85" s="34" t="s">
        <v>21</v>
      </c>
      <c r="B85" s="31">
        <v>472133.03319999954</v>
      </c>
      <c r="C85" s="18"/>
      <c r="D85" s="18" t="str">
        <f>A85</f>
        <v>Tier 3</v>
      </c>
      <c r="E85" s="38">
        <f>GETPIVOTDATA("Sales",$A$84,"Outlet Location Type",A85)</f>
        <v>472133.03319999954</v>
      </c>
      <c r="F85" s="18"/>
      <c r="G85" s="18"/>
      <c r="H85" s="18"/>
      <c r="I85" s="16"/>
    </row>
    <row r="86" spans="1:9" x14ac:dyDescent="0.3">
      <c r="A86" s="34" t="s">
        <v>34</v>
      </c>
      <c r="B86" s="35">
        <v>393150.64759999956</v>
      </c>
      <c r="C86" s="18"/>
      <c r="D86" s="18" t="str">
        <f t="shared" ref="D86:D87" si="0">A86</f>
        <v>Tier 2</v>
      </c>
      <c r="E86" s="38">
        <f t="shared" ref="E86:E87" si="1">GETPIVOTDATA("Sales",$A$84,"Outlet Location Type",A86)</f>
        <v>393150.64759999956</v>
      </c>
      <c r="F86" s="18"/>
      <c r="G86" s="18"/>
      <c r="H86" s="18"/>
      <c r="I86" s="16"/>
    </row>
    <row r="87" spans="1:9" x14ac:dyDescent="0.3">
      <c r="A87" s="32" t="s">
        <v>14</v>
      </c>
      <c r="B87" s="33">
        <v>336397.81199999945</v>
      </c>
      <c r="C87" s="18"/>
      <c r="D87" s="18" t="str">
        <f t="shared" si="0"/>
        <v>Tier 1</v>
      </c>
      <c r="E87" s="38">
        <f t="shared" si="1"/>
        <v>336397.81199999945</v>
      </c>
      <c r="F87" s="18"/>
      <c r="G87" s="18"/>
      <c r="H87" s="18"/>
      <c r="I87" s="16"/>
    </row>
    <row r="88" spans="1:9" x14ac:dyDescent="0.3">
      <c r="A88" s="17"/>
      <c r="B88" s="18"/>
      <c r="C88" s="18"/>
      <c r="D88" s="18"/>
      <c r="E88" s="18"/>
      <c r="F88" s="18"/>
      <c r="G88" s="18"/>
      <c r="H88" s="18"/>
      <c r="I88" s="16"/>
    </row>
    <row r="89" spans="1:9" x14ac:dyDescent="0.3">
      <c r="A89" s="17"/>
      <c r="B89" s="18"/>
      <c r="C89" s="18"/>
      <c r="D89" s="18"/>
      <c r="E89" s="18"/>
      <c r="F89" s="18"/>
      <c r="G89" s="18"/>
      <c r="H89" s="18"/>
      <c r="I89" s="16"/>
    </row>
    <row r="90" spans="1:9" x14ac:dyDescent="0.3">
      <c r="A90" s="17"/>
      <c r="B90" s="18"/>
      <c r="C90" s="18"/>
      <c r="D90" s="18"/>
      <c r="E90" s="18"/>
      <c r="F90" s="18"/>
      <c r="G90" s="18"/>
      <c r="H90" s="18"/>
      <c r="I90" s="16"/>
    </row>
    <row r="91" spans="1:9" x14ac:dyDescent="0.3">
      <c r="A91" s="26"/>
      <c r="B91" s="27"/>
      <c r="C91" s="27"/>
      <c r="D91" s="27"/>
      <c r="E91" s="27"/>
      <c r="F91" s="27"/>
      <c r="G91" s="27"/>
      <c r="H91" s="27"/>
      <c r="I91" s="28"/>
    </row>
    <row r="95" spans="1:9" x14ac:dyDescent="0.3">
      <c r="A95" s="51" t="s">
        <v>1626</v>
      </c>
      <c r="B95" s="52"/>
      <c r="C95" s="52"/>
      <c r="D95" s="53"/>
      <c r="E95" s="14"/>
    </row>
    <row r="96" spans="1:9" x14ac:dyDescent="0.3">
      <c r="A96" s="19" t="s">
        <v>1617</v>
      </c>
      <c r="B96" s="29" t="s">
        <v>1610</v>
      </c>
      <c r="C96" s="18"/>
      <c r="D96" s="18"/>
      <c r="E96" s="16"/>
    </row>
    <row r="97" spans="1:5" x14ac:dyDescent="0.3">
      <c r="A97" s="30" t="s">
        <v>40</v>
      </c>
      <c r="B97" s="31">
        <v>151939.149</v>
      </c>
      <c r="C97" s="18"/>
      <c r="D97" s="18"/>
      <c r="E97" s="16"/>
    </row>
    <row r="98" spans="1:5" x14ac:dyDescent="0.3">
      <c r="A98" s="34" t="s">
        <v>46</v>
      </c>
      <c r="B98" s="35">
        <v>130714.67460000006</v>
      </c>
      <c r="C98" s="18"/>
      <c r="D98" s="18"/>
      <c r="E98" s="16"/>
    </row>
    <row r="99" spans="1:5" x14ac:dyDescent="0.3">
      <c r="A99" s="34" t="s">
        <v>22</v>
      </c>
      <c r="B99" s="35">
        <v>131477.77639999994</v>
      </c>
      <c r="C99" s="18"/>
      <c r="D99" s="18"/>
      <c r="E99" s="16"/>
    </row>
    <row r="100" spans="1:5" x14ac:dyDescent="0.3">
      <c r="A100" s="32" t="s">
        <v>16</v>
      </c>
      <c r="B100" s="33">
        <v>787549.89280000131</v>
      </c>
      <c r="C100" s="18"/>
      <c r="D100" s="18"/>
      <c r="E100" s="16"/>
    </row>
    <row r="101" spans="1:5" x14ac:dyDescent="0.3">
      <c r="A101" s="17"/>
      <c r="B101" s="18"/>
      <c r="C101" s="18"/>
      <c r="D101" s="18"/>
      <c r="E101" s="16"/>
    </row>
    <row r="102" spans="1:5" x14ac:dyDescent="0.3">
      <c r="A102" s="17"/>
      <c r="B102" s="18"/>
      <c r="C102" s="18"/>
      <c r="D102" s="18"/>
      <c r="E102" s="16"/>
    </row>
    <row r="103" spans="1:5" x14ac:dyDescent="0.3">
      <c r="A103" s="17"/>
      <c r="B103" s="18"/>
      <c r="C103" s="18"/>
      <c r="D103" s="18"/>
      <c r="E103" s="16"/>
    </row>
    <row r="104" spans="1:5" x14ac:dyDescent="0.3">
      <c r="A104" s="17"/>
      <c r="B104" s="18"/>
      <c r="C104" s="18"/>
      <c r="D104" s="18"/>
      <c r="E104" s="16"/>
    </row>
    <row r="105" spans="1:5" x14ac:dyDescent="0.3">
      <c r="A105" s="19" t="s">
        <v>1617</v>
      </c>
      <c r="B105" s="29" t="s">
        <v>1611</v>
      </c>
      <c r="C105" s="18"/>
      <c r="D105" s="18"/>
      <c r="E105" s="16"/>
    </row>
    <row r="106" spans="1:5" x14ac:dyDescent="0.3">
      <c r="A106" s="30" t="s">
        <v>40</v>
      </c>
      <c r="B106" s="39">
        <v>140.29468975069253</v>
      </c>
      <c r="C106" s="18"/>
      <c r="D106" s="18"/>
      <c r="E106" s="16"/>
    </row>
    <row r="107" spans="1:5" x14ac:dyDescent="0.3">
      <c r="A107" s="34" t="s">
        <v>46</v>
      </c>
      <c r="B107" s="40">
        <v>139.80179101604284</v>
      </c>
      <c r="C107" s="18"/>
      <c r="D107" s="18"/>
      <c r="E107" s="16"/>
    </row>
    <row r="108" spans="1:5" x14ac:dyDescent="0.3">
      <c r="A108" s="34" t="s">
        <v>22</v>
      </c>
      <c r="B108" s="40">
        <v>141.67863836206891</v>
      </c>
      <c r="C108" s="18"/>
      <c r="D108" s="18"/>
      <c r="E108" s="16"/>
    </row>
    <row r="109" spans="1:5" x14ac:dyDescent="0.3">
      <c r="A109" s="32" t="s">
        <v>16</v>
      </c>
      <c r="B109" s="41">
        <v>141.21389506903375</v>
      </c>
      <c r="C109" s="18"/>
      <c r="D109" s="18"/>
      <c r="E109" s="16"/>
    </row>
    <row r="110" spans="1:5" x14ac:dyDescent="0.3">
      <c r="A110" s="17"/>
      <c r="B110" s="18"/>
      <c r="C110" s="18"/>
      <c r="D110" s="18"/>
      <c r="E110" s="16"/>
    </row>
    <row r="111" spans="1:5" x14ac:dyDescent="0.3">
      <c r="A111" s="17"/>
      <c r="B111" s="18"/>
      <c r="C111" s="18"/>
      <c r="D111" s="18"/>
      <c r="E111" s="16"/>
    </row>
    <row r="112" spans="1:5" x14ac:dyDescent="0.3">
      <c r="A112" s="17"/>
      <c r="B112" s="18"/>
      <c r="C112" s="18"/>
      <c r="D112" s="18"/>
      <c r="E112" s="16"/>
    </row>
    <row r="113" spans="1:5" x14ac:dyDescent="0.3">
      <c r="A113" s="19" t="s">
        <v>1617</v>
      </c>
      <c r="B113" s="29" t="s">
        <v>1613</v>
      </c>
      <c r="C113" s="18"/>
      <c r="D113" s="18"/>
      <c r="E113" s="16"/>
    </row>
    <row r="114" spans="1:5" x14ac:dyDescent="0.3">
      <c r="A114" s="30" t="s">
        <v>40</v>
      </c>
      <c r="B114" s="42">
        <v>1083</v>
      </c>
      <c r="C114" s="18"/>
      <c r="D114" s="18"/>
      <c r="E114" s="16"/>
    </row>
    <row r="115" spans="1:5" x14ac:dyDescent="0.3">
      <c r="A115" s="34" t="s">
        <v>46</v>
      </c>
      <c r="B115" s="43">
        <v>935</v>
      </c>
      <c r="C115" s="18"/>
      <c r="D115" s="18"/>
      <c r="E115" s="16"/>
    </row>
    <row r="116" spans="1:5" x14ac:dyDescent="0.3">
      <c r="A116" s="34" t="s">
        <v>22</v>
      </c>
      <c r="B116" s="43">
        <v>928</v>
      </c>
      <c r="C116" s="18"/>
      <c r="D116" s="18"/>
      <c r="E116" s="16"/>
    </row>
    <row r="117" spans="1:5" x14ac:dyDescent="0.3">
      <c r="A117" s="32" t="s">
        <v>16</v>
      </c>
      <c r="B117" s="44">
        <v>5577</v>
      </c>
      <c r="C117" s="18"/>
      <c r="D117" s="18"/>
      <c r="E117" s="16"/>
    </row>
    <row r="118" spans="1:5" x14ac:dyDescent="0.3">
      <c r="A118" s="17"/>
      <c r="B118" s="18"/>
      <c r="C118" s="18"/>
      <c r="D118" s="18"/>
      <c r="E118" s="16"/>
    </row>
    <row r="119" spans="1:5" x14ac:dyDescent="0.3">
      <c r="A119" s="26"/>
      <c r="B119" s="27"/>
      <c r="C119" s="27"/>
      <c r="D119" s="27"/>
      <c r="E119" s="28"/>
    </row>
  </sheetData>
  <mergeCells count="8">
    <mergeCell ref="A1:D1"/>
    <mergeCell ref="A10:D10"/>
    <mergeCell ref="A20:D20"/>
    <mergeCell ref="A30:I30"/>
    <mergeCell ref="A53:I53"/>
    <mergeCell ref="A69:I69"/>
    <mergeCell ref="A83:I83"/>
    <mergeCell ref="A95:D9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FFA6-8FFF-473D-8442-14FB58FACC81}">
  <dimension ref="A1"/>
  <sheetViews>
    <sheetView showGridLines="0" tabSelected="1" zoomScale="70" zoomScaleNormal="70" workbookViewId="0">
      <selection activeCell="H40" sqref="H4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ADITYA GUPTA</cp:lastModifiedBy>
  <dcterms:created xsi:type="dcterms:W3CDTF">2024-06-23T13:11:17Z</dcterms:created>
  <dcterms:modified xsi:type="dcterms:W3CDTF">2024-12-30T04:52:56Z</dcterms:modified>
</cp:coreProperties>
</file>